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queryTables/queryTable2.xml" ContentType="application/vnd.openxmlformats-officedocument.spreadsheetml.queryTable+xml"/>
  <Override PartName="/xl/comments2.xml" ContentType="application/vnd.openxmlformats-officedocument.spreadsheetml.comments+xml"/>
  <Override PartName="/xl/queryTables/queryTable3.xml" ContentType="application/vnd.openxmlformats-officedocument.spreadsheetml.queryTable+xml"/>
  <Override PartName="/xl/comments3.xml" ContentType="application/vnd.openxmlformats-officedocument.spreadsheetml.comments+xml"/>
  <Override PartName="/xl/queryTables/queryTable4.xml" ContentType="application/vnd.openxmlformats-officedocument.spreadsheetml.queryTable+xml"/>
  <Override PartName="/xl/comments4.xml" ContentType="application/vnd.openxmlformats-officedocument.spreadsheetml.comments+xml"/>
  <Override PartName="/xl/queryTables/queryTable5.xml" ContentType="application/vnd.openxmlformats-officedocument.spreadsheetml.queryTable+xml"/>
  <Override PartName="/xl/comments5.xml" ContentType="application/vnd.openxmlformats-officedocument.spreadsheetml.comments+xml"/>
  <Override PartName="/xl/queryTables/queryTable6.xml" ContentType="application/vnd.openxmlformats-officedocument.spreadsheetml.queryTable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0" yWindow="60" windowWidth="21600" windowHeight="9675" tabRatio="903" firstSheet="1" activeTab="5"/>
  </bookViews>
  <sheets>
    <sheet name="C&amp;T_4G_CA_MAIN_CITIES" sheetId="66" r:id="rId1"/>
    <sheet name="C&amp;T_4G_CAONLY_MAIN_CITIES" sheetId="129" r:id="rId2"/>
    <sheet name="C&amp;T_4G_CA_SMALLER_CITIES" sheetId="67" r:id="rId3"/>
    <sheet name="C&amp;T_4G_CAONLY_SMALLER_CITIES" sheetId="130" r:id="rId4"/>
    <sheet name="C&amp;T_2G3G_MAIN_CITIES" sheetId="72" r:id="rId5"/>
    <sheet name="C&amp;T_2G3G_SMALLER_CITIES" sheetId="73" r:id="rId6"/>
  </sheets>
  <definedNames>
    <definedName name="_xlnm._FilterDatabase" localSheetId="4" hidden="1">'C&amp;T_2G3G_MAIN_CITIES'!$A$1:$CW$33</definedName>
    <definedName name="_xlnm._FilterDatabase" localSheetId="5" hidden="1">'C&amp;T_2G3G_SMALLER_CITIES'!$A$1:$CW$97</definedName>
    <definedName name="_xlnm._FilterDatabase" localSheetId="0" hidden="1">'C&amp;T_4G_CA_MAIN_CITIES'!$A$1:$CW$33</definedName>
    <definedName name="_xlnm._FilterDatabase" localSheetId="2" hidden="1">'C&amp;T_4G_CA_SMALLER_CITIES'!$A$1:$CW$89</definedName>
    <definedName name="_xlnm._FilterDatabase" localSheetId="1" hidden="1">'C&amp;T_4G_CAONLY_MAIN_CITIES'!$A$1:$CX$33</definedName>
    <definedName name="_xlnm._FilterDatabase" localSheetId="3" hidden="1">'C&amp;T_4G_CAONLY_SMALLER_CITIES'!$A$1:$CX$89</definedName>
    <definedName name="CallEnd" localSheetId="4">'C&amp;T_2G3G_MAIN_CITIES'!$A$2:$DE$33</definedName>
    <definedName name="CallEnd" localSheetId="5">'C&amp;T_2G3G_SMALLER_CITIES'!$A$2:$DE$97</definedName>
    <definedName name="CallEnd" localSheetId="0">'C&amp;T_4G_CA_MAIN_CITIES'!$A$2:$DE$33</definedName>
    <definedName name="CallEnd" localSheetId="2">'C&amp;T_4G_CA_SMALLER_CITIES'!$A$2:$DE$97</definedName>
    <definedName name="CallEnd" localSheetId="1">'C&amp;T_4G_CAONLY_MAIN_CITIES'!$A$2:$DE$33</definedName>
    <definedName name="CallEnd" localSheetId="3">'C&amp;T_4G_CAONLY_SMALLER_CITIES'!$A$2:$DE$97</definedName>
  </definedNames>
  <calcPr calcId="145621"/>
</workbook>
</file>

<file path=xl/calcChain.xml><?xml version="1.0" encoding="utf-8"?>
<calcChain xmlns="http://schemas.openxmlformats.org/spreadsheetml/2006/main">
  <c r="DF3" i="73" l="1"/>
  <c r="DG3" i="73"/>
  <c r="DH3" i="73"/>
  <c r="DI3" i="73"/>
  <c r="DJ3" i="73"/>
  <c r="DK3" i="73"/>
  <c r="DL3" i="73"/>
  <c r="DF4" i="73"/>
  <c r="DG4" i="73"/>
  <c r="DH4" i="73"/>
  <c r="DI4" i="73"/>
  <c r="DJ4" i="73"/>
  <c r="DK4" i="73"/>
  <c r="DL4" i="73"/>
  <c r="DF5" i="73"/>
  <c r="DG5" i="73"/>
  <c r="DH5" i="73"/>
  <c r="DI5" i="73"/>
  <c r="DJ5" i="73"/>
  <c r="DK5" i="73"/>
  <c r="DL5" i="73"/>
  <c r="DF6" i="73"/>
  <c r="DG6" i="73"/>
  <c r="DH6" i="73"/>
  <c r="DI6" i="73"/>
  <c r="DJ6" i="73"/>
  <c r="DK6" i="73"/>
  <c r="DL6" i="73"/>
  <c r="DF7" i="73"/>
  <c r="DG7" i="73"/>
  <c r="DH7" i="73"/>
  <c r="DI7" i="73"/>
  <c r="DJ7" i="73"/>
  <c r="DK7" i="73"/>
  <c r="DL7" i="73"/>
  <c r="DF8" i="73"/>
  <c r="DG8" i="73"/>
  <c r="DH8" i="73"/>
  <c r="DI8" i="73"/>
  <c r="DJ8" i="73"/>
  <c r="DK8" i="73"/>
  <c r="DL8" i="73"/>
  <c r="DF9" i="73"/>
  <c r="DG9" i="73"/>
  <c r="DH9" i="73"/>
  <c r="DI9" i="73"/>
  <c r="DJ9" i="73"/>
  <c r="DK9" i="73"/>
  <c r="DL9" i="73"/>
  <c r="DF10" i="73"/>
  <c r="DG10" i="73"/>
  <c r="DH10" i="73"/>
  <c r="DI10" i="73"/>
  <c r="DJ10" i="73"/>
  <c r="DK10" i="73"/>
  <c r="DL10" i="73"/>
  <c r="DF11" i="73"/>
  <c r="DG11" i="73"/>
  <c r="DH11" i="73"/>
  <c r="DI11" i="73"/>
  <c r="DJ11" i="73"/>
  <c r="DK11" i="73"/>
  <c r="DL11" i="73"/>
  <c r="DF12" i="73"/>
  <c r="DG12" i="73"/>
  <c r="DH12" i="73"/>
  <c r="DI12" i="73"/>
  <c r="DJ12" i="73"/>
  <c r="DK12" i="73"/>
  <c r="DL12" i="73"/>
  <c r="DF13" i="73"/>
  <c r="DG13" i="73"/>
  <c r="DH13" i="73"/>
  <c r="DI13" i="73"/>
  <c r="DJ13" i="73"/>
  <c r="DK13" i="73"/>
  <c r="DL13" i="73"/>
  <c r="DF14" i="73"/>
  <c r="DG14" i="73"/>
  <c r="DH14" i="73"/>
  <c r="DI14" i="73"/>
  <c r="DJ14" i="73"/>
  <c r="DK14" i="73"/>
  <c r="DL14" i="73"/>
  <c r="DF15" i="73"/>
  <c r="DG15" i="73"/>
  <c r="DH15" i="73"/>
  <c r="DI15" i="73"/>
  <c r="DJ15" i="73"/>
  <c r="DK15" i="73"/>
  <c r="DL15" i="73"/>
  <c r="DF16" i="73"/>
  <c r="DG16" i="73"/>
  <c r="DH16" i="73"/>
  <c r="DI16" i="73"/>
  <c r="DJ16" i="73"/>
  <c r="DK16" i="73"/>
  <c r="DL16" i="73"/>
  <c r="DF17" i="73"/>
  <c r="DG17" i="73"/>
  <c r="DH17" i="73"/>
  <c r="DI17" i="73"/>
  <c r="DJ17" i="73"/>
  <c r="DK17" i="73"/>
  <c r="DL17" i="73"/>
  <c r="DF18" i="73"/>
  <c r="DG18" i="73"/>
  <c r="DH18" i="73"/>
  <c r="DI18" i="73"/>
  <c r="DJ18" i="73"/>
  <c r="DK18" i="73"/>
  <c r="DL18" i="73"/>
  <c r="DF19" i="73"/>
  <c r="DG19" i="73"/>
  <c r="DH19" i="73"/>
  <c r="DI19" i="73"/>
  <c r="DJ19" i="73"/>
  <c r="DK19" i="73"/>
  <c r="DL19" i="73"/>
  <c r="DF20" i="73"/>
  <c r="DG20" i="73"/>
  <c r="DH20" i="73"/>
  <c r="DI20" i="73"/>
  <c r="DJ20" i="73"/>
  <c r="DK20" i="73"/>
  <c r="DL20" i="73"/>
  <c r="DF21" i="73"/>
  <c r="DG21" i="73"/>
  <c r="DH21" i="73"/>
  <c r="DI21" i="73"/>
  <c r="DJ21" i="73"/>
  <c r="DK21" i="73"/>
  <c r="DL21" i="73"/>
  <c r="DF22" i="73"/>
  <c r="DG22" i="73"/>
  <c r="DH22" i="73"/>
  <c r="DI22" i="73"/>
  <c r="DJ22" i="73"/>
  <c r="DK22" i="73"/>
  <c r="DL22" i="73"/>
  <c r="DF23" i="73"/>
  <c r="DG23" i="73"/>
  <c r="DH23" i="73"/>
  <c r="DI23" i="73"/>
  <c r="DJ23" i="73"/>
  <c r="DK23" i="73"/>
  <c r="DL23" i="73"/>
  <c r="DF24" i="73"/>
  <c r="DG24" i="73"/>
  <c r="DH24" i="73"/>
  <c r="DI24" i="73"/>
  <c r="DJ24" i="73"/>
  <c r="DK24" i="73"/>
  <c r="DL24" i="73"/>
  <c r="DF25" i="73"/>
  <c r="DG25" i="73"/>
  <c r="DH25" i="73"/>
  <c r="DI25" i="73"/>
  <c r="DJ25" i="73"/>
  <c r="DK25" i="73"/>
  <c r="DL25" i="73"/>
  <c r="DF26" i="73"/>
  <c r="DG26" i="73"/>
  <c r="DH26" i="73"/>
  <c r="DI26" i="73"/>
  <c r="DJ26" i="73"/>
  <c r="DK26" i="73"/>
  <c r="DL26" i="73"/>
  <c r="DF27" i="73"/>
  <c r="DG27" i="73"/>
  <c r="DH27" i="73"/>
  <c r="DI27" i="73"/>
  <c r="DJ27" i="73"/>
  <c r="DK27" i="73"/>
  <c r="DL27" i="73"/>
  <c r="DF28" i="73"/>
  <c r="DG28" i="73"/>
  <c r="DH28" i="73"/>
  <c r="DI28" i="73"/>
  <c r="DJ28" i="73"/>
  <c r="DK28" i="73"/>
  <c r="DL28" i="73"/>
  <c r="DF29" i="73"/>
  <c r="DG29" i="73"/>
  <c r="DH29" i="73"/>
  <c r="DI29" i="73"/>
  <c r="DJ29" i="73"/>
  <c r="DK29" i="73"/>
  <c r="DL29" i="73"/>
  <c r="DF30" i="73"/>
  <c r="DG30" i="73"/>
  <c r="DH30" i="73"/>
  <c r="DI30" i="73"/>
  <c r="DJ30" i="73"/>
  <c r="DK30" i="73"/>
  <c r="DL30" i="73"/>
  <c r="DF31" i="73"/>
  <c r="DG31" i="73"/>
  <c r="DH31" i="73"/>
  <c r="DI31" i="73"/>
  <c r="DJ31" i="73"/>
  <c r="DK31" i="73"/>
  <c r="DL31" i="73"/>
  <c r="DF32" i="73"/>
  <c r="DG32" i="73"/>
  <c r="DH32" i="73"/>
  <c r="DI32" i="73"/>
  <c r="DJ32" i="73"/>
  <c r="DK32" i="73"/>
  <c r="DL32" i="73"/>
  <c r="DF33" i="73"/>
  <c r="DG33" i="73"/>
  <c r="DH33" i="73"/>
  <c r="DI33" i="73"/>
  <c r="DJ33" i="73"/>
  <c r="DK33" i="73"/>
  <c r="DL33" i="73"/>
  <c r="DF34" i="73"/>
  <c r="DG34" i="73"/>
  <c r="DH34" i="73"/>
  <c r="DI34" i="73"/>
  <c r="DJ34" i="73"/>
  <c r="DK34" i="73"/>
  <c r="DL34" i="73"/>
  <c r="DF35" i="73"/>
  <c r="DG35" i="73"/>
  <c r="DH35" i="73"/>
  <c r="DI35" i="73"/>
  <c r="DJ35" i="73"/>
  <c r="DK35" i="73"/>
  <c r="DL35" i="73"/>
  <c r="DF36" i="73"/>
  <c r="DG36" i="73"/>
  <c r="DH36" i="73"/>
  <c r="DI36" i="73"/>
  <c r="DJ36" i="73"/>
  <c r="DK36" i="73"/>
  <c r="DL36" i="73"/>
  <c r="DF37" i="73"/>
  <c r="DG37" i="73"/>
  <c r="DH37" i="73"/>
  <c r="DI37" i="73"/>
  <c r="DJ37" i="73"/>
  <c r="DK37" i="73"/>
  <c r="DL37" i="73"/>
  <c r="DF38" i="73"/>
  <c r="DG38" i="73"/>
  <c r="DH38" i="73"/>
  <c r="DI38" i="73"/>
  <c r="DJ38" i="73"/>
  <c r="DK38" i="73"/>
  <c r="DL38" i="73"/>
  <c r="DF39" i="73"/>
  <c r="DG39" i="73"/>
  <c r="DH39" i="73"/>
  <c r="DI39" i="73"/>
  <c r="DJ39" i="73"/>
  <c r="DK39" i="73"/>
  <c r="DL39" i="73"/>
  <c r="DF40" i="73"/>
  <c r="DG40" i="73"/>
  <c r="DH40" i="73"/>
  <c r="DI40" i="73"/>
  <c r="DJ40" i="73"/>
  <c r="DK40" i="73"/>
  <c r="DL40" i="73"/>
  <c r="DF41" i="73"/>
  <c r="DG41" i="73"/>
  <c r="DH41" i="73"/>
  <c r="DI41" i="73"/>
  <c r="DJ41" i="73"/>
  <c r="DK41" i="73"/>
  <c r="DL41" i="73"/>
  <c r="DF42" i="73"/>
  <c r="DG42" i="73"/>
  <c r="DH42" i="73"/>
  <c r="DI42" i="73"/>
  <c r="DJ42" i="73"/>
  <c r="DK42" i="73"/>
  <c r="DL42" i="73"/>
  <c r="DF43" i="73"/>
  <c r="DG43" i="73"/>
  <c r="DH43" i="73"/>
  <c r="DI43" i="73"/>
  <c r="DJ43" i="73"/>
  <c r="DK43" i="73"/>
  <c r="DL43" i="73"/>
  <c r="DF44" i="73"/>
  <c r="DG44" i="73"/>
  <c r="DH44" i="73"/>
  <c r="DI44" i="73"/>
  <c r="DJ44" i="73"/>
  <c r="DK44" i="73"/>
  <c r="DL44" i="73"/>
  <c r="DF45" i="73"/>
  <c r="DG45" i="73"/>
  <c r="DH45" i="73"/>
  <c r="DI45" i="73"/>
  <c r="DJ45" i="73"/>
  <c r="DK45" i="73"/>
  <c r="DL45" i="73"/>
  <c r="DF46" i="73"/>
  <c r="DG46" i="73"/>
  <c r="DH46" i="73"/>
  <c r="DI46" i="73"/>
  <c r="DJ46" i="73"/>
  <c r="DK46" i="73"/>
  <c r="DL46" i="73"/>
  <c r="DF47" i="73"/>
  <c r="DG47" i="73"/>
  <c r="DH47" i="73"/>
  <c r="DI47" i="73"/>
  <c r="DJ47" i="73"/>
  <c r="DK47" i="73"/>
  <c r="DL47" i="73"/>
  <c r="DF48" i="73"/>
  <c r="DG48" i="73"/>
  <c r="DH48" i="73"/>
  <c r="DI48" i="73"/>
  <c r="DJ48" i="73"/>
  <c r="DK48" i="73"/>
  <c r="DL48" i="73"/>
  <c r="DF49" i="73"/>
  <c r="DG49" i="73"/>
  <c r="DH49" i="73"/>
  <c r="DI49" i="73"/>
  <c r="DJ49" i="73"/>
  <c r="DK49" i="73"/>
  <c r="DL49" i="73"/>
  <c r="DF50" i="73"/>
  <c r="DG50" i="73"/>
  <c r="DH50" i="73"/>
  <c r="DI50" i="73"/>
  <c r="DJ50" i="73"/>
  <c r="DK50" i="73"/>
  <c r="DL50" i="73"/>
  <c r="DF51" i="73"/>
  <c r="DG51" i="73"/>
  <c r="DH51" i="73"/>
  <c r="DI51" i="73"/>
  <c r="DJ51" i="73"/>
  <c r="DK51" i="73"/>
  <c r="DL51" i="73"/>
  <c r="DF52" i="73"/>
  <c r="DG52" i="73"/>
  <c r="DH52" i="73"/>
  <c r="DI52" i="73"/>
  <c r="DJ52" i="73"/>
  <c r="DK52" i="73"/>
  <c r="DL52" i="73"/>
  <c r="DF53" i="73"/>
  <c r="DG53" i="73"/>
  <c r="DH53" i="73"/>
  <c r="DI53" i="73"/>
  <c r="DJ53" i="73"/>
  <c r="DK53" i="73"/>
  <c r="DL53" i="73"/>
  <c r="DF54" i="73"/>
  <c r="DG54" i="73"/>
  <c r="DH54" i="73"/>
  <c r="DI54" i="73"/>
  <c r="DJ54" i="73"/>
  <c r="DK54" i="73"/>
  <c r="DL54" i="73"/>
  <c r="DF55" i="73"/>
  <c r="DG55" i="73"/>
  <c r="DH55" i="73"/>
  <c r="DI55" i="73"/>
  <c r="DJ55" i="73"/>
  <c r="DK55" i="73"/>
  <c r="DL55" i="73"/>
  <c r="DF56" i="73"/>
  <c r="DG56" i="73"/>
  <c r="DH56" i="73"/>
  <c r="DI56" i="73"/>
  <c r="DJ56" i="73"/>
  <c r="DK56" i="73"/>
  <c r="DL56" i="73"/>
  <c r="DF57" i="73"/>
  <c r="DG57" i="73"/>
  <c r="DH57" i="73"/>
  <c r="DI57" i="73"/>
  <c r="DJ57" i="73"/>
  <c r="DK57" i="73"/>
  <c r="DL57" i="73"/>
  <c r="DF58" i="73"/>
  <c r="DG58" i="73"/>
  <c r="DH58" i="73"/>
  <c r="DI58" i="73"/>
  <c r="DJ58" i="73"/>
  <c r="DK58" i="73"/>
  <c r="DL58" i="73"/>
  <c r="DF59" i="73"/>
  <c r="DG59" i="73"/>
  <c r="DH59" i="73"/>
  <c r="DI59" i="73"/>
  <c r="DJ59" i="73"/>
  <c r="DK59" i="73"/>
  <c r="DL59" i="73"/>
  <c r="DF60" i="73"/>
  <c r="DG60" i="73"/>
  <c r="DH60" i="73"/>
  <c r="DI60" i="73"/>
  <c r="DJ60" i="73"/>
  <c r="DK60" i="73"/>
  <c r="DL60" i="73"/>
  <c r="DF61" i="73"/>
  <c r="DG61" i="73"/>
  <c r="DH61" i="73"/>
  <c r="DI61" i="73"/>
  <c r="DJ61" i="73"/>
  <c r="DK61" i="73"/>
  <c r="DL61" i="73"/>
  <c r="DF62" i="73"/>
  <c r="DG62" i="73"/>
  <c r="DH62" i="73"/>
  <c r="DI62" i="73"/>
  <c r="DJ62" i="73"/>
  <c r="DK62" i="73"/>
  <c r="DL62" i="73"/>
  <c r="DF63" i="73"/>
  <c r="DG63" i="73"/>
  <c r="DH63" i="73"/>
  <c r="DI63" i="73"/>
  <c r="DJ63" i="73"/>
  <c r="DK63" i="73"/>
  <c r="DL63" i="73"/>
  <c r="DF64" i="73"/>
  <c r="DG64" i="73"/>
  <c r="DH64" i="73"/>
  <c r="DI64" i="73"/>
  <c r="DJ64" i="73"/>
  <c r="DK64" i="73"/>
  <c r="DL64" i="73"/>
  <c r="DF65" i="73"/>
  <c r="DG65" i="73"/>
  <c r="DH65" i="73"/>
  <c r="DI65" i="73"/>
  <c r="DJ65" i="73"/>
  <c r="DK65" i="73"/>
  <c r="DL65" i="73"/>
  <c r="DF66" i="73"/>
  <c r="DG66" i="73"/>
  <c r="DH66" i="73"/>
  <c r="DI66" i="73"/>
  <c r="DJ66" i="73"/>
  <c r="DK66" i="73"/>
  <c r="DL66" i="73"/>
  <c r="DF67" i="73"/>
  <c r="DG67" i="73"/>
  <c r="DH67" i="73"/>
  <c r="DI67" i="73"/>
  <c r="DJ67" i="73"/>
  <c r="DK67" i="73"/>
  <c r="DL67" i="73"/>
  <c r="DF68" i="73"/>
  <c r="DG68" i="73"/>
  <c r="DH68" i="73"/>
  <c r="DI68" i="73"/>
  <c r="DJ68" i="73"/>
  <c r="DK68" i="73"/>
  <c r="DL68" i="73"/>
  <c r="DF69" i="73"/>
  <c r="DG69" i="73"/>
  <c r="DH69" i="73"/>
  <c r="DI69" i="73"/>
  <c r="DJ69" i="73"/>
  <c r="DK69" i="73"/>
  <c r="DL69" i="73"/>
  <c r="DF70" i="73"/>
  <c r="DG70" i="73"/>
  <c r="DH70" i="73"/>
  <c r="DI70" i="73"/>
  <c r="DJ70" i="73"/>
  <c r="DK70" i="73"/>
  <c r="DL70" i="73"/>
  <c r="DF71" i="73"/>
  <c r="DG71" i="73"/>
  <c r="DH71" i="73"/>
  <c r="DI71" i="73"/>
  <c r="DJ71" i="73"/>
  <c r="DK71" i="73"/>
  <c r="DL71" i="73"/>
  <c r="DF72" i="73"/>
  <c r="DG72" i="73"/>
  <c r="DH72" i="73"/>
  <c r="DI72" i="73"/>
  <c r="DJ72" i="73"/>
  <c r="DK72" i="73"/>
  <c r="DL72" i="73"/>
  <c r="DF73" i="73"/>
  <c r="DG73" i="73"/>
  <c r="DH73" i="73"/>
  <c r="DI73" i="73"/>
  <c r="DJ73" i="73"/>
  <c r="DK73" i="73"/>
  <c r="DL73" i="73"/>
  <c r="DF74" i="73"/>
  <c r="DG74" i="73"/>
  <c r="DH74" i="73"/>
  <c r="DI74" i="73"/>
  <c r="DJ74" i="73"/>
  <c r="DK74" i="73"/>
  <c r="DL74" i="73"/>
  <c r="DF75" i="73"/>
  <c r="DG75" i="73"/>
  <c r="DH75" i="73"/>
  <c r="DI75" i="73"/>
  <c r="DJ75" i="73"/>
  <c r="DK75" i="73"/>
  <c r="DL75" i="73"/>
  <c r="DF76" i="73"/>
  <c r="DG76" i="73"/>
  <c r="DH76" i="73"/>
  <c r="DI76" i="73"/>
  <c r="DJ76" i="73"/>
  <c r="DK76" i="73"/>
  <c r="DL76" i="73"/>
  <c r="DF77" i="73"/>
  <c r="DG77" i="73"/>
  <c r="DH77" i="73"/>
  <c r="DI77" i="73"/>
  <c r="DJ77" i="73"/>
  <c r="DK77" i="73"/>
  <c r="DL77" i="73"/>
  <c r="DF78" i="73"/>
  <c r="DG78" i="73"/>
  <c r="DH78" i="73"/>
  <c r="DI78" i="73"/>
  <c r="DJ78" i="73"/>
  <c r="DK78" i="73"/>
  <c r="DL78" i="73"/>
  <c r="DF79" i="73"/>
  <c r="DG79" i="73"/>
  <c r="DH79" i="73"/>
  <c r="DI79" i="73"/>
  <c r="DJ79" i="73"/>
  <c r="DK79" i="73"/>
  <c r="DL79" i="73"/>
  <c r="DF80" i="73"/>
  <c r="DG80" i="73"/>
  <c r="DH80" i="73"/>
  <c r="DI80" i="73"/>
  <c r="DJ80" i="73"/>
  <c r="DK80" i="73"/>
  <c r="DL80" i="73"/>
  <c r="DF81" i="73"/>
  <c r="DG81" i="73"/>
  <c r="DH81" i="73"/>
  <c r="DI81" i="73"/>
  <c r="DJ81" i="73"/>
  <c r="DK81" i="73"/>
  <c r="DL81" i="73"/>
  <c r="DF82" i="73"/>
  <c r="DG82" i="73"/>
  <c r="DH82" i="73"/>
  <c r="DI82" i="73"/>
  <c r="DJ82" i="73"/>
  <c r="DK82" i="73"/>
  <c r="DL82" i="73"/>
  <c r="DF83" i="73"/>
  <c r="DG83" i="73"/>
  <c r="DH83" i="73"/>
  <c r="DI83" i="73"/>
  <c r="DJ83" i="73"/>
  <c r="DK83" i="73"/>
  <c r="DL83" i="73"/>
  <c r="DF84" i="73"/>
  <c r="DG84" i="73"/>
  <c r="DH84" i="73"/>
  <c r="DI84" i="73"/>
  <c r="DJ84" i="73"/>
  <c r="DK84" i="73"/>
  <c r="DL84" i="73"/>
  <c r="DF85" i="73"/>
  <c r="DG85" i="73"/>
  <c r="DH85" i="73"/>
  <c r="DI85" i="73"/>
  <c r="DJ85" i="73"/>
  <c r="DK85" i="73"/>
  <c r="DL85" i="73"/>
  <c r="DF86" i="73"/>
  <c r="DG86" i="73"/>
  <c r="DH86" i="73"/>
  <c r="DI86" i="73"/>
  <c r="DJ86" i="73"/>
  <c r="DK86" i="73"/>
  <c r="DL86" i="73"/>
  <c r="DF87" i="73"/>
  <c r="DG87" i="73"/>
  <c r="DH87" i="73"/>
  <c r="DI87" i="73"/>
  <c r="DJ87" i="73"/>
  <c r="DK87" i="73"/>
  <c r="DL87" i="73"/>
  <c r="DF88" i="73"/>
  <c r="DG88" i="73"/>
  <c r="DH88" i="73"/>
  <c r="DI88" i="73"/>
  <c r="DJ88" i="73"/>
  <c r="DK88" i="73"/>
  <c r="DL88" i="73"/>
  <c r="DF89" i="73"/>
  <c r="DG89" i="73"/>
  <c r="DH89" i="73"/>
  <c r="DI89" i="73"/>
  <c r="DJ89" i="73"/>
  <c r="DK89" i="73"/>
  <c r="DL89" i="73"/>
  <c r="DF90" i="73"/>
  <c r="DG90" i="73"/>
  <c r="DH90" i="73"/>
  <c r="DI90" i="73"/>
  <c r="DJ90" i="73"/>
  <c r="DK90" i="73"/>
  <c r="DL90" i="73"/>
  <c r="DF91" i="73"/>
  <c r="DG91" i="73"/>
  <c r="DH91" i="73"/>
  <c r="DI91" i="73"/>
  <c r="DJ91" i="73"/>
  <c r="DK91" i="73"/>
  <c r="DL91" i="73"/>
  <c r="DF92" i="73"/>
  <c r="DG92" i="73"/>
  <c r="DH92" i="73"/>
  <c r="DI92" i="73"/>
  <c r="DJ92" i="73"/>
  <c r="DK92" i="73"/>
  <c r="DL92" i="73"/>
  <c r="DF93" i="73"/>
  <c r="DG93" i="73"/>
  <c r="DH93" i="73"/>
  <c r="DI93" i="73"/>
  <c r="DJ93" i="73"/>
  <c r="DK93" i="73"/>
  <c r="DL93" i="73"/>
  <c r="DF94" i="73"/>
  <c r="DG94" i="73"/>
  <c r="DH94" i="73"/>
  <c r="DI94" i="73"/>
  <c r="DJ94" i="73"/>
  <c r="DK94" i="73"/>
  <c r="DL94" i="73"/>
  <c r="DF95" i="73"/>
  <c r="DG95" i="73"/>
  <c r="DH95" i="73"/>
  <c r="DI95" i="73"/>
  <c r="DJ95" i="73"/>
  <c r="DK95" i="73"/>
  <c r="DL95" i="73"/>
  <c r="DF96" i="73"/>
  <c r="DG96" i="73"/>
  <c r="DH96" i="73"/>
  <c r="DI96" i="73"/>
  <c r="DJ96" i="73"/>
  <c r="DK96" i="73"/>
  <c r="DL96" i="73"/>
  <c r="DF97" i="73"/>
  <c r="DG97" i="73"/>
  <c r="DH97" i="73"/>
  <c r="DI97" i="73"/>
  <c r="DJ97" i="73"/>
  <c r="DK97" i="73"/>
  <c r="DL97" i="73"/>
  <c r="DL2" i="73"/>
  <c r="DK2" i="73"/>
  <c r="DJ2" i="73"/>
  <c r="DI2" i="73"/>
  <c r="DH2" i="73"/>
  <c r="DG2" i="73"/>
  <c r="DF2" i="73"/>
  <c r="DF3" i="72"/>
  <c r="DG3" i="72"/>
  <c r="DH3" i="72"/>
  <c r="DI3" i="72"/>
  <c r="DJ3" i="72"/>
  <c r="DK3" i="72"/>
  <c r="DL3" i="72"/>
  <c r="DF4" i="72"/>
  <c r="DG4" i="72"/>
  <c r="DH4" i="72"/>
  <c r="DI4" i="72"/>
  <c r="DJ4" i="72"/>
  <c r="DK4" i="72"/>
  <c r="DL4" i="72"/>
  <c r="DF5" i="72"/>
  <c r="DG5" i="72"/>
  <c r="DH5" i="72"/>
  <c r="DI5" i="72"/>
  <c r="DJ5" i="72"/>
  <c r="DK5" i="72"/>
  <c r="DL5" i="72"/>
  <c r="DF6" i="72"/>
  <c r="DG6" i="72"/>
  <c r="DH6" i="72"/>
  <c r="DI6" i="72"/>
  <c r="DJ6" i="72"/>
  <c r="DK6" i="72"/>
  <c r="DL6" i="72"/>
  <c r="DF7" i="72"/>
  <c r="DG7" i="72"/>
  <c r="DH7" i="72"/>
  <c r="DI7" i="72"/>
  <c r="DJ7" i="72"/>
  <c r="DK7" i="72"/>
  <c r="DL7" i="72"/>
  <c r="DF8" i="72"/>
  <c r="DG8" i="72"/>
  <c r="DH8" i="72"/>
  <c r="DI8" i="72"/>
  <c r="DJ8" i="72"/>
  <c r="DK8" i="72"/>
  <c r="DL8" i="72"/>
  <c r="DF9" i="72"/>
  <c r="DG9" i="72"/>
  <c r="DH9" i="72"/>
  <c r="DI9" i="72"/>
  <c r="DJ9" i="72"/>
  <c r="DK9" i="72"/>
  <c r="DL9" i="72"/>
  <c r="DF10" i="72"/>
  <c r="DG10" i="72"/>
  <c r="DH10" i="72"/>
  <c r="DI10" i="72"/>
  <c r="DJ10" i="72"/>
  <c r="DK10" i="72"/>
  <c r="DL10" i="72"/>
  <c r="DF11" i="72"/>
  <c r="DG11" i="72"/>
  <c r="DH11" i="72"/>
  <c r="DI11" i="72"/>
  <c r="DJ11" i="72"/>
  <c r="DK11" i="72"/>
  <c r="DL11" i="72"/>
  <c r="DF12" i="72"/>
  <c r="DG12" i="72"/>
  <c r="DH12" i="72"/>
  <c r="DI12" i="72"/>
  <c r="DJ12" i="72"/>
  <c r="DK12" i="72"/>
  <c r="DL12" i="72"/>
  <c r="DF13" i="72"/>
  <c r="DG13" i="72"/>
  <c r="DH13" i="72"/>
  <c r="DI13" i="72"/>
  <c r="DJ13" i="72"/>
  <c r="DK13" i="72"/>
  <c r="DL13" i="72"/>
  <c r="DF14" i="72"/>
  <c r="DG14" i="72"/>
  <c r="DH14" i="72"/>
  <c r="DI14" i="72"/>
  <c r="DJ14" i="72"/>
  <c r="DK14" i="72"/>
  <c r="DL14" i="72"/>
  <c r="DF15" i="72"/>
  <c r="DG15" i="72"/>
  <c r="DH15" i="72"/>
  <c r="DI15" i="72"/>
  <c r="DJ15" i="72"/>
  <c r="DK15" i="72"/>
  <c r="DL15" i="72"/>
  <c r="DF16" i="72"/>
  <c r="DG16" i="72"/>
  <c r="DH16" i="72"/>
  <c r="DI16" i="72"/>
  <c r="DJ16" i="72"/>
  <c r="DK16" i="72"/>
  <c r="DL16" i="72"/>
  <c r="DF17" i="72"/>
  <c r="DG17" i="72"/>
  <c r="DH17" i="72"/>
  <c r="DI17" i="72"/>
  <c r="DJ17" i="72"/>
  <c r="DK17" i="72"/>
  <c r="DL17" i="72"/>
  <c r="DF18" i="72"/>
  <c r="DG18" i="72"/>
  <c r="DH18" i="72"/>
  <c r="DI18" i="72"/>
  <c r="DJ18" i="72"/>
  <c r="DK18" i="72"/>
  <c r="DL18" i="72"/>
  <c r="DF19" i="72"/>
  <c r="DG19" i="72"/>
  <c r="DH19" i="72"/>
  <c r="DI19" i="72"/>
  <c r="DJ19" i="72"/>
  <c r="DK19" i="72"/>
  <c r="DL19" i="72"/>
  <c r="DF20" i="72"/>
  <c r="DG20" i="72"/>
  <c r="DH20" i="72"/>
  <c r="DI20" i="72"/>
  <c r="DJ20" i="72"/>
  <c r="DK20" i="72"/>
  <c r="DL20" i="72"/>
  <c r="DF21" i="72"/>
  <c r="DG21" i="72"/>
  <c r="DH21" i="72"/>
  <c r="DI21" i="72"/>
  <c r="DJ21" i="72"/>
  <c r="DK21" i="72"/>
  <c r="DL21" i="72"/>
  <c r="DF22" i="72"/>
  <c r="DG22" i="72"/>
  <c r="DH22" i="72"/>
  <c r="DI22" i="72"/>
  <c r="DJ22" i="72"/>
  <c r="DK22" i="72"/>
  <c r="DL22" i="72"/>
  <c r="DF23" i="72"/>
  <c r="DG23" i="72"/>
  <c r="DH23" i="72"/>
  <c r="DI23" i="72"/>
  <c r="DJ23" i="72"/>
  <c r="DK23" i="72"/>
  <c r="DL23" i="72"/>
  <c r="DF24" i="72"/>
  <c r="DG24" i="72"/>
  <c r="DH24" i="72"/>
  <c r="DI24" i="72"/>
  <c r="DJ24" i="72"/>
  <c r="DK24" i="72"/>
  <c r="DL24" i="72"/>
  <c r="DF25" i="72"/>
  <c r="DG25" i="72"/>
  <c r="DH25" i="72"/>
  <c r="DI25" i="72"/>
  <c r="DJ25" i="72"/>
  <c r="DK25" i="72"/>
  <c r="DL25" i="72"/>
  <c r="DF26" i="72"/>
  <c r="DG26" i="72"/>
  <c r="DH26" i="72"/>
  <c r="DI26" i="72"/>
  <c r="DJ26" i="72"/>
  <c r="DK26" i="72"/>
  <c r="DL26" i="72"/>
  <c r="DF27" i="72"/>
  <c r="DG27" i="72"/>
  <c r="DH27" i="72"/>
  <c r="DI27" i="72"/>
  <c r="DJ27" i="72"/>
  <c r="DK27" i="72"/>
  <c r="DL27" i="72"/>
  <c r="DF28" i="72"/>
  <c r="DG28" i="72"/>
  <c r="DH28" i="72"/>
  <c r="DI28" i="72"/>
  <c r="DJ28" i="72"/>
  <c r="DK28" i="72"/>
  <c r="DL28" i="72"/>
  <c r="DF29" i="72"/>
  <c r="DG29" i="72"/>
  <c r="DH29" i="72"/>
  <c r="DI29" i="72"/>
  <c r="DJ29" i="72"/>
  <c r="DK29" i="72"/>
  <c r="DL29" i="72"/>
  <c r="DF30" i="72"/>
  <c r="DG30" i="72"/>
  <c r="DH30" i="72"/>
  <c r="DI30" i="72"/>
  <c r="DJ30" i="72"/>
  <c r="DK30" i="72"/>
  <c r="DL30" i="72"/>
  <c r="DF31" i="72"/>
  <c r="DG31" i="72"/>
  <c r="DH31" i="72"/>
  <c r="DI31" i="72"/>
  <c r="DJ31" i="72"/>
  <c r="DK31" i="72"/>
  <c r="DL31" i="72"/>
  <c r="DF32" i="72"/>
  <c r="DG32" i="72"/>
  <c r="DH32" i="72"/>
  <c r="DI32" i="72"/>
  <c r="DJ32" i="72"/>
  <c r="DK32" i="72"/>
  <c r="DL32" i="72"/>
  <c r="DF33" i="72"/>
  <c r="DG33" i="72"/>
  <c r="DH33" i="72"/>
  <c r="DI33" i="72"/>
  <c r="DJ33" i="72"/>
  <c r="DK33" i="72"/>
  <c r="DL33" i="72"/>
  <c r="DL2" i="72"/>
  <c r="DK2" i="72"/>
  <c r="DJ2" i="72"/>
  <c r="DI2" i="72" l="1"/>
  <c r="DH2" i="72"/>
  <c r="DG2" i="72"/>
  <c r="DF2" i="72"/>
  <c r="DF3" i="130"/>
  <c r="DG3" i="130"/>
  <c r="DH3" i="130"/>
  <c r="DI3" i="130"/>
  <c r="DJ3" i="130"/>
  <c r="DK3" i="130"/>
  <c r="DL3" i="130"/>
  <c r="DF4" i="130"/>
  <c r="DG4" i="130"/>
  <c r="DH4" i="130"/>
  <c r="DI4" i="130"/>
  <c r="DJ4" i="130"/>
  <c r="DK4" i="130"/>
  <c r="DL4" i="130"/>
  <c r="DF5" i="130"/>
  <c r="DG5" i="130"/>
  <c r="DH5" i="130"/>
  <c r="DI5" i="130"/>
  <c r="DJ5" i="130"/>
  <c r="DK5" i="130"/>
  <c r="DL5" i="130"/>
  <c r="DF6" i="130"/>
  <c r="DG6" i="130"/>
  <c r="DH6" i="130"/>
  <c r="DI6" i="130"/>
  <c r="DJ6" i="130"/>
  <c r="DK6" i="130"/>
  <c r="DL6" i="130"/>
  <c r="DF7" i="130"/>
  <c r="DG7" i="130"/>
  <c r="DH7" i="130"/>
  <c r="DI7" i="130"/>
  <c r="DJ7" i="130"/>
  <c r="DK7" i="130"/>
  <c r="DL7" i="130"/>
  <c r="DF8" i="130"/>
  <c r="DG8" i="130"/>
  <c r="DH8" i="130"/>
  <c r="DI8" i="130"/>
  <c r="DJ8" i="130"/>
  <c r="DK8" i="130"/>
  <c r="DL8" i="130"/>
  <c r="DF9" i="130"/>
  <c r="DG9" i="130"/>
  <c r="DH9" i="130"/>
  <c r="DI9" i="130"/>
  <c r="DJ9" i="130"/>
  <c r="DK9" i="130"/>
  <c r="DL9" i="130"/>
  <c r="DF10" i="130"/>
  <c r="DG10" i="130"/>
  <c r="DH10" i="130"/>
  <c r="DI10" i="130"/>
  <c r="DJ10" i="130"/>
  <c r="DK10" i="130"/>
  <c r="DL10" i="130"/>
  <c r="DF11" i="130"/>
  <c r="DG11" i="130"/>
  <c r="DH11" i="130"/>
  <c r="DI11" i="130"/>
  <c r="DJ11" i="130"/>
  <c r="DK11" i="130"/>
  <c r="DL11" i="130"/>
  <c r="DF12" i="130"/>
  <c r="DG12" i="130"/>
  <c r="DH12" i="130"/>
  <c r="DI12" i="130"/>
  <c r="DJ12" i="130"/>
  <c r="DK12" i="130"/>
  <c r="DL12" i="130"/>
  <c r="DF13" i="130"/>
  <c r="DG13" i="130"/>
  <c r="DH13" i="130"/>
  <c r="DI13" i="130"/>
  <c r="DJ13" i="130"/>
  <c r="DK13" i="130"/>
  <c r="DL13" i="130"/>
  <c r="DF14" i="130"/>
  <c r="DG14" i="130"/>
  <c r="DH14" i="130"/>
  <c r="DI14" i="130"/>
  <c r="DJ14" i="130"/>
  <c r="DK14" i="130"/>
  <c r="DL14" i="130"/>
  <c r="DF15" i="130"/>
  <c r="DG15" i="130"/>
  <c r="DH15" i="130"/>
  <c r="DI15" i="130"/>
  <c r="DJ15" i="130"/>
  <c r="DK15" i="130"/>
  <c r="DL15" i="130"/>
  <c r="DF16" i="130"/>
  <c r="DG16" i="130"/>
  <c r="DH16" i="130"/>
  <c r="DI16" i="130"/>
  <c r="DJ16" i="130"/>
  <c r="DK16" i="130"/>
  <c r="DL16" i="130"/>
  <c r="DF17" i="130"/>
  <c r="DG17" i="130"/>
  <c r="DH17" i="130"/>
  <c r="DI17" i="130"/>
  <c r="DJ17" i="130"/>
  <c r="DK17" i="130"/>
  <c r="DL17" i="130"/>
  <c r="DF18" i="130"/>
  <c r="DG18" i="130"/>
  <c r="DH18" i="130"/>
  <c r="DI18" i="130"/>
  <c r="DJ18" i="130"/>
  <c r="DK18" i="130"/>
  <c r="DL18" i="130"/>
  <c r="DF19" i="130"/>
  <c r="DG19" i="130"/>
  <c r="DH19" i="130"/>
  <c r="DI19" i="130"/>
  <c r="DJ19" i="130"/>
  <c r="DK19" i="130"/>
  <c r="DL19" i="130"/>
  <c r="DF20" i="130"/>
  <c r="DG20" i="130"/>
  <c r="DH20" i="130"/>
  <c r="DI20" i="130"/>
  <c r="DJ20" i="130"/>
  <c r="DK20" i="130"/>
  <c r="DL20" i="130"/>
  <c r="DF21" i="130"/>
  <c r="DG21" i="130"/>
  <c r="DH21" i="130"/>
  <c r="DI21" i="130"/>
  <c r="DJ21" i="130"/>
  <c r="DK21" i="130"/>
  <c r="DL21" i="130"/>
  <c r="DF22" i="130"/>
  <c r="DG22" i="130"/>
  <c r="DH22" i="130"/>
  <c r="DI22" i="130"/>
  <c r="DJ22" i="130"/>
  <c r="DK22" i="130"/>
  <c r="DL22" i="130"/>
  <c r="DF23" i="130"/>
  <c r="DG23" i="130"/>
  <c r="DH23" i="130"/>
  <c r="DI23" i="130"/>
  <c r="DJ23" i="130"/>
  <c r="DK23" i="130"/>
  <c r="DL23" i="130"/>
  <c r="DF24" i="130"/>
  <c r="DG24" i="130"/>
  <c r="DH24" i="130"/>
  <c r="DI24" i="130"/>
  <c r="DJ24" i="130"/>
  <c r="DK24" i="130"/>
  <c r="DL24" i="130"/>
  <c r="DF25" i="130"/>
  <c r="DG25" i="130"/>
  <c r="DH25" i="130"/>
  <c r="DI25" i="130"/>
  <c r="DJ25" i="130"/>
  <c r="DK25" i="130"/>
  <c r="DL25" i="130"/>
  <c r="DF26" i="130"/>
  <c r="DG26" i="130"/>
  <c r="DH26" i="130"/>
  <c r="DI26" i="130"/>
  <c r="DJ26" i="130"/>
  <c r="DK26" i="130"/>
  <c r="DL26" i="130"/>
  <c r="DF27" i="130"/>
  <c r="DG27" i="130"/>
  <c r="DH27" i="130"/>
  <c r="DI27" i="130"/>
  <c r="DJ27" i="130"/>
  <c r="DK27" i="130"/>
  <c r="DL27" i="130"/>
  <c r="DF28" i="130"/>
  <c r="DG28" i="130"/>
  <c r="DH28" i="130"/>
  <c r="DI28" i="130"/>
  <c r="DJ28" i="130"/>
  <c r="DK28" i="130"/>
  <c r="DL28" i="130"/>
  <c r="DF29" i="130"/>
  <c r="DG29" i="130"/>
  <c r="DH29" i="130"/>
  <c r="DI29" i="130"/>
  <c r="DJ29" i="130"/>
  <c r="DK29" i="130"/>
  <c r="DL29" i="130"/>
  <c r="DF30" i="130"/>
  <c r="DG30" i="130"/>
  <c r="DH30" i="130"/>
  <c r="DI30" i="130"/>
  <c r="DJ30" i="130"/>
  <c r="DK30" i="130"/>
  <c r="DL30" i="130"/>
  <c r="DF31" i="130"/>
  <c r="DG31" i="130"/>
  <c r="DH31" i="130"/>
  <c r="DI31" i="130"/>
  <c r="DJ31" i="130"/>
  <c r="DK31" i="130"/>
  <c r="DL31" i="130"/>
  <c r="DF32" i="130"/>
  <c r="DG32" i="130"/>
  <c r="DH32" i="130"/>
  <c r="DI32" i="130"/>
  <c r="DJ32" i="130"/>
  <c r="DK32" i="130"/>
  <c r="DL32" i="130"/>
  <c r="DF33" i="130"/>
  <c r="DG33" i="130"/>
  <c r="DH33" i="130"/>
  <c r="DI33" i="130"/>
  <c r="DJ33" i="130"/>
  <c r="DK33" i="130"/>
  <c r="DL33" i="130"/>
  <c r="DF34" i="130"/>
  <c r="DG34" i="130"/>
  <c r="DH34" i="130"/>
  <c r="DI34" i="130"/>
  <c r="DJ34" i="130"/>
  <c r="DK34" i="130"/>
  <c r="DL34" i="130"/>
  <c r="DF35" i="130"/>
  <c r="DG35" i="130"/>
  <c r="DH35" i="130"/>
  <c r="DI35" i="130"/>
  <c r="DJ35" i="130"/>
  <c r="DK35" i="130"/>
  <c r="DL35" i="130"/>
  <c r="DF36" i="130"/>
  <c r="DG36" i="130"/>
  <c r="DH36" i="130"/>
  <c r="DI36" i="130"/>
  <c r="DJ36" i="130"/>
  <c r="DK36" i="130"/>
  <c r="DL36" i="130"/>
  <c r="DF37" i="130"/>
  <c r="DG37" i="130"/>
  <c r="DH37" i="130"/>
  <c r="DI37" i="130"/>
  <c r="DJ37" i="130"/>
  <c r="DK37" i="130"/>
  <c r="DL37" i="130"/>
  <c r="DF38" i="130"/>
  <c r="DG38" i="130"/>
  <c r="DH38" i="130"/>
  <c r="DI38" i="130"/>
  <c r="DJ38" i="130"/>
  <c r="DK38" i="130"/>
  <c r="DL38" i="130"/>
  <c r="DF39" i="130"/>
  <c r="DG39" i="130"/>
  <c r="DH39" i="130"/>
  <c r="DI39" i="130"/>
  <c r="DJ39" i="130"/>
  <c r="DK39" i="130"/>
  <c r="DL39" i="130"/>
  <c r="DF40" i="130"/>
  <c r="DG40" i="130"/>
  <c r="DH40" i="130"/>
  <c r="DI40" i="130"/>
  <c r="DJ40" i="130"/>
  <c r="DK40" i="130"/>
  <c r="DL40" i="130"/>
  <c r="DF41" i="130"/>
  <c r="DG41" i="130"/>
  <c r="DH41" i="130"/>
  <c r="DI41" i="130"/>
  <c r="DJ41" i="130"/>
  <c r="DK41" i="130"/>
  <c r="DL41" i="130"/>
  <c r="DF42" i="130"/>
  <c r="DG42" i="130"/>
  <c r="DH42" i="130"/>
  <c r="DI42" i="130"/>
  <c r="DJ42" i="130"/>
  <c r="DK42" i="130"/>
  <c r="DL42" i="130"/>
  <c r="DF43" i="130"/>
  <c r="DG43" i="130"/>
  <c r="DH43" i="130"/>
  <c r="DI43" i="130"/>
  <c r="DJ43" i="130"/>
  <c r="DK43" i="130"/>
  <c r="DL43" i="130"/>
  <c r="DF44" i="130"/>
  <c r="DG44" i="130"/>
  <c r="DH44" i="130"/>
  <c r="DI44" i="130"/>
  <c r="DJ44" i="130"/>
  <c r="DK44" i="130"/>
  <c r="DL44" i="130"/>
  <c r="DF45" i="130"/>
  <c r="DG45" i="130"/>
  <c r="DH45" i="130"/>
  <c r="DI45" i="130"/>
  <c r="DJ45" i="130"/>
  <c r="DK45" i="130"/>
  <c r="DL45" i="130"/>
  <c r="DF46" i="130"/>
  <c r="DG46" i="130"/>
  <c r="DH46" i="130"/>
  <c r="DI46" i="130"/>
  <c r="DJ46" i="130"/>
  <c r="DK46" i="130"/>
  <c r="DL46" i="130"/>
  <c r="DF47" i="130"/>
  <c r="DG47" i="130"/>
  <c r="DH47" i="130"/>
  <c r="DI47" i="130"/>
  <c r="DJ47" i="130"/>
  <c r="DK47" i="130"/>
  <c r="DL47" i="130"/>
  <c r="DF48" i="130"/>
  <c r="DG48" i="130"/>
  <c r="DH48" i="130"/>
  <c r="DI48" i="130"/>
  <c r="DJ48" i="130"/>
  <c r="DK48" i="130"/>
  <c r="DL48" i="130"/>
  <c r="DF49" i="130"/>
  <c r="DG49" i="130"/>
  <c r="DH49" i="130"/>
  <c r="DI49" i="130"/>
  <c r="DJ49" i="130"/>
  <c r="DK49" i="130"/>
  <c r="DL49" i="130"/>
  <c r="DF50" i="130"/>
  <c r="DG50" i="130"/>
  <c r="DH50" i="130"/>
  <c r="DI50" i="130"/>
  <c r="DJ50" i="130"/>
  <c r="DK50" i="130"/>
  <c r="DL50" i="130"/>
  <c r="DF51" i="130"/>
  <c r="DG51" i="130"/>
  <c r="DH51" i="130"/>
  <c r="DI51" i="130"/>
  <c r="DJ51" i="130"/>
  <c r="DK51" i="130"/>
  <c r="DL51" i="130"/>
  <c r="DF52" i="130"/>
  <c r="DG52" i="130"/>
  <c r="DH52" i="130"/>
  <c r="DI52" i="130"/>
  <c r="DJ52" i="130"/>
  <c r="DK52" i="130"/>
  <c r="DL52" i="130"/>
  <c r="DF53" i="130"/>
  <c r="DG53" i="130"/>
  <c r="DH53" i="130"/>
  <c r="DI53" i="130"/>
  <c r="DJ53" i="130"/>
  <c r="DK53" i="130"/>
  <c r="DL53" i="130"/>
  <c r="DF54" i="130"/>
  <c r="DG54" i="130"/>
  <c r="DH54" i="130"/>
  <c r="DI54" i="130"/>
  <c r="DJ54" i="130"/>
  <c r="DK54" i="130"/>
  <c r="DL54" i="130"/>
  <c r="DF55" i="130"/>
  <c r="DG55" i="130"/>
  <c r="DH55" i="130"/>
  <c r="DI55" i="130"/>
  <c r="DJ55" i="130"/>
  <c r="DK55" i="130"/>
  <c r="DL55" i="130"/>
  <c r="DF56" i="130"/>
  <c r="DG56" i="130"/>
  <c r="DH56" i="130"/>
  <c r="DI56" i="130"/>
  <c r="DJ56" i="130"/>
  <c r="DK56" i="130"/>
  <c r="DL56" i="130"/>
  <c r="DF57" i="130"/>
  <c r="DG57" i="130"/>
  <c r="DH57" i="130"/>
  <c r="DI57" i="130"/>
  <c r="DJ57" i="130"/>
  <c r="DK57" i="130"/>
  <c r="DL57" i="130"/>
  <c r="DF58" i="130"/>
  <c r="DG58" i="130"/>
  <c r="DH58" i="130"/>
  <c r="DI58" i="130"/>
  <c r="DJ58" i="130"/>
  <c r="DK58" i="130"/>
  <c r="DL58" i="130"/>
  <c r="DF59" i="130"/>
  <c r="DG59" i="130"/>
  <c r="DH59" i="130"/>
  <c r="DI59" i="130"/>
  <c r="DJ59" i="130"/>
  <c r="DK59" i="130"/>
  <c r="DL59" i="130"/>
  <c r="DF60" i="130"/>
  <c r="DG60" i="130"/>
  <c r="DH60" i="130"/>
  <c r="DI60" i="130"/>
  <c r="DJ60" i="130"/>
  <c r="DK60" i="130"/>
  <c r="DL60" i="130"/>
  <c r="DF61" i="130"/>
  <c r="DG61" i="130"/>
  <c r="DH61" i="130"/>
  <c r="DI61" i="130"/>
  <c r="DJ61" i="130"/>
  <c r="DK61" i="130"/>
  <c r="DL61" i="130"/>
  <c r="DF62" i="130"/>
  <c r="DG62" i="130"/>
  <c r="DH62" i="130"/>
  <c r="DI62" i="130"/>
  <c r="DJ62" i="130"/>
  <c r="DK62" i="130"/>
  <c r="DL62" i="130"/>
  <c r="DF63" i="130"/>
  <c r="DG63" i="130"/>
  <c r="DH63" i="130"/>
  <c r="DI63" i="130"/>
  <c r="DJ63" i="130"/>
  <c r="DK63" i="130"/>
  <c r="DL63" i="130"/>
  <c r="DF64" i="130"/>
  <c r="DG64" i="130"/>
  <c r="DH64" i="130"/>
  <c r="DI64" i="130"/>
  <c r="DJ64" i="130"/>
  <c r="DK64" i="130"/>
  <c r="DL64" i="130"/>
  <c r="DF65" i="130"/>
  <c r="DG65" i="130"/>
  <c r="DH65" i="130"/>
  <c r="DI65" i="130"/>
  <c r="DJ65" i="130"/>
  <c r="DK65" i="130"/>
  <c r="DL65" i="130"/>
  <c r="DF66" i="130"/>
  <c r="DG66" i="130"/>
  <c r="DH66" i="130"/>
  <c r="DI66" i="130"/>
  <c r="DJ66" i="130"/>
  <c r="DK66" i="130"/>
  <c r="DL66" i="130"/>
  <c r="DF67" i="130"/>
  <c r="DG67" i="130"/>
  <c r="DH67" i="130"/>
  <c r="DI67" i="130"/>
  <c r="DJ67" i="130"/>
  <c r="DK67" i="130"/>
  <c r="DL67" i="130"/>
  <c r="DF68" i="130"/>
  <c r="DG68" i="130"/>
  <c r="DH68" i="130"/>
  <c r="DI68" i="130"/>
  <c r="DJ68" i="130"/>
  <c r="DK68" i="130"/>
  <c r="DL68" i="130"/>
  <c r="DF69" i="130"/>
  <c r="DG69" i="130"/>
  <c r="DH69" i="130"/>
  <c r="DI69" i="130"/>
  <c r="DJ69" i="130"/>
  <c r="DK69" i="130"/>
  <c r="DL69" i="130"/>
  <c r="DF70" i="130"/>
  <c r="DG70" i="130"/>
  <c r="DH70" i="130"/>
  <c r="DI70" i="130"/>
  <c r="DJ70" i="130"/>
  <c r="DK70" i="130"/>
  <c r="DL70" i="130"/>
  <c r="DF71" i="130"/>
  <c r="DG71" i="130"/>
  <c r="DH71" i="130"/>
  <c r="DI71" i="130"/>
  <c r="DJ71" i="130"/>
  <c r="DK71" i="130"/>
  <c r="DL71" i="130"/>
  <c r="DF72" i="130"/>
  <c r="DG72" i="130"/>
  <c r="DH72" i="130"/>
  <c r="DI72" i="130"/>
  <c r="DJ72" i="130"/>
  <c r="DK72" i="130"/>
  <c r="DL72" i="130"/>
  <c r="DF73" i="130"/>
  <c r="DG73" i="130"/>
  <c r="DH73" i="130"/>
  <c r="DI73" i="130"/>
  <c r="DJ73" i="130"/>
  <c r="DK73" i="130"/>
  <c r="DL73" i="130"/>
  <c r="DF74" i="130"/>
  <c r="DG74" i="130"/>
  <c r="DH74" i="130"/>
  <c r="DI74" i="130"/>
  <c r="DJ74" i="130"/>
  <c r="DK74" i="130"/>
  <c r="DL74" i="130"/>
  <c r="DF75" i="130"/>
  <c r="DG75" i="130"/>
  <c r="DH75" i="130"/>
  <c r="DI75" i="130"/>
  <c r="DJ75" i="130"/>
  <c r="DK75" i="130"/>
  <c r="DL75" i="130"/>
  <c r="DF76" i="130"/>
  <c r="DG76" i="130"/>
  <c r="DH76" i="130"/>
  <c r="DI76" i="130"/>
  <c r="DJ76" i="130"/>
  <c r="DK76" i="130"/>
  <c r="DL76" i="130"/>
  <c r="DF77" i="130"/>
  <c r="DG77" i="130"/>
  <c r="DH77" i="130"/>
  <c r="DI77" i="130"/>
  <c r="DJ77" i="130"/>
  <c r="DK77" i="130"/>
  <c r="DL77" i="130"/>
  <c r="DF78" i="130"/>
  <c r="DG78" i="130"/>
  <c r="DH78" i="130"/>
  <c r="DI78" i="130"/>
  <c r="DJ78" i="130"/>
  <c r="DK78" i="130"/>
  <c r="DL78" i="130"/>
  <c r="DF79" i="130"/>
  <c r="DG79" i="130"/>
  <c r="DH79" i="130"/>
  <c r="DI79" i="130"/>
  <c r="DJ79" i="130"/>
  <c r="DK79" i="130"/>
  <c r="DL79" i="130"/>
  <c r="DF80" i="130"/>
  <c r="DG80" i="130"/>
  <c r="DH80" i="130"/>
  <c r="DI80" i="130"/>
  <c r="DJ80" i="130"/>
  <c r="DK80" i="130"/>
  <c r="DL80" i="130"/>
  <c r="DF81" i="130"/>
  <c r="DG81" i="130"/>
  <c r="DH81" i="130"/>
  <c r="DI81" i="130"/>
  <c r="DJ81" i="130"/>
  <c r="DK81" i="130"/>
  <c r="DL81" i="130"/>
  <c r="DF82" i="130"/>
  <c r="DG82" i="130"/>
  <c r="DH82" i="130"/>
  <c r="DI82" i="130"/>
  <c r="DJ82" i="130"/>
  <c r="DK82" i="130"/>
  <c r="DL82" i="130"/>
  <c r="DF83" i="130"/>
  <c r="DG83" i="130"/>
  <c r="DH83" i="130"/>
  <c r="DI83" i="130"/>
  <c r="DJ83" i="130"/>
  <c r="DK83" i="130"/>
  <c r="DL83" i="130"/>
  <c r="DF84" i="130"/>
  <c r="DG84" i="130"/>
  <c r="DH84" i="130"/>
  <c r="DI84" i="130"/>
  <c r="DJ84" i="130"/>
  <c r="DK84" i="130"/>
  <c r="DL84" i="130"/>
  <c r="DF85" i="130"/>
  <c r="DG85" i="130"/>
  <c r="DH85" i="130"/>
  <c r="DI85" i="130"/>
  <c r="DJ85" i="130"/>
  <c r="DK85" i="130"/>
  <c r="DL85" i="130"/>
  <c r="DF86" i="130"/>
  <c r="DG86" i="130"/>
  <c r="DH86" i="130"/>
  <c r="DI86" i="130"/>
  <c r="DJ86" i="130"/>
  <c r="DK86" i="130"/>
  <c r="DL86" i="130"/>
  <c r="DF87" i="130"/>
  <c r="DG87" i="130"/>
  <c r="DH87" i="130"/>
  <c r="DI87" i="130"/>
  <c r="DJ87" i="130"/>
  <c r="DK87" i="130"/>
  <c r="DL87" i="130"/>
  <c r="DF88" i="130"/>
  <c r="DG88" i="130"/>
  <c r="DH88" i="130"/>
  <c r="DI88" i="130"/>
  <c r="DJ88" i="130"/>
  <c r="DK88" i="130"/>
  <c r="DL88" i="130"/>
  <c r="DF89" i="130"/>
  <c r="DG89" i="130"/>
  <c r="DH89" i="130"/>
  <c r="DI89" i="130"/>
  <c r="DJ89" i="130"/>
  <c r="DK89" i="130"/>
  <c r="DL89" i="130"/>
  <c r="DF90" i="130"/>
  <c r="DG90" i="130"/>
  <c r="DH90" i="130"/>
  <c r="DI90" i="130"/>
  <c r="DJ90" i="130"/>
  <c r="DK90" i="130"/>
  <c r="DL90" i="130"/>
  <c r="DF91" i="130"/>
  <c r="DG91" i="130"/>
  <c r="DH91" i="130"/>
  <c r="DI91" i="130"/>
  <c r="DJ91" i="130"/>
  <c r="DK91" i="130"/>
  <c r="DL91" i="130"/>
  <c r="DF92" i="130"/>
  <c r="DG92" i="130"/>
  <c r="DH92" i="130"/>
  <c r="DI92" i="130"/>
  <c r="DJ92" i="130"/>
  <c r="DK92" i="130"/>
  <c r="DL92" i="130"/>
  <c r="DF93" i="130"/>
  <c r="DG93" i="130"/>
  <c r="DH93" i="130"/>
  <c r="DI93" i="130"/>
  <c r="DJ93" i="130"/>
  <c r="DK93" i="130"/>
  <c r="DL93" i="130"/>
  <c r="DF94" i="130"/>
  <c r="DG94" i="130"/>
  <c r="DH94" i="130"/>
  <c r="DI94" i="130"/>
  <c r="DJ94" i="130"/>
  <c r="DK94" i="130"/>
  <c r="DL94" i="130"/>
  <c r="DF95" i="130"/>
  <c r="DG95" i="130"/>
  <c r="DH95" i="130"/>
  <c r="DI95" i="130"/>
  <c r="DJ95" i="130"/>
  <c r="DK95" i="130"/>
  <c r="DL95" i="130"/>
  <c r="DF96" i="130"/>
  <c r="DG96" i="130"/>
  <c r="DH96" i="130"/>
  <c r="DI96" i="130"/>
  <c r="DJ96" i="130"/>
  <c r="DK96" i="130"/>
  <c r="DL96" i="130"/>
  <c r="DF97" i="130"/>
  <c r="DG97" i="130"/>
  <c r="DH97" i="130"/>
  <c r="DI97" i="130"/>
  <c r="DJ97" i="130"/>
  <c r="DK97" i="130"/>
  <c r="DL97" i="130"/>
  <c r="DL2" i="130"/>
  <c r="DK2" i="130"/>
  <c r="DJ2" i="130"/>
  <c r="DI2" i="130"/>
  <c r="DH2" i="130"/>
  <c r="DG2" i="130"/>
  <c r="DF2" i="130"/>
  <c r="DF3" i="67"/>
  <c r="DG3" i="67"/>
  <c r="DH3" i="67"/>
  <c r="DI3" i="67"/>
  <c r="DJ3" i="67"/>
  <c r="DK3" i="67"/>
  <c r="DL3" i="67"/>
  <c r="DF4" i="67"/>
  <c r="DG4" i="67"/>
  <c r="DH4" i="67"/>
  <c r="DI4" i="67"/>
  <c r="DJ4" i="67"/>
  <c r="DK4" i="67"/>
  <c r="DL4" i="67"/>
  <c r="DF5" i="67"/>
  <c r="DG5" i="67"/>
  <c r="DH5" i="67"/>
  <c r="DI5" i="67"/>
  <c r="DJ5" i="67"/>
  <c r="DK5" i="67"/>
  <c r="DL5" i="67"/>
  <c r="DF6" i="67"/>
  <c r="DG6" i="67"/>
  <c r="DH6" i="67"/>
  <c r="DI6" i="67"/>
  <c r="DJ6" i="67"/>
  <c r="DK6" i="67"/>
  <c r="DL6" i="67"/>
  <c r="DF7" i="67"/>
  <c r="DG7" i="67"/>
  <c r="DH7" i="67"/>
  <c r="DI7" i="67"/>
  <c r="DJ7" i="67"/>
  <c r="DK7" i="67"/>
  <c r="DL7" i="67"/>
  <c r="DF8" i="67"/>
  <c r="DG8" i="67"/>
  <c r="DH8" i="67"/>
  <c r="DI8" i="67"/>
  <c r="DJ8" i="67"/>
  <c r="DK8" i="67"/>
  <c r="DL8" i="67"/>
  <c r="DF9" i="67"/>
  <c r="DG9" i="67"/>
  <c r="DH9" i="67"/>
  <c r="DI9" i="67"/>
  <c r="DJ9" i="67"/>
  <c r="DK9" i="67"/>
  <c r="DL9" i="67"/>
  <c r="DF10" i="67"/>
  <c r="DG10" i="67"/>
  <c r="DH10" i="67"/>
  <c r="DI10" i="67"/>
  <c r="DJ10" i="67"/>
  <c r="DK10" i="67"/>
  <c r="DL10" i="67"/>
  <c r="DF11" i="67"/>
  <c r="DG11" i="67"/>
  <c r="DH11" i="67"/>
  <c r="DI11" i="67"/>
  <c r="DJ11" i="67"/>
  <c r="DK11" i="67"/>
  <c r="DL11" i="67"/>
  <c r="DF12" i="67"/>
  <c r="DG12" i="67"/>
  <c r="DH12" i="67"/>
  <c r="DI12" i="67"/>
  <c r="DJ12" i="67"/>
  <c r="DK12" i="67"/>
  <c r="DL12" i="67"/>
  <c r="DF13" i="67"/>
  <c r="DG13" i="67"/>
  <c r="DH13" i="67"/>
  <c r="DI13" i="67"/>
  <c r="DJ13" i="67"/>
  <c r="DK13" i="67"/>
  <c r="DL13" i="67"/>
  <c r="DF14" i="67"/>
  <c r="DG14" i="67"/>
  <c r="DH14" i="67"/>
  <c r="DI14" i="67"/>
  <c r="DJ14" i="67"/>
  <c r="DK14" i="67"/>
  <c r="DL14" i="67"/>
  <c r="DF15" i="67"/>
  <c r="DG15" i="67"/>
  <c r="DH15" i="67"/>
  <c r="DI15" i="67"/>
  <c r="DJ15" i="67"/>
  <c r="DK15" i="67"/>
  <c r="DL15" i="67"/>
  <c r="DF16" i="67"/>
  <c r="DG16" i="67"/>
  <c r="DH16" i="67"/>
  <c r="DI16" i="67"/>
  <c r="DJ16" i="67"/>
  <c r="DK16" i="67"/>
  <c r="DL16" i="67"/>
  <c r="DF17" i="67"/>
  <c r="DG17" i="67"/>
  <c r="DH17" i="67"/>
  <c r="DI17" i="67"/>
  <c r="DJ17" i="67"/>
  <c r="DK17" i="67"/>
  <c r="DL17" i="67"/>
  <c r="DF18" i="67"/>
  <c r="DG18" i="67"/>
  <c r="DH18" i="67"/>
  <c r="DI18" i="67"/>
  <c r="DJ18" i="67"/>
  <c r="DK18" i="67"/>
  <c r="DL18" i="67"/>
  <c r="DF19" i="67"/>
  <c r="DG19" i="67"/>
  <c r="DH19" i="67"/>
  <c r="DI19" i="67"/>
  <c r="DJ19" i="67"/>
  <c r="DK19" i="67"/>
  <c r="DL19" i="67"/>
  <c r="DF20" i="67"/>
  <c r="DG20" i="67"/>
  <c r="DH20" i="67"/>
  <c r="DI20" i="67"/>
  <c r="DJ20" i="67"/>
  <c r="DK20" i="67"/>
  <c r="DL20" i="67"/>
  <c r="DF21" i="67"/>
  <c r="DG21" i="67"/>
  <c r="DH21" i="67"/>
  <c r="DI21" i="67"/>
  <c r="DJ21" i="67"/>
  <c r="DK21" i="67"/>
  <c r="DL21" i="67"/>
  <c r="DF22" i="67"/>
  <c r="DG22" i="67"/>
  <c r="DH22" i="67"/>
  <c r="DI22" i="67"/>
  <c r="DJ22" i="67"/>
  <c r="DK22" i="67"/>
  <c r="DL22" i="67"/>
  <c r="DF23" i="67"/>
  <c r="DG23" i="67"/>
  <c r="DH23" i="67"/>
  <c r="DI23" i="67"/>
  <c r="DJ23" i="67"/>
  <c r="DK23" i="67"/>
  <c r="DL23" i="67"/>
  <c r="DF24" i="67"/>
  <c r="DG24" i="67"/>
  <c r="DH24" i="67"/>
  <c r="DI24" i="67"/>
  <c r="DJ24" i="67"/>
  <c r="DK24" i="67"/>
  <c r="DL24" i="67"/>
  <c r="DF25" i="67"/>
  <c r="DG25" i="67"/>
  <c r="DH25" i="67"/>
  <c r="DI25" i="67"/>
  <c r="DJ25" i="67"/>
  <c r="DK25" i="67"/>
  <c r="DL25" i="67"/>
  <c r="DF26" i="67"/>
  <c r="DG26" i="67"/>
  <c r="DH26" i="67"/>
  <c r="DI26" i="67"/>
  <c r="DJ26" i="67"/>
  <c r="DK26" i="67"/>
  <c r="DL26" i="67"/>
  <c r="DF27" i="67"/>
  <c r="DG27" i="67"/>
  <c r="DH27" i="67"/>
  <c r="DI27" i="67"/>
  <c r="DJ27" i="67"/>
  <c r="DK27" i="67"/>
  <c r="DL27" i="67"/>
  <c r="DF28" i="67"/>
  <c r="DG28" i="67"/>
  <c r="DH28" i="67"/>
  <c r="DI28" i="67"/>
  <c r="DJ28" i="67"/>
  <c r="DK28" i="67"/>
  <c r="DL28" i="67"/>
  <c r="DF29" i="67"/>
  <c r="DG29" i="67"/>
  <c r="DH29" i="67"/>
  <c r="DI29" i="67"/>
  <c r="DJ29" i="67"/>
  <c r="DK29" i="67"/>
  <c r="DL29" i="67"/>
  <c r="DF30" i="67"/>
  <c r="DG30" i="67"/>
  <c r="DH30" i="67"/>
  <c r="DI30" i="67"/>
  <c r="DJ30" i="67"/>
  <c r="DK30" i="67"/>
  <c r="DL30" i="67"/>
  <c r="DF31" i="67"/>
  <c r="DG31" i="67"/>
  <c r="DH31" i="67"/>
  <c r="DI31" i="67"/>
  <c r="DJ31" i="67"/>
  <c r="DK31" i="67"/>
  <c r="DL31" i="67"/>
  <c r="DF32" i="67"/>
  <c r="DG32" i="67"/>
  <c r="DH32" i="67"/>
  <c r="DI32" i="67"/>
  <c r="DJ32" i="67"/>
  <c r="DK32" i="67"/>
  <c r="DL32" i="67"/>
  <c r="DF33" i="67"/>
  <c r="DG33" i="67"/>
  <c r="DH33" i="67"/>
  <c r="DI33" i="67"/>
  <c r="DJ33" i="67"/>
  <c r="DK33" i="67"/>
  <c r="DL33" i="67"/>
  <c r="DF34" i="67"/>
  <c r="DG34" i="67"/>
  <c r="DH34" i="67"/>
  <c r="DI34" i="67"/>
  <c r="DJ34" i="67"/>
  <c r="DK34" i="67"/>
  <c r="DL34" i="67"/>
  <c r="DF35" i="67"/>
  <c r="DG35" i="67"/>
  <c r="DH35" i="67"/>
  <c r="DI35" i="67"/>
  <c r="DJ35" i="67"/>
  <c r="DK35" i="67"/>
  <c r="DL35" i="67"/>
  <c r="DF36" i="67"/>
  <c r="DG36" i="67"/>
  <c r="DH36" i="67"/>
  <c r="DI36" i="67"/>
  <c r="DJ36" i="67"/>
  <c r="DK36" i="67"/>
  <c r="DL36" i="67"/>
  <c r="DF37" i="67"/>
  <c r="DG37" i="67"/>
  <c r="DH37" i="67"/>
  <c r="DI37" i="67"/>
  <c r="DJ37" i="67"/>
  <c r="DK37" i="67"/>
  <c r="DL37" i="67"/>
  <c r="DF38" i="67"/>
  <c r="DG38" i="67"/>
  <c r="DH38" i="67"/>
  <c r="DI38" i="67"/>
  <c r="DJ38" i="67"/>
  <c r="DK38" i="67"/>
  <c r="DL38" i="67"/>
  <c r="DF39" i="67"/>
  <c r="DG39" i="67"/>
  <c r="DH39" i="67"/>
  <c r="DI39" i="67"/>
  <c r="DJ39" i="67"/>
  <c r="DK39" i="67"/>
  <c r="DL39" i="67"/>
  <c r="DF40" i="67"/>
  <c r="DG40" i="67"/>
  <c r="DH40" i="67"/>
  <c r="DI40" i="67"/>
  <c r="DJ40" i="67"/>
  <c r="DK40" i="67"/>
  <c r="DL40" i="67"/>
  <c r="DF41" i="67"/>
  <c r="DG41" i="67"/>
  <c r="DH41" i="67"/>
  <c r="DI41" i="67"/>
  <c r="DJ41" i="67"/>
  <c r="DK41" i="67"/>
  <c r="DL41" i="67"/>
  <c r="DF42" i="67"/>
  <c r="DG42" i="67"/>
  <c r="DH42" i="67"/>
  <c r="DI42" i="67"/>
  <c r="DJ42" i="67"/>
  <c r="DK42" i="67"/>
  <c r="DL42" i="67"/>
  <c r="DF43" i="67"/>
  <c r="DG43" i="67"/>
  <c r="DH43" i="67"/>
  <c r="DI43" i="67"/>
  <c r="DJ43" i="67"/>
  <c r="DK43" i="67"/>
  <c r="DL43" i="67"/>
  <c r="DF44" i="67"/>
  <c r="DG44" i="67"/>
  <c r="DH44" i="67"/>
  <c r="DI44" i="67"/>
  <c r="DJ44" i="67"/>
  <c r="DK44" i="67"/>
  <c r="DL44" i="67"/>
  <c r="DF45" i="67"/>
  <c r="DG45" i="67"/>
  <c r="DH45" i="67"/>
  <c r="DI45" i="67"/>
  <c r="DJ45" i="67"/>
  <c r="DK45" i="67"/>
  <c r="DL45" i="67"/>
  <c r="DF46" i="67"/>
  <c r="DG46" i="67"/>
  <c r="DH46" i="67"/>
  <c r="DI46" i="67"/>
  <c r="DJ46" i="67"/>
  <c r="DK46" i="67"/>
  <c r="DL46" i="67"/>
  <c r="DF47" i="67"/>
  <c r="DG47" i="67"/>
  <c r="DH47" i="67"/>
  <c r="DI47" i="67"/>
  <c r="DJ47" i="67"/>
  <c r="DK47" i="67"/>
  <c r="DL47" i="67"/>
  <c r="DF48" i="67"/>
  <c r="DG48" i="67"/>
  <c r="DH48" i="67"/>
  <c r="DI48" i="67"/>
  <c r="DJ48" i="67"/>
  <c r="DK48" i="67"/>
  <c r="DL48" i="67"/>
  <c r="DF49" i="67"/>
  <c r="DG49" i="67"/>
  <c r="DH49" i="67"/>
  <c r="DI49" i="67"/>
  <c r="DJ49" i="67"/>
  <c r="DK49" i="67"/>
  <c r="DL49" i="67"/>
  <c r="DF50" i="67"/>
  <c r="DG50" i="67"/>
  <c r="DH50" i="67"/>
  <c r="DI50" i="67"/>
  <c r="DJ50" i="67"/>
  <c r="DK50" i="67"/>
  <c r="DL50" i="67"/>
  <c r="DF51" i="67"/>
  <c r="DG51" i="67"/>
  <c r="DH51" i="67"/>
  <c r="DI51" i="67"/>
  <c r="DJ51" i="67"/>
  <c r="DK51" i="67"/>
  <c r="DL51" i="67"/>
  <c r="DF52" i="67"/>
  <c r="DG52" i="67"/>
  <c r="DH52" i="67"/>
  <c r="DI52" i="67"/>
  <c r="DJ52" i="67"/>
  <c r="DK52" i="67"/>
  <c r="DL52" i="67"/>
  <c r="DF53" i="67"/>
  <c r="DG53" i="67"/>
  <c r="DH53" i="67"/>
  <c r="DI53" i="67"/>
  <c r="DJ53" i="67"/>
  <c r="DK53" i="67"/>
  <c r="DL53" i="67"/>
  <c r="DF54" i="67"/>
  <c r="DG54" i="67"/>
  <c r="DH54" i="67"/>
  <c r="DI54" i="67"/>
  <c r="DJ54" i="67"/>
  <c r="DK54" i="67"/>
  <c r="DL54" i="67"/>
  <c r="DF55" i="67"/>
  <c r="DG55" i="67"/>
  <c r="DH55" i="67"/>
  <c r="DI55" i="67"/>
  <c r="DJ55" i="67"/>
  <c r="DK55" i="67"/>
  <c r="DL55" i="67"/>
  <c r="DF56" i="67"/>
  <c r="DG56" i="67"/>
  <c r="DH56" i="67"/>
  <c r="DI56" i="67"/>
  <c r="DJ56" i="67"/>
  <c r="DK56" i="67"/>
  <c r="DL56" i="67"/>
  <c r="DF57" i="67"/>
  <c r="DG57" i="67"/>
  <c r="DH57" i="67"/>
  <c r="DI57" i="67"/>
  <c r="DJ57" i="67"/>
  <c r="DK57" i="67"/>
  <c r="DL57" i="67"/>
  <c r="DF58" i="67"/>
  <c r="DG58" i="67"/>
  <c r="DH58" i="67"/>
  <c r="DI58" i="67"/>
  <c r="DJ58" i="67"/>
  <c r="DK58" i="67"/>
  <c r="DL58" i="67"/>
  <c r="DF59" i="67"/>
  <c r="DG59" i="67"/>
  <c r="DH59" i="67"/>
  <c r="DI59" i="67"/>
  <c r="DJ59" i="67"/>
  <c r="DK59" i="67"/>
  <c r="DL59" i="67"/>
  <c r="DF60" i="67"/>
  <c r="DG60" i="67"/>
  <c r="DH60" i="67"/>
  <c r="DI60" i="67"/>
  <c r="DJ60" i="67"/>
  <c r="DK60" i="67"/>
  <c r="DL60" i="67"/>
  <c r="DF61" i="67"/>
  <c r="DG61" i="67"/>
  <c r="DH61" i="67"/>
  <c r="DI61" i="67"/>
  <c r="DJ61" i="67"/>
  <c r="DK61" i="67"/>
  <c r="DL61" i="67"/>
  <c r="DF62" i="67"/>
  <c r="DG62" i="67"/>
  <c r="DH62" i="67"/>
  <c r="DI62" i="67"/>
  <c r="DJ62" i="67"/>
  <c r="DK62" i="67"/>
  <c r="DL62" i="67"/>
  <c r="DF63" i="67"/>
  <c r="DG63" i="67"/>
  <c r="DH63" i="67"/>
  <c r="DI63" i="67"/>
  <c r="DJ63" i="67"/>
  <c r="DK63" i="67"/>
  <c r="DL63" i="67"/>
  <c r="DF64" i="67"/>
  <c r="DG64" i="67"/>
  <c r="DH64" i="67"/>
  <c r="DI64" i="67"/>
  <c r="DJ64" i="67"/>
  <c r="DK64" i="67"/>
  <c r="DL64" i="67"/>
  <c r="DF65" i="67"/>
  <c r="DG65" i="67"/>
  <c r="DH65" i="67"/>
  <c r="DI65" i="67"/>
  <c r="DJ65" i="67"/>
  <c r="DK65" i="67"/>
  <c r="DL65" i="67"/>
  <c r="DF66" i="67"/>
  <c r="DG66" i="67"/>
  <c r="DH66" i="67"/>
  <c r="DI66" i="67"/>
  <c r="DJ66" i="67"/>
  <c r="DK66" i="67"/>
  <c r="DL66" i="67"/>
  <c r="DF67" i="67"/>
  <c r="DG67" i="67"/>
  <c r="DH67" i="67"/>
  <c r="DI67" i="67"/>
  <c r="DJ67" i="67"/>
  <c r="DK67" i="67"/>
  <c r="DL67" i="67"/>
  <c r="DF68" i="67"/>
  <c r="DG68" i="67"/>
  <c r="DH68" i="67"/>
  <c r="DI68" i="67"/>
  <c r="DJ68" i="67"/>
  <c r="DK68" i="67"/>
  <c r="DL68" i="67"/>
  <c r="DF69" i="67"/>
  <c r="DG69" i="67"/>
  <c r="DH69" i="67"/>
  <c r="DI69" i="67"/>
  <c r="DJ69" i="67"/>
  <c r="DK69" i="67"/>
  <c r="DL69" i="67"/>
  <c r="DF70" i="67"/>
  <c r="DG70" i="67"/>
  <c r="DH70" i="67"/>
  <c r="DI70" i="67"/>
  <c r="DJ70" i="67"/>
  <c r="DK70" i="67"/>
  <c r="DL70" i="67"/>
  <c r="DF71" i="67"/>
  <c r="DG71" i="67"/>
  <c r="DH71" i="67"/>
  <c r="DI71" i="67"/>
  <c r="DJ71" i="67"/>
  <c r="DK71" i="67"/>
  <c r="DL71" i="67"/>
  <c r="DF72" i="67"/>
  <c r="DG72" i="67"/>
  <c r="DH72" i="67"/>
  <c r="DI72" i="67"/>
  <c r="DJ72" i="67"/>
  <c r="DK72" i="67"/>
  <c r="DL72" i="67"/>
  <c r="DF73" i="67"/>
  <c r="DG73" i="67"/>
  <c r="DH73" i="67"/>
  <c r="DI73" i="67"/>
  <c r="DJ73" i="67"/>
  <c r="DK73" i="67"/>
  <c r="DL73" i="67"/>
  <c r="DF74" i="67"/>
  <c r="DG74" i="67"/>
  <c r="DH74" i="67"/>
  <c r="DI74" i="67"/>
  <c r="DJ74" i="67"/>
  <c r="DK74" i="67"/>
  <c r="DL74" i="67"/>
  <c r="DF75" i="67"/>
  <c r="DG75" i="67"/>
  <c r="DH75" i="67"/>
  <c r="DI75" i="67"/>
  <c r="DJ75" i="67"/>
  <c r="DK75" i="67"/>
  <c r="DL75" i="67"/>
  <c r="DF76" i="67"/>
  <c r="DG76" i="67"/>
  <c r="DH76" i="67"/>
  <c r="DI76" i="67"/>
  <c r="DJ76" i="67"/>
  <c r="DK76" i="67"/>
  <c r="DL76" i="67"/>
  <c r="DF77" i="67"/>
  <c r="DG77" i="67"/>
  <c r="DH77" i="67"/>
  <c r="DI77" i="67"/>
  <c r="DJ77" i="67"/>
  <c r="DK77" i="67"/>
  <c r="DL77" i="67"/>
  <c r="DF78" i="67"/>
  <c r="DG78" i="67"/>
  <c r="DH78" i="67"/>
  <c r="DI78" i="67"/>
  <c r="DJ78" i="67"/>
  <c r="DK78" i="67"/>
  <c r="DL78" i="67"/>
  <c r="DF79" i="67"/>
  <c r="DG79" i="67"/>
  <c r="DH79" i="67"/>
  <c r="DI79" i="67"/>
  <c r="DJ79" i="67"/>
  <c r="DK79" i="67"/>
  <c r="DL79" i="67"/>
  <c r="DF80" i="67"/>
  <c r="DG80" i="67"/>
  <c r="DH80" i="67"/>
  <c r="DI80" i="67"/>
  <c r="DJ80" i="67"/>
  <c r="DK80" i="67"/>
  <c r="DL80" i="67"/>
  <c r="DF81" i="67"/>
  <c r="DG81" i="67"/>
  <c r="DH81" i="67"/>
  <c r="DI81" i="67"/>
  <c r="DJ81" i="67"/>
  <c r="DK81" i="67"/>
  <c r="DL81" i="67"/>
  <c r="DF82" i="67"/>
  <c r="DG82" i="67"/>
  <c r="DH82" i="67"/>
  <c r="DI82" i="67"/>
  <c r="DJ82" i="67"/>
  <c r="DK82" i="67"/>
  <c r="DL82" i="67"/>
  <c r="DF83" i="67"/>
  <c r="DG83" i="67"/>
  <c r="DH83" i="67"/>
  <c r="DI83" i="67"/>
  <c r="DJ83" i="67"/>
  <c r="DK83" i="67"/>
  <c r="DL83" i="67"/>
  <c r="DF84" i="67"/>
  <c r="DG84" i="67"/>
  <c r="DH84" i="67"/>
  <c r="DI84" i="67"/>
  <c r="DJ84" i="67"/>
  <c r="DK84" i="67"/>
  <c r="DL84" i="67"/>
  <c r="DF85" i="67"/>
  <c r="DG85" i="67"/>
  <c r="DH85" i="67"/>
  <c r="DI85" i="67"/>
  <c r="DJ85" i="67"/>
  <c r="DK85" i="67"/>
  <c r="DL85" i="67"/>
  <c r="DF86" i="67"/>
  <c r="DG86" i="67"/>
  <c r="DH86" i="67"/>
  <c r="DI86" i="67"/>
  <c r="DJ86" i="67"/>
  <c r="DK86" i="67"/>
  <c r="DL86" i="67"/>
  <c r="DF87" i="67"/>
  <c r="DG87" i="67"/>
  <c r="DH87" i="67"/>
  <c r="DI87" i="67"/>
  <c r="DJ87" i="67"/>
  <c r="DK87" i="67"/>
  <c r="DL87" i="67"/>
  <c r="DF88" i="67"/>
  <c r="DG88" i="67"/>
  <c r="DH88" i="67"/>
  <c r="DI88" i="67"/>
  <c r="DJ88" i="67"/>
  <c r="DK88" i="67"/>
  <c r="DL88" i="67"/>
  <c r="DF89" i="67"/>
  <c r="DG89" i="67"/>
  <c r="DH89" i="67"/>
  <c r="DI89" i="67"/>
  <c r="DJ89" i="67"/>
  <c r="DK89" i="67"/>
  <c r="DL89" i="67"/>
  <c r="DF90" i="67"/>
  <c r="DG90" i="67"/>
  <c r="DH90" i="67"/>
  <c r="DI90" i="67"/>
  <c r="DJ90" i="67"/>
  <c r="DK90" i="67"/>
  <c r="DL90" i="67"/>
  <c r="DF91" i="67"/>
  <c r="DG91" i="67"/>
  <c r="DH91" i="67"/>
  <c r="DI91" i="67"/>
  <c r="DJ91" i="67"/>
  <c r="DK91" i="67"/>
  <c r="DL91" i="67"/>
  <c r="DF92" i="67"/>
  <c r="DG92" i="67"/>
  <c r="DH92" i="67"/>
  <c r="DI92" i="67"/>
  <c r="DJ92" i="67"/>
  <c r="DK92" i="67"/>
  <c r="DL92" i="67"/>
  <c r="DF93" i="67"/>
  <c r="DG93" i="67"/>
  <c r="DH93" i="67"/>
  <c r="DI93" i="67"/>
  <c r="DJ93" i="67"/>
  <c r="DK93" i="67"/>
  <c r="DL93" i="67"/>
  <c r="DF94" i="67"/>
  <c r="DG94" i="67"/>
  <c r="DH94" i="67"/>
  <c r="DI94" i="67"/>
  <c r="DJ94" i="67"/>
  <c r="DK94" i="67"/>
  <c r="DL94" i="67"/>
  <c r="DF95" i="67"/>
  <c r="DG95" i="67"/>
  <c r="DH95" i="67"/>
  <c r="DI95" i="67"/>
  <c r="DJ95" i="67"/>
  <c r="DK95" i="67"/>
  <c r="DL95" i="67"/>
  <c r="DF96" i="67"/>
  <c r="DG96" i="67"/>
  <c r="DH96" i="67"/>
  <c r="DI96" i="67"/>
  <c r="DJ96" i="67"/>
  <c r="DK96" i="67"/>
  <c r="DL96" i="67"/>
  <c r="DF97" i="67"/>
  <c r="DG97" i="67"/>
  <c r="DH97" i="67"/>
  <c r="DI97" i="67"/>
  <c r="DJ97" i="67"/>
  <c r="DK97" i="67"/>
  <c r="DL97" i="67"/>
  <c r="DL2" i="67"/>
  <c r="DK2" i="67"/>
  <c r="DJ2" i="67"/>
  <c r="DI2" i="67"/>
  <c r="DH2" i="67"/>
  <c r="DG2" i="67"/>
  <c r="DF2" i="67"/>
  <c r="DF3" i="129"/>
  <c r="DG3" i="129"/>
  <c r="DH3" i="129"/>
  <c r="DI3" i="129"/>
  <c r="DJ3" i="129"/>
  <c r="DK3" i="129"/>
  <c r="DL3" i="129"/>
  <c r="DF4" i="129"/>
  <c r="DG4" i="129"/>
  <c r="DH4" i="129"/>
  <c r="DI4" i="129"/>
  <c r="DJ4" i="129"/>
  <c r="DK4" i="129"/>
  <c r="DL4" i="129"/>
  <c r="DF5" i="129"/>
  <c r="DG5" i="129"/>
  <c r="DH5" i="129"/>
  <c r="DI5" i="129"/>
  <c r="DJ5" i="129"/>
  <c r="DK5" i="129"/>
  <c r="DL5" i="129"/>
  <c r="DF6" i="129"/>
  <c r="DG6" i="129"/>
  <c r="DH6" i="129"/>
  <c r="DI6" i="129"/>
  <c r="DJ6" i="129"/>
  <c r="DK6" i="129"/>
  <c r="DL6" i="129"/>
  <c r="DF7" i="129"/>
  <c r="DG7" i="129"/>
  <c r="DH7" i="129"/>
  <c r="DI7" i="129"/>
  <c r="DJ7" i="129"/>
  <c r="DK7" i="129"/>
  <c r="DL7" i="129"/>
  <c r="DF8" i="129"/>
  <c r="DG8" i="129"/>
  <c r="DH8" i="129"/>
  <c r="DI8" i="129"/>
  <c r="DJ8" i="129"/>
  <c r="DK8" i="129"/>
  <c r="DL8" i="129"/>
  <c r="DF9" i="129"/>
  <c r="DG9" i="129"/>
  <c r="DH9" i="129"/>
  <c r="DI9" i="129"/>
  <c r="DJ9" i="129"/>
  <c r="DK9" i="129"/>
  <c r="DL9" i="129"/>
  <c r="DF10" i="129"/>
  <c r="DG10" i="129"/>
  <c r="DH10" i="129"/>
  <c r="DI10" i="129"/>
  <c r="DJ10" i="129"/>
  <c r="DK10" i="129"/>
  <c r="DL10" i="129"/>
  <c r="DF11" i="129"/>
  <c r="DG11" i="129"/>
  <c r="DH11" i="129"/>
  <c r="DI11" i="129"/>
  <c r="DJ11" i="129"/>
  <c r="DK11" i="129"/>
  <c r="DL11" i="129"/>
  <c r="DF12" i="129"/>
  <c r="DG12" i="129"/>
  <c r="DH12" i="129"/>
  <c r="DI12" i="129"/>
  <c r="DJ12" i="129"/>
  <c r="DK12" i="129"/>
  <c r="DL12" i="129"/>
  <c r="DF13" i="129"/>
  <c r="DG13" i="129"/>
  <c r="DH13" i="129"/>
  <c r="DI13" i="129"/>
  <c r="DJ13" i="129"/>
  <c r="DK13" i="129"/>
  <c r="DL13" i="129"/>
  <c r="DF14" i="129"/>
  <c r="DG14" i="129"/>
  <c r="DH14" i="129"/>
  <c r="DI14" i="129"/>
  <c r="DJ14" i="129"/>
  <c r="DK14" i="129"/>
  <c r="DL14" i="129"/>
  <c r="DF15" i="129"/>
  <c r="DG15" i="129"/>
  <c r="DH15" i="129"/>
  <c r="DI15" i="129"/>
  <c r="DJ15" i="129"/>
  <c r="DK15" i="129"/>
  <c r="DL15" i="129"/>
  <c r="DF16" i="129"/>
  <c r="DG16" i="129"/>
  <c r="DH16" i="129"/>
  <c r="DI16" i="129"/>
  <c r="DJ16" i="129"/>
  <c r="DK16" i="129"/>
  <c r="DL16" i="129"/>
  <c r="DF17" i="129"/>
  <c r="DG17" i="129"/>
  <c r="DH17" i="129"/>
  <c r="DI17" i="129"/>
  <c r="DJ17" i="129"/>
  <c r="DK17" i="129"/>
  <c r="DL17" i="129"/>
  <c r="DF18" i="129"/>
  <c r="DG18" i="129"/>
  <c r="DH18" i="129"/>
  <c r="DI18" i="129"/>
  <c r="DJ18" i="129"/>
  <c r="DK18" i="129"/>
  <c r="DL18" i="129"/>
  <c r="DF19" i="129"/>
  <c r="DG19" i="129"/>
  <c r="DH19" i="129"/>
  <c r="DI19" i="129"/>
  <c r="DJ19" i="129"/>
  <c r="DK19" i="129"/>
  <c r="DL19" i="129"/>
  <c r="DF20" i="129"/>
  <c r="DG20" i="129"/>
  <c r="DH20" i="129"/>
  <c r="DI20" i="129"/>
  <c r="DJ20" i="129"/>
  <c r="DK20" i="129"/>
  <c r="DL20" i="129"/>
  <c r="DF21" i="129"/>
  <c r="DG21" i="129"/>
  <c r="DH21" i="129"/>
  <c r="DI21" i="129"/>
  <c r="DJ21" i="129"/>
  <c r="DK21" i="129"/>
  <c r="DL21" i="129"/>
  <c r="DF22" i="129"/>
  <c r="DG22" i="129"/>
  <c r="DH22" i="129"/>
  <c r="DI22" i="129"/>
  <c r="DJ22" i="129"/>
  <c r="DK22" i="129"/>
  <c r="DL22" i="129"/>
  <c r="DF23" i="129"/>
  <c r="DG23" i="129"/>
  <c r="DH23" i="129"/>
  <c r="DI23" i="129"/>
  <c r="DJ23" i="129"/>
  <c r="DK23" i="129"/>
  <c r="DL23" i="129"/>
  <c r="DF24" i="129"/>
  <c r="DG24" i="129"/>
  <c r="DH24" i="129"/>
  <c r="DI24" i="129"/>
  <c r="DJ24" i="129"/>
  <c r="DK24" i="129"/>
  <c r="DL24" i="129"/>
  <c r="DF25" i="129"/>
  <c r="DG25" i="129"/>
  <c r="DH25" i="129"/>
  <c r="DI25" i="129"/>
  <c r="DJ25" i="129"/>
  <c r="DK25" i="129"/>
  <c r="DL25" i="129"/>
  <c r="DF26" i="129"/>
  <c r="DG26" i="129"/>
  <c r="DH26" i="129"/>
  <c r="DI26" i="129"/>
  <c r="DJ26" i="129"/>
  <c r="DK26" i="129"/>
  <c r="DL26" i="129"/>
  <c r="DF27" i="129"/>
  <c r="DG27" i="129"/>
  <c r="DH27" i="129"/>
  <c r="DI27" i="129"/>
  <c r="DJ27" i="129"/>
  <c r="DK27" i="129"/>
  <c r="DL27" i="129"/>
  <c r="DF28" i="129"/>
  <c r="DG28" i="129"/>
  <c r="DH28" i="129"/>
  <c r="DI28" i="129"/>
  <c r="DJ28" i="129"/>
  <c r="DK28" i="129"/>
  <c r="DL28" i="129"/>
  <c r="DF29" i="129"/>
  <c r="DG29" i="129"/>
  <c r="DH29" i="129"/>
  <c r="DI29" i="129"/>
  <c r="DJ29" i="129"/>
  <c r="DK29" i="129"/>
  <c r="DL29" i="129"/>
  <c r="DF30" i="129"/>
  <c r="DG30" i="129"/>
  <c r="DH30" i="129"/>
  <c r="DI30" i="129"/>
  <c r="DJ30" i="129"/>
  <c r="DK30" i="129"/>
  <c r="DL30" i="129"/>
  <c r="DF31" i="129"/>
  <c r="DG31" i="129"/>
  <c r="DH31" i="129"/>
  <c r="DI31" i="129"/>
  <c r="DJ31" i="129"/>
  <c r="DK31" i="129"/>
  <c r="DL31" i="129"/>
  <c r="DF32" i="129"/>
  <c r="DG32" i="129"/>
  <c r="DH32" i="129"/>
  <c r="DI32" i="129"/>
  <c r="DJ32" i="129"/>
  <c r="DK32" i="129"/>
  <c r="DL32" i="129"/>
  <c r="DF33" i="129"/>
  <c r="DG33" i="129"/>
  <c r="DH33" i="129"/>
  <c r="DI33" i="129"/>
  <c r="DJ33" i="129"/>
  <c r="DK33" i="129"/>
  <c r="DL33" i="129"/>
  <c r="DL2" i="129"/>
  <c r="DK2" i="129"/>
  <c r="DJ2" i="129"/>
  <c r="DI2" i="129"/>
  <c r="DH2" i="129"/>
  <c r="DG2" i="129"/>
  <c r="DF2" i="129"/>
  <c r="DF3" i="66"/>
  <c r="DG3" i="66"/>
  <c r="DH3" i="66"/>
  <c r="DI3" i="66"/>
  <c r="DJ3" i="66"/>
  <c r="DK3" i="66"/>
  <c r="DL3" i="66"/>
  <c r="DF4" i="66"/>
  <c r="DG4" i="66"/>
  <c r="DH4" i="66"/>
  <c r="DI4" i="66"/>
  <c r="DJ4" i="66"/>
  <c r="DK4" i="66"/>
  <c r="DL4" i="66"/>
  <c r="DF5" i="66"/>
  <c r="DG5" i="66"/>
  <c r="DH5" i="66"/>
  <c r="DI5" i="66"/>
  <c r="DJ5" i="66"/>
  <c r="DK5" i="66"/>
  <c r="DL5" i="66"/>
  <c r="DF6" i="66"/>
  <c r="DG6" i="66"/>
  <c r="DH6" i="66"/>
  <c r="DI6" i="66"/>
  <c r="DJ6" i="66"/>
  <c r="DK6" i="66"/>
  <c r="DL6" i="66"/>
  <c r="DF7" i="66"/>
  <c r="DG7" i="66"/>
  <c r="DH7" i="66"/>
  <c r="DI7" i="66"/>
  <c r="DJ7" i="66"/>
  <c r="DK7" i="66"/>
  <c r="DL7" i="66"/>
  <c r="DF8" i="66"/>
  <c r="DG8" i="66"/>
  <c r="DH8" i="66"/>
  <c r="DI8" i="66"/>
  <c r="DJ8" i="66"/>
  <c r="DK8" i="66"/>
  <c r="DL8" i="66"/>
  <c r="DF9" i="66"/>
  <c r="DG9" i="66"/>
  <c r="DH9" i="66"/>
  <c r="DI9" i="66"/>
  <c r="DJ9" i="66"/>
  <c r="DK9" i="66"/>
  <c r="DL9" i="66"/>
  <c r="DF10" i="66"/>
  <c r="DG10" i="66"/>
  <c r="DH10" i="66"/>
  <c r="DI10" i="66"/>
  <c r="DJ10" i="66"/>
  <c r="DK10" i="66"/>
  <c r="DL10" i="66"/>
  <c r="DF11" i="66"/>
  <c r="DG11" i="66"/>
  <c r="DH11" i="66"/>
  <c r="DI11" i="66"/>
  <c r="DJ11" i="66"/>
  <c r="DK11" i="66"/>
  <c r="DL11" i="66"/>
  <c r="DF12" i="66"/>
  <c r="DG12" i="66"/>
  <c r="DH12" i="66"/>
  <c r="DI12" i="66"/>
  <c r="DJ12" i="66"/>
  <c r="DK12" i="66"/>
  <c r="DL12" i="66"/>
  <c r="DF13" i="66"/>
  <c r="DG13" i="66"/>
  <c r="DH13" i="66"/>
  <c r="DI13" i="66"/>
  <c r="DJ13" i="66"/>
  <c r="DK13" i="66"/>
  <c r="DL13" i="66"/>
  <c r="DF14" i="66"/>
  <c r="DG14" i="66"/>
  <c r="DH14" i="66"/>
  <c r="DI14" i="66"/>
  <c r="DJ14" i="66"/>
  <c r="DK14" i="66"/>
  <c r="DL14" i="66"/>
  <c r="DF15" i="66"/>
  <c r="DG15" i="66"/>
  <c r="DH15" i="66"/>
  <c r="DI15" i="66"/>
  <c r="DJ15" i="66"/>
  <c r="DK15" i="66"/>
  <c r="DL15" i="66"/>
  <c r="DF16" i="66"/>
  <c r="DG16" i="66"/>
  <c r="DH16" i="66"/>
  <c r="DI16" i="66"/>
  <c r="DJ16" i="66"/>
  <c r="DK16" i="66"/>
  <c r="DL16" i="66"/>
  <c r="DF17" i="66"/>
  <c r="DG17" i="66"/>
  <c r="DH17" i="66"/>
  <c r="DI17" i="66"/>
  <c r="DJ17" i="66"/>
  <c r="DK17" i="66"/>
  <c r="DL17" i="66"/>
  <c r="DF18" i="66"/>
  <c r="DG18" i="66"/>
  <c r="DH18" i="66"/>
  <c r="DI18" i="66"/>
  <c r="DJ18" i="66"/>
  <c r="DK18" i="66"/>
  <c r="DL18" i="66"/>
  <c r="DF19" i="66"/>
  <c r="DG19" i="66"/>
  <c r="DH19" i="66"/>
  <c r="DI19" i="66"/>
  <c r="DJ19" i="66"/>
  <c r="DK19" i="66"/>
  <c r="DL19" i="66"/>
  <c r="DF20" i="66"/>
  <c r="DG20" i="66"/>
  <c r="DH20" i="66"/>
  <c r="DI20" i="66"/>
  <c r="DJ20" i="66"/>
  <c r="DK20" i="66"/>
  <c r="DL20" i="66"/>
  <c r="DF21" i="66"/>
  <c r="DG21" i="66"/>
  <c r="DH21" i="66"/>
  <c r="DI21" i="66"/>
  <c r="DJ21" i="66"/>
  <c r="DK21" i="66"/>
  <c r="DL21" i="66"/>
  <c r="DF22" i="66"/>
  <c r="DG22" i="66"/>
  <c r="DH22" i="66"/>
  <c r="DI22" i="66"/>
  <c r="DJ22" i="66"/>
  <c r="DK22" i="66"/>
  <c r="DL22" i="66"/>
  <c r="DF23" i="66"/>
  <c r="DG23" i="66"/>
  <c r="DH23" i="66"/>
  <c r="DI23" i="66"/>
  <c r="DJ23" i="66"/>
  <c r="DK23" i="66"/>
  <c r="DL23" i="66"/>
  <c r="DF24" i="66"/>
  <c r="DG24" i="66"/>
  <c r="DH24" i="66"/>
  <c r="DI24" i="66"/>
  <c r="DJ24" i="66"/>
  <c r="DK24" i="66"/>
  <c r="DL24" i="66"/>
  <c r="DF25" i="66"/>
  <c r="DG25" i="66"/>
  <c r="DH25" i="66"/>
  <c r="DI25" i="66"/>
  <c r="DJ25" i="66"/>
  <c r="DK25" i="66"/>
  <c r="DL25" i="66"/>
  <c r="DF26" i="66"/>
  <c r="DG26" i="66"/>
  <c r="DH26" i="66"/>
  <c r="DI26" i="66"/>
  <c r="DJ26" i="66"/>
  <c r="DK26" i="66"/>
  <c r="DL26" i="66"/>
  <c r="DF27" i="66"/>
  <c r="DG27" i="66"/>
  <c r="DH27" i="66"/>
  <c r="DI27" i="66"/>
  <c r="DJ27" i="66"/>
  <c r="DK27" i="66"/>
  <c r="DL27" i="66"/>
  <c r="DF28" i="66"/>
  <c r="DG28" i="66"/>
  <c r="DH28" i="66"/>
  <c r="DI28" i="66"/>
  <c r="DJ28" i="66"/>
  <c r="DK28" i="66"/>
  <c r="DL28" i="66"/>
  <c r="DF29" i="66"/>
  <c r="DG29" i="66"/>
  <c r="DH29" i="66"/>
  <c r="DI29" i="66"/>
  <c r="DJ29" i="66"/>
  <c r="DK29" i="66"/>
  <c r="DL29" i="66"/>
  <c r="DF30" i="66"/>
  <c r="DG30" i="66"/>
  <c r="DH30" i="66"/>
  <c r="DI30" i="66"/>
  <c r="DJ30" i="66"/>
  <c r="DK30" i="66"/>
  <c r="DL30" i="66"/>
  <c r="DF31" i="66"/>
  <c r="DG31" i="66"/>
  <c r="DH31" i="66"/>
  <c r="DI31" i="66"/>
  <c r="DJ31" i="66"/>
  <c r="DK31" i="66"/>
  <c r="DL31" i="66"/>
  <c r="DF32" i="66"/>
  <c r="DG32" i="66"/>
  <c r="DH32" i="66"/>
  <c r="DI32" i="66"/>
  <c r="DJ32" i="66"/>
  <c r="DK32" i="66"/>
  <c r="DL32" i="66"/>
  <c r="DF33" i="66"/>
  <c r="DG33" i="66"/>
  <c r="DH33" i="66"/>
  <c r="DI33" i="66"/>
  <c r="DJ33" i="66"/>
  <c r="DK33" i="66"/>
  <c r="DL33" i="66"/>
  <c r="DL2" i="66"/>
  <c r="DK2" i="66"/>
  <c r="DJ2" i="66"/>
  <c r="DI2" i="66"/>
  <c r="DH2" i="66"/>
  <c r="DG2" i="66"/>
  <c r="DF2" i="66"/>
</calcChain>
</file>

<file path=xl/comments1.xml><?xml version="1.0" encoding="utf-8"?>
<comments xmlns="http://schemas.openxmlformats.org/spreadsheetml/2006/main">
  <authors>
    <author>MANCINO, Luigi, VF-IT</author>
  </authors>
  <commentList>
    <comment ref="P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E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O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R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B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E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J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K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</t>
        </r>
      </text>
    </comment>
  </commentList>
</comments>
</file>

<file path=xl/comments2.xml><?xml version="1.0" encoding="utf-8"?>
<comments xmlns="http://schemas.openxmlformats.org/spreadsheetml/2006/main">
  <authors>
    <author>MANCINO, Luigi, VF-IT</author>
  </authors>
  <commentList>
    <comment ref="P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E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O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R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B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E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J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K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</t>
        </r>
      </text>
    </comment>
  </commentList>
</comments>
</file>

<file path=xl/comments3.xml><?xml version="1.0" encoding="utf-8"?>
<comments xmlns="http://schemas.openxmlformats.org/spreadsheetml/2006/main">
  <authors>
    <author>MANCINO, Luigi, VF-IT</author>
  </authors>
  <commentList>
    <comment ref="P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E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O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R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B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E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J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K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</t>
        </r>
      </text>
    </comment>
  </commentList>
</comments>
</file>

<file path=xl/comments4.xml><?xml version="1.0" encoding="utf-8"?>
<comments xmlns="http://schemas.openxmlformats.org/spreadsheetml/2006/main">
  <authors>
    <author>MANCINO, Luigi, VF-IT</author>
  </authors>
  <commentList>
    <comment ref="P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E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O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R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B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E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J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K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</t>
        </r>
      </text>
    </comment>
  </commentList>
</comments>
</file>

<file path=xl/comments5.xml><?xml version="1.0" encoding="utf-8"?>
<comments xmlns="http://schemas.openxmlformats.org/spreadsheetml/2006/main">
  <authors>
    <author>MANCINO, Luigi, VF-IT</author>
  </authors>
  <commentList>
    <comment ref="P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E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O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R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B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E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J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K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</t>
        </r>
      </text>
    </comment>
  </commentList>
</comments>
</file>

<file path=xl/comments6.xml><?xml version="1.0" encoding="utf-8"?>
<comments xmlns="http://schemas.openxmlformats.org/spreadsheetml/2006/main">
  <authors>
    <author>MANCINO, Luigi, VF-IT</author>
  </authors>
  <commentList>
    <comment ref="P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E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O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AR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B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E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J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 </t>
        </r>
      </text>
    </comment>
    <comment ref="BK1" authorId="0">
      <text>
        <r>
          <rPr>
            <b/>
            <sz val="9"/>
            <color indexed="81"/>
            <rFont val="Tahoma"/>
            <family val="2"/>
          </rPr>
          <t>MANCINO, Luigi, VF-IT:</t>
        </r>
        <r>
          <rPr>
            <sz val="9"/>
            <color indexed="81"/>
            <rFont val="Tahoma"/>
            <family val="2"/>
          </rPr>
          <t xml:space="preserve">
Same value reported for each operator in all rows</t>
        </r>
      </text>
    </comment>
  </commentList>
</comments>
</file>

<file path=xl/connections.xml><?xml version="1.0" encoding="utf-8"?>
<connections xmlns="http://schemas.openxmlformats.org/spreadsheetml/2006/main">
  <connection id="1" name="Conexión" type="1" refreshedVersion="4" savePassword="1" background="1" saveData="1">
    <dbPr connection="DRIVER=SQL Server;SERVER=10.1.12.32;UID=sa;PWD=Sw1ssqual.2015;APP=Microsoft® Query;WSID=MELISA_PC;DATABASE=DASHBOARD;Network=DBMS" command="exec sp_lcc_create_DashBoard_DATA_NEW_REPORT 'C&amp;T_4G_CA_MAIN_CITIES', 'MAIN CITIES', 1,1,'D16', 'MUN'"/>
  </connection>
  <connection id="2" name="Conexión1" type="1" refreshedVersion="4" savePassword="1" background="1" saveData="1">
    <dbPr connection="DRIVER=SQL Server;SERVER=10.1.12.32;UID=sa;PWD=Sw1ssqual.2015;APP=Microsoft® Query;WSID=MELISA_PC;DATABASE=DASHBOARD;Network=DBMS" command="exec sp_lcc_create_DashBoard_DATA_NEW_REPORT 'C&amp;T_2G3G_MAIN_CITIES', 'MAIN CITIES', 1,1,'D16', 'MUN'"/>
  </connection>
  <connection id="3" name="Conexión2" type="1" refreshedVersion="4" savePassword="1" background="1" saveData="1">
    <dbPr connection="DRIVER=SQL Server;SERVER=10.1.12.32;UID=sa;PWD=Sw1ssqual.2015;APP=Microsoft® Query;WSID=MELISA_PC;DATABASE=DASHBOARD;Network=DBMS" command="exec sp_lcc_create_DashBoard_DATA_NEW_REPORT 'C&amp;T_4G_CA_SMALLER_CITIES', 'SMALLER CITIES', 1,1,'D16', 'MUN'"/>
  </connection>
  <connection id="4" name="Conexión3" type="1" refreshedVersion="4" savePassword="1" background="1" saveData="1">
    <dbPr connection="DRIVER=SQL Server;SERVER=10.1.12.32;UID=sa;PWD=Sw1ssqual.2015;APP=Microsoft® Query;WSID=MELISA_PC;DATABASE=DASHBOARD;Network=DBMS" command="exec sp_lcc_create_DashBoard_DATA_NEW_REPORT 'C&amp;T_2G3G_SMALLER_CITIES', 'SMALLER CITIES', 1,1,'D16', 'MUN'"/>
  </connection>
  <connection id="5" name="Conexión4" type="1" refreshedVersion="4" savePassword="1" background="1" saveData="1">
    <dbPr connection="DRIVER=SQL Server;SERVER=10.1.12.32;UID=sa;PWD=Sw1ssqual.2015;APP=Microsoft® Query;WSID=MELISA_PC;DATABASE=DASHBOARD;Network=DBMS" command="exec sp_lcc_create_DashBoard_DATA_NEW_REPORT 'C&amp;T_4G_CAONLY_MAIN_CITIES', 'MAIN CITIES', 1,1,'D16', 'MUN'"/>
  </connection>
  <connection id="6" name="Conexión5" type="1" refreshedVersion="4" savePassword="1" background="1" saveData="1">
    <dbPr connection="DRIVER=SQL Server;SERVER=10.1.12.32;UID=sa;PWD=Sw1ssqual.2015;APP=Microsoft® Query;WSID=MELISA_PC;DATABASE=DASHBOARD;Network=DBMS" command="exec sp_lcc_create_DashBoard_DATA_NEW_REPORT 'C&amp;T_4G_CAONLY_SMALLER_CITIES', 'SMALLER CITIES', 1,1,'D16', 'MUN'"/>
  </connection>
</connections>
</file>

<file path=xl/sharedStrings.xml><?xml version="1.0" encoding="utf-8"?>
<sst xmlns="http://schemas.openxmlformats.org/spreadsheetml/2006/main" count="7864" uniqueCount="334">
  <si>
    <t>SCOPE</t>
  </si>
  <si>
    <t>TECHNOLOGY</t>
  </si>
  <si>
    <t>TARGET ON SCOPE</t>
  </si>
  <si>
    <t>CITIES ROUTE LINES PLACE</t>
  </si>
  <si>
    <t>OPERATOR NAME</t>
  </si>
  <si>
    <t>MCC</t>
  </si>
  <si>
    <t>MNC</t>
  </si>
  <si>
    <t>OPCOS</t>
  </si>
  <si>
    <t>4G</t>
  </si>
  <si>
    <t>URBAN EXTENSION [KM2]</t>
  </si>
  <si>
    <t>POPULATION COVERED</t>
  </si>
  <si>
    <t>SAMPLED PERCENTAGE ON TOTAL URBANIZED [%]</t>
  </si>
  <si>
    <t>ROUTE/LINE LENGTH [KM]</t>
  </si>
  <si>
    <t>SMARTPHONE MODEL</t>
  </si>
  <si>
    <t>FIRMWARE VERSION</t>
  </si>
  <si>
    <t>LAST ACQUISITION TIMING [YYYY_MM]</t>
  </si>
  <si>
    <t>DOWNLINK - NUMBER OF ATTEMPTS [N]</t>
  </si>
  <si>
    <t>DOWNLINK - NUMBER OF ERRORS IN ACCESSIBILITY  [N]</t>
  </si>
  <si>
    <t>DOWNLINK - NUMBER OF ERRORS IN RETAINABILITY  [N]</t>
  </si>
  <si>
    <t>DOWNLINK - D1.DOWNLOAD SPEED [KBIT/S] AVG</t>
  </si>
  <si>
    <t>DOWNLINK - THROUGHPUT STANDARD DEVIATION</t>
  </si>
  <si>
    <t>DOWNLINK - D2. PERCENTAGE OF DL CONNECTIONS WITH THROUGHPUT &gt; 3 MBPS</t>
  </si>
  <si>
    <t>DOWNLINK - NUMBER OF DL WITH TROUGHPUT &gt; 3 MBPS</t>
  </si>
  <si>
    <t>DOWNLINK - NUMBER OF DL WITH THROUGHPUT &gt; 1 MBPS</t>
  </si>
  <si>
    <t>DOWNLINK - PEAK DATA USER RATE [KBIT/S]</t>
  </si>
  <si>
    <t>UPLINK - NUMBER OF ATTEMPTS [N]</t>
  </si>
  <si>
    <t>UPLINK - NUMBER OF ERRORS IN ACCESSIBILITY  [N]</t>
  </si>
  <si>
    <t>UPLINK - NUMBER OF ERRORS IN RETAINABILITY  [N]</t>
  </si>
  <si>
    <t>UPLINK - D3.UPLOAD SPEED [KBIT/S] AVG</t>
  </si>
  <si>
    <t>UPLINK - THROUGHPUT STANDARD DEVIATION</t>
  </si>
  <si>
    <t>UPLINK - PEAK DATA USER RATE [KBIT/S]</t>
  </si>
  <si>
    <t>LATENCY - NUMBER OF PINGS [N]</t>
  </si>
  <si>
    <t xml:space="preserve">LATENCY - [MSEC] MEDIAN </t>
  </si>
  <si>
    <t>NUMBER OF TESTS/SAMPLED KM2</t>
  </si>
  <si>
    <t>HANDSET CAPABILITY [THROUGHPUT DL/UL]</t>
  </si>
  <si>
    <t>TEST MODALITY (N NOMADIC/D DINAMIC)</t>
  </si>
  <si>
    <t>BROWSING - D5.SESSION TIME AVG [S]</t>
  </si>
  <si>
    <t>LATENCY -  [MSEC] AVG</t>
  </si>
  <si>
    <t>LATENCY - D4.LATENCY [MSEC] MEDIAN (CALCULATED ON ALL MAIN AND SMALLER CITIES AGGREGATION)</t>
  </si>
  <si>
    <t>RAN VENDOR</t>
  </si>
  <si>
    <t>CARRIER AGGREGATION YES/NOT</t>
  </si>
  <si>
    <t>N</t>
  </si>
  <si>
    <t>DOWNLINK - 10TH THR. (CALCULATED ON ALL MAIN AND SMALLER CITIES AGGREGATION)</t>
  </si>
  <si>
    <t>DOWNLINK - 90TH THR. (CALCULATED ON ALL MAIN AND SMALLER CITIES AGGREGATION)</t>
  </si>
  <si>
    <t xml:space="preserve">DOWNLINK - 10TH PERCENTILE THR.  </t>
  </si>
  <si>
    <t xml:space="preserve">DOWNLINK - 90TH PERCENTILE THR.  </t>
  </si>
  <si>
    <t xml:space="preserve">UPLINK - 10TH PERCENTILE THR.  </t>
  </si>
  <si>
    <t>UPLINK - 10TH THR. (CALCULATED ON ALL MAIN AND SMALLER CITIES AGGREGATION)</t>
  </si>
  <si>
    <t xml:space="preserve">UPLINK - 90TH PERCENTILE THR.  </t>
  </si>
  <si>
    <t>UPLINK - 90TH THR. (CALCULATED ON ALL MAIN AND SMALLER CITIES AGGREGATION)</t>
  </si>
  <si>
    <t>BROWSING - NUMBER OF ERRORS IN ACCESSIBILITY  [N]</t>
  </si>
  <si>
    <t>BROWSING - NUMBER OF ERRORS IN RETAINABILITY [N]</t>
  </si>
  <si>
    <t>BROWSING - IP SERVICE ACCESS TIME [S]</t>
  </si>
  <si>
    <t>BROWSING - HTTP TRANSFER TIME [S]</t>
  </si>
  <si>
    <t>YOU TUBE HD - NUMBER OF VIDEO ACCESS ATTEMPTS</t>
  </si>
  <si>
    <t>YOU TUBE HD - NUMBER OF VIDEO FAILURES</t>
  </si>
  <si>
    <t>YOU TUBE HD - B1 YOUTUBE SERVICE ACCESS SUCCESS RATIO</t>
  </si>
  <si>
    <t>YOU TUBE HD - NUMBERS OF VIDEOS STARTED AND TERMINATED IN HD WITHOUT VIDEO COMPRESSION</t>
  </si>
  <si>
    <t xml:space="preserve">DOWNLINK - 10TH THR. (CALCULATED ON ALL MAIN CITIES AGGREGATION ) </t>
  </si>
  <si>
    <t xml:space="preserve">DOWNLINK - 90TH THR. (CALCULATED ON ALL MAIN CITIES AGGREGATION ) </t>
  </si>
  <si>
    <t xml:space="preserve">UPLINK - 10TH THR. (CALCULATED ON ALL MAIN CITIES AGGREGATION ) </t>
  </si>
  <si>
    <t xml:space="preserve">UPLINK - 90TH THR. (CALCULATED ON ALL MAIN CITIES AGGREGATION ) </t>
  </si>
  <si>
    <t xml:space="preserve">LATENCY -  [MSEC] MEDIAN (CALCULATED ON ALL MAIN CITIES AGGREGATION ) </t>
  </si>
  <si>
    <t>MADRID</t>
  </si>
  <si>
    <t>BARCELONA</t>
  </si>
  <si>
    <t>SEVILLA</t>
  </si>
  <si>
    <t>MALAGA</t>
  </si>
  <si>
    <t>VALENCIA</t>
  </si>
  <si>
    <t>BILBAO</t>
  </si>
  <si>
    <t>ZARAGOZA</t>
  </si>
  <si>
    <t>LA CORUÑA</t>
  </si>
  <si>
    <t>ALBACETE</t>
  </si>
  <si>
    <t>ALICANTE</t>
  </si>
  <si>
    <t>BADAJOZ</t>
  </si>
  <si>
    <t>BURGOS</t>
  </si>
  <si>
    <t>CARTAGENA</t>
  </si>
  <si>
    <t>CASTELLON</t>
  </si>
  <si>
    <t>CORDOBA</t>
  </si>
  <si>
    <t>ELCHE</t>
  </si>
  <si>
    <t>GIJON</t>
  </si>
  <si>
    <t>GRANADA</t>
  </si>
  <si>
    <t>JEREZ DE LA FRONTERA</t>
  </si>
  <si>
    <t>LAS PALMAS</t>
  </si>
  <si>
    <t>LLEIDA</t>
  </si>
  <si>
    <t>LOGROÑO</t>
  </si>
  <si>
    <t>MURCIA</t>
  </si>
  <si>
    <t>OVIEDO</t>
  </si>
  <si>
    <t>PALMA DE MALLORCA</t>
  </si>
  <si>
    <t>PAMPLONA</t>
  </si>
  <si>
    <t>S.C. TENERIFE</t>
  </si>
  <si>
    <t>SAN SEBASTIAN</t>
  </si>
  <si>
    <t>SANTANDER</t>
  </si>
  <si>
    <t>VALLADOLID</t>
  </si>
  <si>
    <t>VIGO</t>
  </si>
  <si>
    <t>VITORIA</t>
  </si>
  <si>
    <t>3G</t>
  </si>
  <si>
    <t>MAIN CITIES</t>
  </si>
  <si>
    <t>SMALLER CITIES</t>
  </si>
  <si>
    <t>Y</t>
  </si>
  <si>
    <t>DOWNLINK NETWORK CAPABILITY MULTISOCKET- NUMBER OF ATTEMPTS [N]</t>
  </si>
  <si>
    <t>DOWNLINK NETWORK CAPABILITY MULTISOCKET - NUMBER OF ERRORS IN ACCESSIBILITY  [N]</t>
  </si>
  <si>
    <t>DOWNLINK NETWORK CAPABILITY MULTISOCKET- NUMBER OF ERRORS IN RETAINABILITY  [N]</t>
  </si>
  <si>
    <t>DOWNLINK NETWORK CAPABILITY MULTISOCKET - NUMBERS OF SESSIONS WHOSE THROUGHPUT EXCEEDS 128 Kbps</t>
  </si>
  <si>
    <t>DOWNLINK NETWORK CAPABILITY MULTISOCKET - MEAN DATA USER RATE [KBIT/S]</t>
  </si>
  <si>
    <t>DOWNLINK NETWORK CAPABILITY MULTISOCKET - THROUGHPUT STANDARD DEVIATION</t>
  </si>
  <si>
    <t>DOWNLINK NETWORK CAPABILITY MULTISOCKET - PEAK DATA USER RATE [KBIT/S]</t>
  </si>
  <si>
    <t xml:space="preserve">DOWNLINK NETWORK CAPABILITY MULTISOCKET - 10TH PERCENTILE THR.  </t>
  </si>
  <si>
    <t xml:space="preserve">DOWNLINK NETWORK CAPABILITY MULTISOCKET - 10TH THR. (CALCULATED ON ALL MAIN CITIES AGGREGATION ) </t>
  </si>
  <si>
    <t>DOWNLINK NETWORK CAPABILITY MULTISOCKET - 10TH THR. (CALCULATED ON ALL MAIN AND SMALLER CITIES AGGREGATION)</t>
  </si>
  <si>
    <t xml:space="preserve">DOWNLINK NETWORK CAPABILITY MULTISOCKET - 90TH PERCENTILE THR.  </t>
  </si>
  <si>
    <t xml:space="preserve">DOWNLINK NETWORK CAPABILITY MULTISOCKET - 90TH THR. (CALCULATED ON ALL MAIN CITIES AGGREGATION ) </t>
  </si>
  <si>
    <t>DOWNLINK NETWORK CAPABILITY MULTISOCKET - 90TH THR. (CALCULATED ON ALL MAIN AND SMALLER CITIES AGGREGATION)</t>
  </si>
  <si>
    <t>UPLINK NETWORK CAPABILITY MULTISOCKET - NUMBER OF ATTEMPTS [N]</t>
  </si>
  <si>
    <t>UPLINK NETWORK CAPABILITY MULTISOCKET - NUMBER OF ERRORS IN ACCESSIBILITY  [N]</t>
  </si>
  <si>
    <t>UPLINK NETWORK CAPABILITY MULTISOCKET - NUMBER OF ERRORS IN RETAINABILITY  [N]</t>
  </si>
  <si>
    <t>UPLINK NETWORK CAPABILITY MULTISOCKET - NUMBERS OF SESSIONS WHOSE THROUGHPUT EXCEEDS 64 Kbps</t>
  </si>
  <si>
    <t>UPLINK NETWORK CAPABILITY MULTISOCKET - MEAN DATA USER RATE [KBIT/S]</t>
  </si>
  <si>
    <t>UPLINK NETWORK CAPABILITY MULTISOCKET - THROUGHPUT STANDARD DEVIATION</t>
  </si>
  <si>
    <t>UPLINK NETWORK CAPABILITY MULTISOCKET - PEAK DATA USER RATE [KBIT/S]</t>
  </si>
  <si>
    <t xml:space="preserve">UPLINK NETWORK CAPABILITY MULTISOCKET - 10TH PERCENTILE THR.  </t>
  </si>
  <si>
    <t xml:space="preserve">UPLINK NETWORK CAPABILITY MULTISOCKET - 10TH THR. (CALCULATED ON ALL MAIN CITIES AGGREGATION ) </t>
  </si>
  <si>
    <t>UPLINK NETWORK CAPABILITY MULTISOCKET - 10TH THR. (CALCULATED ON ALL MAIN AND SMALLER CITIES AGGREGATION)</t>
  </si>
  <si>
    <t xml:space="preserve">UPLINK NETWORK CAPABILITY MULTISOCKET - 90TH PERCENTILE THR.  </t>
  </si>
  <si>
    <t xml:space="preserve">UPLINK NETWORK CAPABILITY MULTISOCKET - 90TH THR. (CALCULATED ON ALL MAIN CITIES AGGREGATION) </t>
  </si>
  <si>
    <t>UPLINK NETWORK CAPABILITY MULTISOCKET - 90TH THR. (CALCULATED ON ALL MAIN AND SMALLER CITIES AGGREGATION)</t>
  </si>
  <si>
    <t>BROWSING HTTP - NUMBER OF ATTEMPTS [N]</t>
  </si>
  <si>
    <t>HTTPS BROWSING - NUMBER OF ATTEMPTS [N]</t>
  </si>
  <si>
    <t>HTTPS BROWSING - NUMBER OF ERRORS IN ACCESSIBILITY  [N]</t>
  </si>
  <si>
    <t>HTTPS BROWSING - NUMBER OF ERRORS IN RETAINABILITY [N]</t>
  </si>
  <si>
    <t>HTTPS BROWSING - D5.SESSION TIME AVG [S]</t>
  </si>
  <si>
    <t>HTTPS BROWSING - IP SERVICE ACCESS TIME [S]</t>
  </si>
  <si>
    <t>HTTPS BROWSING - HTTP TRANSFER TIME [S]</t>
  </si>
  <si>
    <t>YOU TUBE HD - B5 AVG  VIDEO RESOLUTION FOR QUALIFIED VIDEOS</t>
  </si>
  <si>
    <t>YOU TUBE - B4 HD SHARE - NUMBERS OF QUALIFIED VIDEO STARTED AND TERMINATED IN HD</t>
  </si>
  <si>
    <t xml:space="preserve">YOU TUBE HD - B6 AVG  VIDEO MOS </t>
  </si>
  <si>
    <t>YOU TUBE HD - AVERAGE VIDEO START TIME [s] on Qualified session</t>
  </si>
  <si>
    <t xml:space="preserve">YOU TUBE HD -  B2 NUMBERS OF DL REPRODUCTION WITHOUT INTERRUPTIONS </t>
  </si>
  <si>
    <t>YOU TUBE HD -B2 - YOUTUBE REPRODUCTION WITHOUT INTERRUPTIONS RATIO [%]</t>
  </si>
  <si>
    <t>YOU TUBE HD - B3 SUCCESSFUL VIDEO DOWNLOAD [N] (Qualified session)</t>
  </si>
  <si>
    <t>DOWNLINK - SESSION TIME</t>
  </si>
  <si>
    <t>UPLINK - SESSION TIME</t>
  </si>
  <si>
    <t>DOWNLINK NETWORK CAPABILITY MULTISOCKET - SESSION TIME</t>
  </si>
  <si>
    <t>UPLINK NETWORK CAPABILITY MULTISOCKET - SESSION TIME</t>
  </si>
  <si>
    <t>SCENARIO</t>
  </si>
  <si>
    <t>PROVINCIA</t>
  </si>
  <si>
    <t>CCAA</t>
  </si>
  <si>
    <t>ZONA</t>
  </si>
  <si>
    <t>4G_CA_ONLY</t>
  </si>
  <si>
    <t>YOU TUBE HD - SUCCESSFUL VIDEO DOWNLOAD [%] P3</t>
  </si>
  <si>
    <t>D1S Downlink throughput Success Rate</t>
  </si>
  <si>
    <t>D5S Browsing Success Rate</t>
  </si>
  <si>
    <t>D3S Uplink throughput Success Rate</t>
  </si>
  <si>
    <t>NC.DS1 Downlink throughput Success Rate</t>
  </si>
  <si>
    <t>NC.D3S Uplink throughput Success Rate</t>
  </si>
  <si>
    <t>YOU TUBE -% B4 HD SHARE</t>
  </si>
  <si>
    <t>CITIES AND TOWNS</t>
  </si>
  <si>
    <t>648</t>
  </si>
  <si>
    <t/>
  </si>
  <si>
    <t>N910F</t>
  </si>
  <si>
    <t>N910FXXU1BOC3</t>
  </si>
  <si>
    <t>300/50</t>
  </si>
  <si>
    <t>D</t>
  </si>
  <si>
    <t>2017_02</t>
  </si>
  <si>
    <t>VODAFONE</t>
  </si>
  <si>
    <t>VF-ES</t>
  </si>
  <si>
    <t>Huawei</t>
  </si>
  <si>
    <t xml:space="preserve">4G CA - MAIN CITIES </t>
  </si>
  <si>
    <t>Comunidad de Madrid</t>
  </si>
  <si>
    <t>Zona1</t>
  </si>
  <si>
    <t>627</t>
  </si>
  <si>
    <t>MOVISTAR</t>
  </si>
  <si>
    <t>Ericsson</t>
  </si>
  <si>
    <t>646</t>
  </si>
  <si>
    <t>ORANGE</t>
  </si>
  <si>
    <t>573</t>
  </si>
  <si>
    <t>YOIGO</t>
  </si>
  <si>
    <t>720</t>
  </si>
  <si>
    <t>2017_01</t>
  </si>
  <si>
    <t>Cataluña</t>
  </si>
  <si>
    <t>Zona2</t>
  </si>
  <si>
    <t>2016_12</t>
  </si>
  <si>
    <t>Andalucía</t>
  </si>
  <si>
    <t>Zona4</t>
  </si>
  <si>
    <t>Nokia</t>
  </si>
  <si>
    <t>614</t>
  </si>
  <si>
    <t>2017_03</t>
  </si>
  <si>
    <t>Comunidad Valenciana</t>
  </si>
  <si>
    <t>Zona3</t>
  </si>
  <si>
    <t>656</t>
  </si>
  <si>
    <t>572</t>
  </si>
  <si>
    <t>VIZCAYA</t>
  </si>
  <si>
    <t>País Vasco</t>
  </si>
  <si>
    <t>Aragón</t>
  </si>
  <si>
    <t>LA_CORUÑA</t>
  </si>
  <si>
    <t>Galicia</t>
  </si>
  <si>
    <t>Zona5</t>
  </si>
  <si>
    <t>418</t>
  </si>
  <si>
    <t>i9506</t>
  </si>
  <si>
    <t>I9506XXUBML3</t>
  </si>
  <si>
    <t>42.2/5.76</t>
  </si>
  <si>
    <t xml:space="preserve">3G - MAIN CITIES </t>
  </si>
  <si>
    <t>455</t>
  </si>
  <si>
    <t>443</t>
  </si>
  <si>
    <t>424</t>
  </si>
  <si>
    <t>410</t>
  </si>
  <si>
    <t>479</t>
  </si>
  <si>
    <t>460</t>
  </si>
  <si>
    <t xml:space="preserve">4G CA - SMALLER CITIES </t>
  </si>
  <si>
    <t>Castilla la Mancha</t>
  </si>
  <si>
    <t>637</t>
  </si>
  <si>
    <t>631</t>
  </si>
  <si>
    <t>513</t>
  </si>
  <si>
    <t>605</t>
  </si>
  <si>
    <t>661</t>
  </si>
  <si>
    <t>617</t>
  </si>
  <si>
    <t>643</t>
  </si>
  <si>
    <t>2017_04</t>
  </si>
  <si>
    <t>Extremadura</t>
  </si>
  <si>
    <t>647</t>
  </si>
  <si>
    <t>638</t>
  </si>
  <si>
    <t>563</t>
  </si>
  <si>
    <t>Castilla y León</t>
  </si>
  <si>
    <t>607</t>
  </si>
  <si>
    <t>Murcia</t>
  </si>
  <si>
    <t>595</t>
  </si>
  <si>
    <t>553</t>
  </si>
  <si>
    <t>615</t>
  </si>
  <si>
    <t>669</t>
  </si>
  <si>
    <t>636</t>
  </si>
  <si>
    <t>580</t>
  </si>
  <si>
    <t>653</t>
  </si>
  <si>
    <t>603</t>
  </si>
  <si>
    <t>571</t>
  </si>
  <si>
    <t>675</t>
  </si>
  <si>
    <t>ASTURIAS</t>
  </si>
  <si>
    <t>Asturias</t>
  </si>
  <si>
    <t>665</t>
  </si>
  <si>
    <t>599</t>
  </si>
  <si>
    <t>586</t>
  </si>
  <si>
    <t>886</t>
  </si>
  <si>
    <t>2017_06</t>
  </si>
  <si>
    <t>CADIZ</t>
  </si>
  <si>
    <t>857</t>
  </si>
  <si>
    <t>850</t>
  </si>
  <si>
    <t>838</t>
  </si>
  <si>
    <t>LAS_PALMAS</t>
  </si>
  <si>
    <t>Canarias</t>
  </si>
  <si>
    <t>600</t>
  </si>
  <si>
    <t>601</t>
  </si>
  <si>
    <t>581</t>
  </si>
  <si>
    <t>640</t>
  </si>
  <si>
    <t>LA_RIOJA</t>
  </si>
  <si>
    <t>La Rioja</t>
  </si>
  <si>
    <t>654</t>
  </si>
  <si>
    <t>585</t>
  </si>
  <si>
    <t>582</t>
  </si>
  <si>
    <t>641</t>
  </si>
  <si>
    <t>558</t>
  </si>
  <si>
    <t>660</t>
  </si>
  <si>
    <t>663</t>
  </si>
  <si>
    <t>620</t>
  </si>
  <si>
    <t>ISLAS_BALEARES</t>
  </si>
  <si>
    <t>Baleares</t>
  </si>
  <si>
    <t>664</t>
  </si>
  <si>
    <t>629</t>
  </si>
  <si>
    <t>557</t>
  </si>
  <si>
    <t>NAVARRA</t>
  </si>
  <si>
    <t>Navarra</t>
  </si>
  <si>
    <t>597</t>
  </si>
  <si>
    <t>SANTA_CRUZ_DE_TENERIFE</t>
  </si>
  <si>
    <t>583</t>
  </si>
  <si>
    <t>619</t>
  </si>
  <si>
    <t>GUIPUZCOA</t>
  </si>
  <si>
    <t>650</t>
  </si>
  <si>
    <t>CANTABRIA</t>
  </si>
  <si>
    <t>Cantabria</t>
  </si>
  <si>
    <t>632</t>
  </si>
  <si>
    <t>569</t>
  </si>
  <si>
    <t>625</t>
  </si>
  <si>
    <t>655</t>
  </si>
  <si>
    <t>609</t>
  </si>
  <si>
    <t>PONTEVEDRA</t>
  </si>
  <si>
    <t>ALAVA</t>
  </si>
  <si>
    <t>384</t>
  </si>
  <si>
    <t xml:space="preserve">3G - SMALLER CITIES </t>
  </si>
  <si>
    <t>466</t>
  </si>
  <si>
    <t>409</t>
  </si>
  <si>
    <t>413</t>
  </si>
  <si>
    <t>420</t>
  </si>
  <si>
    <t>432</t>
  </si>
  <si>
    <t>449</t>
  </si>
  <si>
    <t>468</t>
  </si>
  <si>
    <t>464</t>
  </si>
  <si>
    <t>422</t>
  </si>
  <si>
    <t>436</t>
  </si>
  <si>
    <t>414</t>
  </si>
  <si>
    <t>394</t>
  </si>
  <si>
    <t>442</t>
  </si>
  <si>
    <t>411</t>
  </si>
  <si>
    <t>477</t>
  </si>
  <si>
    <t>441</t>
  </si>
  <si>
    <t>445</t>
  </si>
  <si>
    <t>439</t>
  </si>
  <si>
    <t>426</t>
  </si>
  <si>
    <t>481</t>
  </si>
  <si>
    <t>450</t>
  </si>
  <si>
    <t>478</t>
  </si>
  <si>
    <t>472</t>
  </si>
  <si>
    <t>417</t>
  </si>
  <si>
    <t>454</t>
  </si>
  <si>
    <t>448</t>
  </si>
  <si>
    <t>433</t>
  </si>
  <si>
    <t>446</t>
  </si>
  <si>
    <t>391</t>
  </si>
  <si>
    <t>428</t>
  </si>
  <si>
    <t>440</t>
  </si>
  <si>
    <t>452</t>
  </si>
  <si>
    <t>475</t>
  </si>
  <si>
    <t>459</t>
  </si>
  <si>
    <t>431</t>
  </si>
  <si>
    <t>416</t>
  </si>
  <si>
    <t>480</t>
  </si>
  <si>
    <t>435</t>
  </si>
  <si>
    <t>453</t>
  </si>
  <si>
    <t>456</t>
  </si>
  <si>
    <t>434</t>
  </si>
  <si>
    <t>451</t>
  </si>
  <si>
    <t>425</t>
  </si>
  <si>
    <t>437</t>
  </si>
  <si>
    <t>444</t>
  </si>
  <si>
    <t>473</t>
  </si>
  <si>
    <t>469</t>
  </si>
  <si>
    <t xml:space="preserve">4G CA_ONLY - MAIN CITIES </t>
  </si>
  <si>
    <t xml:space="preserve">4G CA_ONLY - SMALLER CITIES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</si>
</sst>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-* #,##0.00\ _€_-;\-* #,##0.00\ _€_-;_-* &quot;-&quot;??\ _€_-;_-@_-"/>
    <numFmt numFmtId="165" formatCode="_-* #,##0.0\ _€_-;\-* #,##0.0\ _€_-;_-* &quot;-&quot;??\ _€_-;_-@_-"/>
    <numFmt numFmtId="166" formatCode="_-* #,##0\ _€_-;\-* #,##0\ _€_-;_-* &quot;-&quot;??\ _€_-;_-@_-"/>
    <numFmt numFmtId="167" formatCode="0.0%"/>
    <numFmt numFmtId="168" formatCode="_-* #,##0.000\ _€_-;\-* #,##0.000\ _€_-;_-* &quot;-&quot;??\ _€_-;_-@_-"/>
    <numFmt numFmtId="169" formatCode="_-* #,##0.0000\ _€_-;\-* #,##0.0000\ _€_-;_-* &quot;-&quot;??\ _€_-;_-@_-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Tahoma"/>
      <family val="2"/>
    </font>
    <font>
      <sz val="11"/>
      <color theme="1"/>
      <name val="Vodafone Rg"/>
      <family val="2"/>
    </font>
    <font>
      <b/>
      <sz val="12"/>
      <color theme="1"/>
      <name val="Vodafone Rg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18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u/>
      <sz val="10"/>
      <color indexed="12"/>
      <name val="Verdana"/>
      <family val="2"/>
    </font>
    <font>
      <u/>
      <sz val="8"/>
      <color rgb="FF0000FF"/>
      <name val="Calibri"/>
      <family val="2"/>
      <scheme val="minor"/>
    </font>
    <font>
      <u/>
      <sz val="8"/>
      <color rgb="FF800080"/>
      <name val="Calibri"/>
      <family val="2"/>
      <scheme val="minor"/>
    </font>
    <font>
      <sz val="11"/>
      <color theme="1"/>
      <name val="宋体"/>
    </font>
    <font>
      <sz val="11"/>
      <color rgb="FF000000"/>
      <name val="Calibri"/>
      <family val="2"/>
    </font>
    <font>
      <b/>
      <sz val="14"/>
      <color theme="1"/>
      <name val="Vodafone Rg"/>
      <family val="2"/>
    </font>
  </fonts>
  <fills count="66">
    <fill>
      <patternFill patternType="none"/>
    </fill>
    <fill>
      <patternFill patternType="gray125"/>
    </fill>
    <fill>
      <gradientFill degree="45">
        <stop position="0">
          <color theme="0"/>
        </stop>
        <stop position="1">
          <color theme="0" tint="-0.34900967436750391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rgb="FFFFFF00"/>
        <bgColor auto="1"/>
      </patternFill>
    </fill>
    <fill>
      <patternFill patternType="solid">
        <fgColor rgb="FFFFC000"/>
        <bgColor auto="1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040">
    <xf numFmtId="0" fontId="0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3" fillId="0" borderId="0">
      <alignment vertical="top"/>
      <protection locked="0"/>
    </xf>
    <xf numFmtId="0" fontId="2" fillId="0" borderId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1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30" fillId="54" borderId="0" applyNumberFormat="0" applyBorder="0" applyAlignment="0" applyProtection="0"/>
    <xf numFmtId="0" fontId="30" fillId="49" borderId="0" applyNumberFormat="0" applyBorder="0" applyAlignment="0" applyProtection="0"/>
    <xf numFmtId="0" fontId="30" fillId="50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7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58" borderId="0" applyNumberFormat="0" applyBorder="0" applyAlignment="0" applyProtection="0"/>
    <xf numFmtId="0" fontId="30" fillId="59" borderId="0" applyNumberFormat="0" applyBorder="0" applyAlignment="0" applyProtection="0"/>
    <xf numFmtId="0" fontId="30" fillId="60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61" borderId="0" applyNumberFormat="0" applyBorder="0" applyAlignment="0" applyProtection="0"/>
    <xf numFmtId="0" fontId="38" fillId="41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2" fillId="52" borderId="19" applyNumberFormat="0" applyAlignment="0" applyProtection="0"/>
    <xf numFmtId="0" fontId="32" fillId="46" borderId="19" applyNumberFormat="0" applyAlignment="0" applyProtection="0"/>
    <xf numFmtId="0" fontId="32" fillId="46" borderId="19" applyNumberFormat="0" applyAlignment="0" applyProtection="0"/>
    <xf numFmtId="0" fontId="32" fillId="46" borderId="19" applyNumberFormat="0" applyAlignment="0" applyProtection="0"/>
    <xf numFmtId="0" fontId="32" fillId="46" borderId="19" applyNumberFormat="0" applyAlignment="0" applyProtection="0"/>
    <xf numFmtId="0" fontId="32" fillId="46" borderId="19" applyNumberFormat="0" applyAlignment="0" applyProtection="0"/>
    <xf numFmtId="0" fontId="32" fillId="46" borderId="19" applyNumberFormat="0" applyAlignment="0" applyProtection="0"/>
    <xf numFmtId="0" fontId="32" fillId="46" borderId="19" applyNumberFormat="0" applyAlignment="0" applyProtection="0"/>
    <xf numFmtId="0" fontId="32" fillId="46" borderId="19" applyNumberFormat="0" applyAlignment="0" applyProtection="0"/>
    <xf numFmtId="0" fontId="32" fillId="46" borderId="19" applyNumberFormat="0" applyAlignment="0" applyProtection="0"/>
    <xf numFmtId="0" fontId="32" fillId="46" borderId="19" applyNumberFormat="0" applyAlignment="0" applyProtection="0"/>
    <xf numFmtId="0" fontId="32" fillId="46" borderId="19" applyNumberFormat="0" applyAlignment="0" applyProtection="0"/>
    <xf numFmtId="0" fontId="32" fillId="46" borderId="19" applyNumberFormat="0" applyAlignment="0" applyProtection="0"/>
    <xf numFmtId="0" fontId="32" fillId="46" borderId="19" applyNumberFormat="0" applyAlignment="0" applyProtection="0"/>
    <xf numFmtId="0" fontId="32" fillId="46" borderId="19" applyNumberFormat="0" applyAlignment="0" applyProtection="0"/>
    <xf numFmtId="0" fontId="32" fillId="46" borderId="19" applyNumberFormat="0" applyAlignment="0" applyProtection="0"/>
    <xf numFmtId="0" fontId="32" fillId="46" borderId="19" applyNumberFormat="0" applyAlignment="0" applyProtection="0"/>
    <xf numFmtId="0" fontId="32" fillId="46" borderId="19" applyNumberFormat="0" applyAlignment="0" applyProtection="0"/>
    <xf numFmtId="0" fontId="32" fillId="46" borderId="19" applyNumberFormat="0" applyAlignment="0" applyProtection="0"/>
    <xf numFmtId="0" fontId="32" fillId="46" borderId="19" applyNumberFormat="0" applyAlignment="0" applyProtection="0"/>
    <xf numFmtId="0" fontId="32" fillId="46" borderId="19" applyNumberFormat="0" applyAlignment="0" applyProtection="0"/>
    <xf numFmtId="0" fontId="32" fillId="46" borderId="19" applyNumberFormat="0" applyAlignment="0" applyProtection="0"/>
    <xf numFmtId="0" fontId="32" fillId="46" borderId="19" applyNumberFormat="0" applyAlignment="0" applyProtection="0"/>
    <xf numFmtId="0" fontId="32" fillId="46" borderId="19" applyNumberFormat="0" applyAlignment="0" applyProtection="0"/>
    <xf numFmtId="0" fontId="32" fillId="46" borderId="19" applyNumberFormat="0" applyAlignment="0" applyProtection="0"/>
    <xf numFmtId="0" fontId="32" fillId="46" borderId="19" applyNumberFormat="0" applyAlignment="0" applyProtection="0"/>
    <xf numFmtId="0" fontId="32" fillId="46" borderId="19" applyNumberFormat="0" applyAlignment="0" applyProtection="0"/>
    <xf numFmtId="0" fontId="32" fillId="46" borderId="19" applyNumberFormat="0" applyAlignment="0" applyProtection="0"/>
    <xf numFmtId="0" fontId="32" fillId="46" borderId="19" applyNumberFormat="0" applyAlignment="0" applyProtection="0"/>
    <xf numFmtId="0" fontId="32" fillId="46" borderId="19" applyNumberFormat="0" applyAlignment="0" applyProtection="0"/>
    <xf numFmtId="0" fontId="32" fillId="46" borderId="19" applyNumberFormat="0" applyAlignment="0" applyProtection="0"/>
    <xf numFmtId="0" fontId="32" fillId="46" borderId="19" applyNumberFormat="0" applyAlignment="0" applyProtection="0"/>
    <xf numFmtId="0" fontId="32" fillId="46" borderId="19" applyNumberFormat="0" applyAlignment="0" applyProtection="0"/>
    <xf numFmtId="0" fontId="32" fillId="46" borderId="19" applyNumberFormat="0" applyAlignment="0" applyProtection="0"/>
    <xf numFmtId="0" fontId="32" fillId="46" borderId="19" applyNumberFormat="0" applyAlignment="0" applyProtection="0"/>
    <xf numFmtId="0" fontId="32" fillId="46" borderId="19" applyNumberFormat="0" applyAlignment="0" applyProtection="0"/>
    <xf numFmtId="0" fontId="32" fillId="46" borderId="19" applyNumberFormat="0" applyAlignment="0" applyProtection="0"/>
    <xf numFmtId="0" fontId="32" fillId="46" borderId="19" applyNumberFormat="0" applyAlignment="0" applyProtection="0"/>
    <xf numFmtId="0" fontId="32" fillId="46" borderId="19" applyNumberFormat="0" applyAlignment="0" applyProtection="0"/>
    <xf numFmtId="0" fontId="32" fillId="46" borderId="19" applyNumberFormat="0" applyAlignment="0" applyProtection="0"/>
    <xf numFmtId="0" fontId="32" fillId="46" borderId="19" applyNumberFormat="0" applyAlignment="0" applyProtection="0"/>
    <xf numFmtId="0" fontId="33" fillId="62" borderId="20" applyNumberFormat="0" applyAlignment="0" applyProtection="0"/>
    <xf numFmtId="0" fontId="33" fillId="62" borderId="20" applyNumberFormat="0" applyAlignment="0" applyProtection="0"/>
    <xf numFmtId="0" fontId="33" fillId="62" borderId="20" applyNumberFormat="0" applyAlignment="0" applyProtection="0"/>
    <xf numFmtId="0" fontId="33" fillId="62" borderId="20" applyNumberFormat="0" applyAlignment="0" applyProtection="0"/>
    <xf numFmtId="0" fontId="33" fillId="62" borderId="20" applyNumberFormat="0" applyAlignment="0" applyProtection="0"/>
    <xf numFmtId="0" fontId="33" fillId="62" borderId="20" applyNumberFormat="0" applyAlignment="0" applyProtection="0"/>
    <xf numFmtId="0" fontId="33" fillId="62" borderId="20" applyNumberFormat="0" applyAlignment="0" applyProtection="0"/>
    <xf numFmtId="0" fontId="33" fillId="62" borderId="20" applyNumberFormat="0" applyAlignment="0" applyProtection="0"/>
    <xf numFmtId="0" fontId="33" fillId="62" borderId="20" applyNumberFormat="0" applyAlignment="0" applyProtection="0"/>
    <xf numFmtId="0" fontId="33" fillId="62" borderId="20" applyNumberFormat="0" applyAlignment="0" applyProtection="0"/>
    <xf numFmtId="0" fontId="33" fillId="62" borderId="20" applyNumberFormat="0" applyAlignment="0" applyProtection="0"/>
    <xf numFmtId="0" fontId="33" fillId="62" borderId="20" applyNumberFormat="0" applyAlignment="0" applyProtection="0"/>
    <xf numFmtId="0" fontId="33" fillId="62" borderId="20" applyNumberFormat="0" applyAlignment="0" applyProtection="0"/>
    <xf numFmtId="0" fontId="33" fillId="62" borderId="20" applyNumberFormat="0" applyAlignment="0" applyProtection="0"/>
    <xf numFmtId="0" fontId="33" fillId="62" borderId="20" applyNumberFormat="0" applyAlignment="0" applyProtection="0"/>
    <xf numFmtId="0" fontId="33" fillId="62" borderId="20" applyNumberFormat="0" applyAlignment="0" applyProtection="0"/>
    <xf numFmtId="0" fontId="33" fillId="62" borderId="20" applyNumberFormat="0" applyAlignment="0" applyProtection="0"/>
    <xf numFmtId="0" fontId="33" fillId="62" borderId="20" applyNumberFormat="0" applyAlignment="0" applyProtection="0"/>
    <xf numFmtId="0" fontId="33" fillId="62" borderId="20" applyNumberFormat="0" applyAlignment="0" applyProtection="0"/>
    <xf numFmtId="0" fontId="33" fillId="62" borderId="20" applyNumberFormat="0" applyAlignment="0" applyProtection="0"/>
    <xf numFmtId="0" fontId="33" fillId="62" borderId="20" applyNumberFormat="0" applyAlignment="0" applyProtection="0"/>
    <xf numFmtId="0" fontId="33" fillId="62" borderId="20" applyNumberFormat="0" applyAlignment="0" applyProtection="0"/>
    <xf numFmtId="0" fontId="33" fillId="62" borderId="20" applyNumberFormat="0" applyAlignment="0" applyProtection="0"/>
    <xf numFmtId="0" fontId="33" fillId="62" borderId="20" applyNumberFormat="0" applyAlignment="0" applyProtection="0"/>
    <xf numFmtId="0" fontId="33" fillId="62" borderId="20" applyNumberFormat="0" applyAlignment="0" applyProtection="0"/>
    <xf numFmtId="0" fontId="33" fillId="62" borderId="20" applyNumberFormat="0" applyAlignment="0" applyProtection="0"/>
    <xf numFmtId="0" fontId="33" fillId="62" borderId="20" applyNumberFormat="0" applyAlignment="0" applyProtection="0"/>
    <xf numFmtId="0" fontId="33" fillId="62" borderId="20" applyNumberFormat="0" applyAlignment="0" applyProtection="0"/>
    <xf numFmtId="0" fontId="33" fillId="62" borderId="20" applyNumberFormat="0" applyAlignment="0" applyProtection="0"/>
    <xf numFmtId="0" fontId="33" fillId="62" borderId="20" applyNumberFormat="0" applyAlignment="0" applyProtection="0"/>
    <xf numFmtId="0" fontId="33" fillId="62" borderId="20" applyNumberFormat="0" applyAlignment="0" applyProtection="0"/>
    <xf numFmtId="0" fontId="33" fillId="62" borderId="20" applyNumberFormat="0" applyAlignment="0" applyProtection="0"/>
    <xf numFmtId="0" fontId="33" fillId="62" borderId="20" applyNumberFormat="0" applyAlignment="0" applyProtection="0"/>
    <xf numFmtId="0" fontId="33" fillId="62" borderId="20" applyNumberFormat="0" applyAlignment="0" applyProtection="0"/>
    <xf numFmtId="0" fontId="33" fillId="62" borderId="20" applyNumberFormat="0" applyAlignment="0" applyProtection="0"/>
    <xf numFmtId="0" fontId="33" fillId="62" borderId="20" applyNumberFormat="0" applyAlignment="0" applyProtection="0"/>
    <xf numFmtId="0" fontId="33" fillId="62" borderId="20" applyNumberFormat="0" applyAlignment="0" applyProtection="0"/>
    <xf numFmtId="0" fontId="33" fillId="62" borderId="20" applyNumberFormat="0" applyAlignment="0" applyProtection="0"/>
    <xf numFmtId="0" fontId="33" fillId="62" borderId="20" applyNumberFormat="0" applyAlignment="0" applyProtection="0"/>
    <xf numFmtId="0" fontId="33" fillId="62" borderId="20" applyNumberFormat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4" fillId="0" borderId="21" applyNumberFormat="0" applyFill="0" applyAlignment="0" applyProtection="0"/>
    <xf numFmtId="0" fontId="33" fillId="62" borderId="20" applyNumberFormat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9" borderId="0" applyNumberFormat="0" applyBorder="0" applyAlignment="0" applyProtection="0"/>
    <xf numFmtId="0" fontId="30" fillId="59" borderId="0" applyNumberFormat="0" applyBorder="0" applyAlignment="0" applyProtection="0"/>
    <xf numFmtId="0" fontId="30" fillId="59" borderId="0" applyNumberFormat="0" applyBorder="0" applyAlignment="0" applyProtection="0"/>
    <xf numFmtId="0" fontId="30" fillId="59" borderId="0" applyNumberFormat="0" applyBorder="0" applyAlignment="0" applyProtection="0"/>
    <xf numFmtId="0" fontId="30" fillId="59" borderId="0" applyNumberFormat="0" applyBorder="0" applyAlignment="0" applyProtection="0"/>
    <xf numFmtId="0" fontId="30" fillId="59" borderId="0" applyNumberFormat="0" applyBorder="0" applyAlignment="0" applyProtection="0"/>
    <xf numFmtId="0" fontId="30" fillId="59" borderId="0" applyNumberFormat="0" applyBorder="0" applyAlignment="0" applyProtection="0"/>
    <xf numFmtId="0" fontId="30" fillId="59" borderId="0" applyNumberFormat="0" applyBorder="0" applyAlignment="0" applyProtection="0"/>
    <xf numFmtId="0" fontId="30" fillId="59" borderId="0" applyNumberFormat="0" applyBorder="0" applyAlignment="0" applyProtection="0"/>
    <xf numFmtId="0" fontId="30" fillId="59" borderId="0" applyNumberFormat="0" applyBorder="0" applyAlignment="0" applyProtection="0"/>
    <xf numFmtId="0" fontId="30" fillId="59" borderId="0" applyNumberFormat="0" applyBorder="0" applyAlignment="0" applyProtection="0"/>
    <xf numFmtId="0" fontId="30" fillId="59" borderId="0" applyNumberFormat="0" applyBorder="0" applyAlignment="0" applyProtection="0"/>
    <xf numFmtId="0" fontId="30" fillId="59" borderId="0" applyNumberFormat="0" applyBorder="0" applyAlignment="0" applyProtection="0"/>
    <xf numFmtId="0" fontId="30" fillId="59" borderId="0" applyNumberFormat="0" applyBorder="0" applyAlignment="0" applyProtection="0"/>
    <xf numFmtId="0" fontId="30" fillId="59" borderId="0" applyNumberFormat="0" applyBorder="0" applyAlignment="0" applyProtection="0"/>
    <xf numFmtId="0" fontId="30" fillId="59" borderId="0" applyNumberFormat="0" applyBorder="0" applyAlignment="0" applyProtection="0"/>
    <xf numFmtId="0" fontId="30" fillId="59" borderId="0" applyNumberFormat="0" applyBorder="0" applyAlignment="0" applyProtection="0"/>
    <xf numFmtId="0" fontId="30" fillId="59" borderId="0" applyNumberFormat="0" applyBorder="0" applyAlignment="0" applyProtection="0"/>
    <xf numFmtId="0" fontId="30" fillId="59" borderId="0" applyNumberFormat="0" applyBorder="0" applyAlignment="0" applyProtection="0"/>
    <xf numFmtId="0" fontId="30" fillId="59" borderId="0" applyNumberFormat="0" applyBorder="0" applyAlignment="0" applyProtection="0"/>
    <xf numFmtId="0" fontId="30" fillId="59" borderId="0" applyNumberFormat="0" applyBorder="0" applyAlignment="0" applyProtection="0"/>
    <xf numFmtId="0" fontId="30" fillId="59" borderId="0" applyNumberFormat="0" applyBorder="0" applyAlignment="0" applyProtection="0"/>
    <xf numFmtId="0" fontId="30" fillId="59" borderId="0" applyNumberFormat="0" applyBorder="0" applyAlignment="0" applyProtection="0"/>
    <xf numFmtId="0" fontId="30" fillId="59" borderId="0" applyNumberFormat="0" applyBorder="0" applyAlignment="0" applyProtection="0"/>
    <xf numFmtId="0" fontId="30" fillId="59" borderId="0" applyNumberFormat="0" applyBorder="0" applyAlignment="0" applyProtection="0"/>
    <xf numFmtId="0" fontId="30" fillId="59" borderId="0" applyNumberFormat="0" applyBorder="0" applyAlignment="0" applyProtection="0"/>
    <xf numFmtId="0" fontId="30" fillId="59" borderId="0" applyNumberFormat="0" applyBorder="0" applyAlignment="0" applyProtection="0"/>
    <xf numFmtId="0" fontId="30" fillId="59" borderId="0" applyNumberFormat="0" applyBorder="0" applyAlignment="0" applyProtection="0"/>
    <xf numFmtId="0" fontId="30" fillId="59" borderId="0" applyNumberFormat="0" applyBorder="0" applyAlignment="0" applyProtection="0"/>
    <xf numFmtId="0" fontId="30" fillId="59" borderId="0" applyNumberFormat="0" applyBorder="0" applyAlignment="0" applyProtection="0"/>
    <xf numFmtId="0" fontId="30" fillId="59" borderId="0" applyNumberFormat="0" applyBorder="0" applyAlignment="0" applyProtection="0"/>
    <xf numFmtId="0" fontId="30" fillId="59" borderId="0" applyNumberFormat="0" applyBorder="0" applyAlignment="0" applyProtection="0"/>
    <xf numFmtId="0" fontId="30" fillId="59" borderId="0" applyNumberFormat="0" applyBorder="0" applyAlignment="0" applyProtection="0"/>
    <xf numFmtId="0" fontId="30" fillId="59" borderId="0" applyNumberFormat="0" applyBorder="0" applyAlignment="0" applyProtection="0"/>
    <xf numFmtId="0" fontId="30" fillId="59" borderId="0" applyNumberFormat="0" applyBorder="0" applyAlignment="0" applyProtection="0"/>
    <xf numFmtId="0" fontId="30" fillId="59" borderId="0" applyNumberFormat="0" applyBorder="0" applyAlignment="0" applyProtection="0"/>
    <xf numFmtId="0" fontId="30" fillId="59" borderId="0" applyNumberFormat="0" applyBorder="0" applyAlignment="0" applyProtection="0"/>
    <xf numFmtId="0" fontId="30" fillId="59" borderId="0" applyNumberFormat="0" applyBorder="0" applyAlignment="0" applyProtection="0"/>
    <xf numFmtId="0" fontId="30" fillId="59" borderId="0" applyNumberFormat="0" applyBorder="0" applyAlignment="0" applyProtection="0"/>
    <xf numFmtId="0" fontId="30" fillId="59" borderId="0" applyNumberFormat="0" applyBorder="0" applyAlignment="0" applyProtection="0"/>
    <xf numFmtId="0" fontId="30" fillId="60" borderId="0" applyNumberFormat="0" applyBorder="0" applyAlignment="0" applyProtection="0"/>
    <xf numFmtId="0" fontId="30" fillId="60" borderId="0" applyNumberFormat="0" applyBorder="0" applyAlignment="0" applyProtection="0"/>
    <xf numFmtId="0" fontId="30" fillId="60" borderId="0" applyNumberFormat="0" applyBorder="0" applyAlignment="0" applyProtection="0"/>
    <xf numFmtId="0" fontId="30" fillId="60" borderId="0" applyNumberFormat="0" applyBorder="0" applyAlignment="0" applyProtection="0"/>
    <xf numFmtId="0" fontId="30" fillId="60" borderId="0" applyNumberFormat="0" applyBorder="0" applyAlignment="0" applyProtection="0"/>
    <xf numFmtId="0" fontId="30" fillId="60" borderId="0" applyNumberFormat="0" applyBorder="0" applyAlignment="0" applyProtection="0"/>
    <xf numFmtId="0" fontId="30" fillId="60" borderId="0" applyNumberFormat="0" applyBorder="0" applyAlignment="0" applyProtection="0"/>
    <xf numFmtId="0" fontId="30" fillId="60" borderId="0" applyNumberFormat="0" applyBorder="0" applyAlignment="0" applyProtection="0"/>
    <xf numFmtId="0" fontId="30" fillId="60" borderId="0" applyNumberFormat="0" applyBorder="0" applyAlignment="0" applyProtection="0"/>
    <xf numFmtId="0" fontId="30" fillId="60" borderId="0" applyNumberFormat="0" applyBorder="0" applyAlignment="0" applyProtection="0"/>
    <xf numFmtId="0" fontId="30" fillId="60" borderId="0" applyNumberFormat="0" applyBorder="0" applyAlignment="0" applyProtection="0"/>
    <xf numFmtId="0" fontId="30" fillId="60" borderId="0" applyNumberFormat="0" applyBorder="0" applyAlignment="0" applyProtection="0"/>
    <xf numFmtId="0" fontId="30" fillId="60" borderId="0" applyNumberFormat="0" applyBorder="0" applyAlignment="0" applyProtection="0"/>
    <xf numFmtId="0" fontId="30" fillId="60" borderId="0" applyNumberFormat="0" applyBorder="0" applyAlignment="0" applyProtection="0"/>
    <xf numFmtId="0" fontId="30" fillId="60" borderId="0" applyNumberFormat="0" applyBorder="0" applyAlignment="0" applyProtection="0"/>
    <xf numFmtId="0" fontId="30" fillId="60" borderId="0" applyNumberFormat="0" applyBorder="0" applyAlignment="0" applyProtection="0"/>
    <xf numFmtId="0" fontId="30" fillId="60" borderId="0" applyNumberFormat="0" applyBorder="0" applyAlignment="0" applyProtection="0"/>
    <xf numFmtId="0" fontId="30" fillId="60" borderId="0" applyNumberFormat="0" applyBorder="0" applyAlignment="0" applyProtection="0"/>
    <xf numFmtId="0" fontId="30" fillId="60" borderId="0" applyNumberFormat="0" applyBorder="0" applyAlignment="0" applyProtection="0"/>
    <xf numFmtId="0" fontId="30" fillId="60" borderId="0" applyNumberFormat="0" applyBorder="0" applyAlignment="0" applyProtection="0"/>
    <xf numFmtId="0" fontId="30" fillId="60" borderId="0" applyNumberFormat="0" applyBorder="0" applyAlignment="0" applyProtection="0"/>
    <xf numFmtId="0" fontId="30" fillId="60" borderId="0" applyNumberFormat="0" applyBorder="0" applyAlignment="0" applyProtection="0"/>
    <xf numFmtId="0" fontId="30" fillId="60" borderId="0" applyNumberFormat="0" applyBorder="0" applyAlignment="0" applyProtection="0"/>
    <xf numFmtId="0" fontId="30" fillId="60" borderId="0" applyNumberFormat="0" applyBorder="0" applyAlignment="0" applyProtection="0"/>
    <xf numFmtId="0" fontId="30" fillId="60" borderId="0" applyNumberFormat="0" applyBorder="0" applyAlignment="0" applyProtection="0"/>
    <xf numFmtId="0" fontId="30" fillId="60" borderId="0" applyNumberFormat="0" applyBorder="0" applyAlignment="0" applyProtection="0"/>
    <xf numFmtId="0" fontId="30" fillId="60" borderId="0" applyNumberFormat="0" applyBorder="0" applyAlignment="0" applyProtection="0"/>
    <xf numFmtId="0" fontId="30" fillId="60" borderId="0" applyNumberFormat="0" applyBorder="0" applyAlignment="0" applyProtection="0"/>
    <xf numFmtId="0" fontId="30" fillId="60" borderId="0" applyNumberFormat="0" applyBorder="0" applyAlignment="0" applyProtection="0"/>
    <xf numFmtId="0" fontId="30" fillId="60" borderId="0" applyNumberFormat="0" applyBorder="0" applyAlignment="0" applyProtection="0"/>
    <xf numFmtId="0" fontId="30" fillId="60" borderId="0" applyNumberFormat="0" applyBorder="0" applyAlignment="0" applyProtection="0"/>
    <xf numFmtId="0" fontId="30" fillId="60" borderId="0" applyNumberFormat="0" applyBorder="0" applyAlignment="0" applyProtection="0"/>
    <xf numFmtId="0" fontId="30" fillId="60" borderId="0" applyNumberFormat="0" applyBorder="0" applyAlignment="0" applyProtection="0"/>
    <xf numFmtId="0" fontId="30" fillId="60" borderId="0" applyNumberFormat="0" applyBorder="0" applyAlignment="0" applyProtection="0"/>
    <xf numFmtId="0" fontId="30" fillId="60" borderId="0" applyNumberFormat="0" applyBorder="0" applyAlignment="0" applyProtection="0"/>
    <xf numFmtId="0" fontId="30" fillId="60" borderId="0" applyNumberFormat="0" applyBorder="0" applyAlignment="0" applyProtection="0"/>
    <xf numFmtId="0" fontId="30" fillId="60" borderId="0" applyNumberFormat="0" applyBorder="0" applyAlignment="0" applyProtection="0"/>
    <xf numFmtId="0" fontId="30" fillId="60" borderId="0" applyNumberFormat="0" applyBorder="0" applyAlignment="0" applyProtection="0"/>
    <xf numFmtId="0" fontId="30" fillId="60" borderId="0" applyNumberFormat="0" applyBorder="0" applyAlignment="0" applyProtection="0"/>
    <xf numFmtId="0" fontId="30" fillId="60" borderId="0" applyNumberFormat="0" applyBorder="0" applyAlignment="0" applyProtection="0"/>
    <xf numFmtId="0" fontId="30" fillId="63" borderId="0" applyNumberFormat="0" applyBorder="0" applyAlignment="0" applyProtection="0"/>
    <xf numFmtId="0" fontId="30" fillId="63" borderId="0" applyNumberFormat="0" applyBorder="0" applyAlignment="0" applyProtection="0"/>
    <xf numFmtId="0" fontId="30" fillId="63" borderId="0" applyNumberFormat="0" applyBorder="0" applyAlignment="0" applyProtection="0"/>
    <xf numFmtId="0" fontId="30" fillId="63" borderId="0" applyNumberFormat="0" applyBorder="0" applyAlignment="0" applyProtection="0"/>
    <xf numFmtId="0" fontId="30" fillId="63" borderId="0" applyNumberFormat="0" applyBorder="0" applyAlignment="0" applyProtection="0"/>
    <xf numFmtId="0" fontId="30" fillId="63" borderId="0" applyNumberFormat="0" applyBorder="0" applyAlignment="0" applyProtection="0"/>
    <xf numFmtId="0" fontId="30" fillId="63" borderId="0" applyNumberFormat="0" applyBorder="0" applyAlignment="0" applyProtection="0"/>
    <xf numFmtId="0" fontId="30" fillId="63" borderId="0" applyNumberFormat="0" applyBorder="0" applyAlignment="0" applyProtection="0"/>
    <xf numFmtId="0" fontId="30" fillId="63" borderId="0" applyNumberFormat="0" applyBorder="0" applyAlignment="0" applyProtection="0"/>
    <xf numFmtId="0" fontId="30" fillId="63" borderId="0" applyNumberFormat="0" applyBorder="0" applyAlignment="0" applyProtection="0"/>
    <xf numFmtId="0" fontId="30" fillId="63" borderId="0" applyNumberFormat="0" applyBorder="0" applyAlignment="0" applyProtection="0"/>
    <xf numFmtId="0" fontId="30" fillId="63" borderId="0" applyNumberFormat="0" applyBorder="0" applyAlignment="0" applyProtection="0"/>
    <xf numFmtId="0" fontId="30" fillId="63" borderId="0" applyNumberFormat="0" applyBorder="0" applyAlignment="0" applyProtection="0"/>
    <xf numFmtId="0" fontId="30" fillId="63" borderId="0" applyNumberFormat="0" applyBorder="0" applyAlignment="0" applyProtection="0"/>
    <xf numFmtId="0" fontId="30" fillId="63" borderId="0" applyNumberFormat="0" applyBorder="0" applyAlignment="0" applyProtection="0"/>
    <xf numFmtId="0" fontId="30" fillId="63" borderId="0" applyNumberFormat="0" applyBorder="0" applyAlignment="0" applyProtection="0"/>
    <xf numFmtId="0" fontId="30" fillId="63" borderId="0" applyNumberFormat="0" applyBorder="0" applyAlignment="0" applyProtection="0"/>
    <xf numFmtId="0" fontId="30" fillId="63" borderId="0" applyNumberFormat="0" applyBorder="0" applyAlignment="0" applyProtection="0"/>
    <xf numFmtId="0" fontId="30" fillId="63" borderId="0" applyNumberFormat="0" applyBorder="0" applyAlignment="0" applyProtection="0"/>
    <xf numFmtId="0" fontId="30" fillId="63" borderId="0" applyNumberFormat="0" applyBorder="0" applyAlignment="0" applyProtection="0"/>
    <xf numFmtId="0" fontId="30" fillId="63" borderId="0" applyNumberFormat="0" applyBorder="0" applyAlignment="0" applyProtection="0"/>
    <xf numFmtId="0" fontId="30" fillId="63" borderId="0" applyNumberFormat="0" applyBorder="0" applyAlignment="0" applyProtection="0"/>
    <xf numFmtId="0" fontId="30" fillId="63" borderId="0" applyNumberFormat="0" applyBorder="0" applyAlignment="0" applyProtection="0"/>
    <xf numFmtId="0" fontId="30" fillId="63" borderId="0" applyNumberFormat="0" applyBorder="0" applyAlignment="0" applyProtection="0"/>
    <xf numFmtId="0" fontId="30" fillId="63" borderId="0" applyNumberFormat="0" applyBorder="0" applyAlignment="0" applyProtection="0"/>
    <xf numFmtId="0" fontId="30" fillId="63" borderId="0" applyNumberFormat="0" applyBorder="0" applyAlignment="0" applyProtection="0"/>
    <xf numFmtId="0" fontId="30" fillId="63" borderId="0" applyNumberFormat="0" applyBorder="0" applyAlignment="0" applyProtection="0"/>
    <xf numFmtId="0" fontId="30" fillId="63" borderId="0" applyNumberFormat="0" applyBorder="0" applyAlignment="0" applyProtection="0"/>
    <xf numFmtId="0" fontId="30" fillId="63" borderId="0" applyNumberFormat="0" applyBorder="0" applyAlignment="0" applyProtection="0"/>
    <xf numFmtId="0" fontId="30" fillId="63" borderId="0" applyNumberFormat="0" applyBorder="0" applyAlignment="0" applyProtection="0"/>
    <xf numFmtId="0" fontId="30" fillId="63" borderId="0" applyNumberFormat="0" applyBorder="0" applyAlignment="0" applyProtection="0"/>
    <xf numFmtId="0" fontId="30" fillId="63" borderId="0" applyNumberFormat="0" applyBorder="0" applyAlignment="0" applyProtection="0"/>
    <xf numFmtId="0" fontId="30" fillId="63" borderId="0" applyNumberFormat="0" applyBorder="0" applyAlignment="0" applyProtection="0"/>
    <xf numFmtId="0" fontId="30" fillId="63" borderId="0" applyNumberFormat="0" applyBorder="0" applyAlignment="0" applyProtection="0"/>
    <xf numFmtId="0" fontId="30" fillId="63" borderId="0" applyNumberFormat="0" applyBorder="0" applyAlignment="0" applyProtection="0"/>
    <xf numFmtId="0" fontId="30" fillId="63" borderId="0" applyNumberFormat="0" applyBorder="0" applyAlignment="0" applyProtection="0"/>
    <xf numFmtId="0" fontId="30" fillId="63" borderId="0" applyNumberFormat="0" applyBorder="0" applyAlignment="0" applyProtection="0"/>
    <xf numFmtId="0" fontId="30" fillId="63" borderId="0" applyNumberFormat="0" applyBorder="0" applyAlignment="0" applyProtection="0"/>
    <xf numFmtId="0" fontId="30" fillId="63" borderId="0" applyNumberFormat="0" applyBorder="0" applyAlignment="0" applyProtection="0"/>
    <xf numFmtId="0" fontId="30" fillId="63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61" borderId="0" applyNumberFormat="0" applyBorder="0" applyAlignment="0" applyProtection="0"/>
    <xf numFmtId="0" fontId="30" fillId="61" borderId="0" applyNumberFormat="0" applyBorder="0" applyAlignment="0" applyProtection="0"/>
    <xf numFmtId="0" fontId="30" fillId="61" borderId="0" applyNumberFormat="0" applyBorder="0" applyAlignment="0" applyProtection="0"/>
    <xf numFmtId="0" fontId="30" fillId="61" borderId="0" applyNumberFormat="0" applyBorder="0" applyAlignment="0" applyProtection="0"/>
    <xf numFmtId="0" fontId="30" fillId="61" borderId="0" applyNumberFormat="0" applyBorder="0" applyAlignment="0" applyProtection="0"/>
    <xf numFmtId="0" fontId="30" fillId="61" borderId="0" applyNumberFormat="0" applyBorder="0" applyAlignment="0" applyProtection="0"/>
    <xf numFmtId="0" fontId="30" fillId="61" borderId="0" applyNumberFormat="0" applyBorder="0" applyAlignment="0" applyProtection="0"/>
    <xf numFmtId="0" fontId="30" fillId="61" borderId="0" applyNumberFormat="0" applyBorder="0" applyAlignment="0" applyProtection="0"/>
    <xf numFmtId="0" fontId="30" fillId="61" borderId="0" applyNumberFormat="0" applyBorder="0" applyAlignment="0" applyProtection="0"/>
    <xf numFmtId="0" fontId="30" fillId="61" borderId="0" applyNumberFormat="0" applyBorder="0" applyAlignment="0" applyProtection="0"/>
    <xf numFmtId="0" fontId="30" fillId="61" borderId="0" applyNumberFormat="0" applyBorder="0" applyAlignment="0" applyProtection="0"/>
    <xf numFmtId="0" fontId="30" fillId="61" borderId="0" applyNumberFormat="0" applyBorder="0" applyAlignment="0" applyProtection="0"/>
    <xf numFmtId="0" fontId="30" fillId="61" borderId="0" applyNumberFormat="0" applyBorder="0" applyAlignment="0" applyProtection="0"/>
    <xf numFmtId="0" fontId="30" fillId="61" borderId="0" applyNumberFormat="0" applyBorder="0" applyAlignment="0" applyProtection="0"/>
    <xf numFmtId="0" fontId="30" fillId="61" borderId="0" applyNumberFormat="0" applyBorder="0" applyAlignment="0" applyProtection="0"/>
    <xf numFmtId="0" fontId="30" fillId="61" borderId="0" applyNumberFormat="0" applyBorder="0" applyAlignment="0" applyProtection="0"/>
    <xf numFmtId="0" fontId="30" fillId="61" borderId="0" applyNumberFormat="0" applyBorder="0" applyAlignment="0" applyProtection="0"/>
    <xf numFmtId="0" fontId="30" fillId="61" borderId="0" applyNumberFormat="0" applyBorder="0" applyAlignment="0" applyProtection="0"/>
    <xf numFmtId="0" fontId="30" fillId="61" borderId="0" applyNumberFormat="0" applyBorder="0" applyAlignment="0" applyProtection="0"/>
    <xf numFmtId="0" fontId="30" fillId="61" borderId="0" applyNumberFormat="0" applyBorder="0" applyAlignment="0" applyProtection="0"/>
    <xf numFmtId="0" fontId="30" fillId="61" borderId="0" applyNumberFormat="0" applyBorder="0" applyAlignment="0" applyProtection="0"/>
    <xf numFmtId="0" fontId="30" fillId="61" borderId="0" applyNumberFormat="0" applyBorder="0" applyAlignment="0" applyProtection="0"/>
    <xf numFmtId="0" fontId="30" fillId="61" borderId="0" applyNumberFormat="0" applyBorder="0" applyAlignment="0" applyProtection="0"/>
    <xf numFmtId="0" fontId="30" fillId="61" borderId="0" applyNumberFormat="0" applyBorder="0" applyAlignment="0" applyProtection="0"/>
    <xf numFmtId="0" fontId="30" fillId="61" borderId="0" applyNumberFormat="0" applyBorder="0" applyAlignment="0" applyProtection="0"/>
    <xf numFmtId="0" fontId="30" fillId="61" borderId="0" applyNumberFormat="0" applyBorder="0" applyAlignment="0" applyProtection="0"/>
    <xf numFmtId="0" fontId="30" fillId="61" borderId="0" applyNumberFormat="0" applyBorder="0" applyAlignment="0" applyProtection="0"/>
    <xf numFmtId="0" fontId="30" fillId="61" borderId="0" applyNumberFormat="0" applyBorder="0" applyAlignment="0" applyProtection="0"/>
    <xf numFmtId="0" fontId="30" fillId="61" borderId="0" applyNumberFormat="0" applyBorder="0" applyAlignment="0" applyProtection="0"/>
    <xf numFmtId="0" fontId="30" fillId="61" borderId="0" applyNumberFormat="0" applyBorder="0" applyAlignment="0" applyProtection="0"/>
    <xf numFmtId="0" fontId="30" fillId="61" borderId="0" applyNumberFormat="0" applyBorder="0" applyAlignment="0" applyProtection="0"/>
    <xf numFmtId="0" fontId="30" fillId="61" borderId="0" applyNumberFormat="0" applyBorder="0" applyAlignment="0" applyProtection="0"/>
    <xf numFmtId="0" fontId="30" fillId="61" borderId="0" applyNumberFormat="0" applyBorder="0" applyAlignment="0" applyProtection="0"/>
    <xf numFmtId="0" fontId="30" fillId="61" borderId="0" applyNumberFormat="0" applyBorder="0" applyAlignment="0" applyProtection="0"/>
    <xf numFmtId="0" fontId="30" fillId="61" borderId="0" applyNumberFormat="0" applyBorder="0" applyAlignment="0" applyProtection="0"/>
    <xf numFmtId="0" fontId="30" fillId="61" borderId="0" applyNumberFormat="0" applyBorder="0" applyAlignment="0" applyProtection="0"/>
    <xf numFmtId="0" fontId="30" fillId="61" borderId="0" applyNumberFormat="0" applyBorder="0" applyAlignment="0" applyProtection="0"/>
    <xf numFmtId="0" fontId="30" fillId="61" borderId="0" applyNumberFormat="0" applyBorder="0" applyAlignment="0" applyProtection="0"/>
    <xf numFmtId="0" fontId="30" fillId="61" borderId="0" applyNumberFormat="0" applyBorder="0" applyAlignment="0" applyProtection="0"/>
    <xf numFmtId="0" fontId="30" fillId="61" borderId="0" applyNumberFormat="0" applyBorder="0" applyAlignment="0" applyProtection="0"/>
    <xf numFmtId="0" fontId="37" fillId="45" borderId="19" applyNumberFormat="0" applyAlignment="0" applyProtection="0"/>
    <xf numFmtId="0" fontId="37" fillId="45" borderId="19" applyNumberFormat="0" applyAlignment="0" applyProtection="0"/>
    <xf numFmtId="0" fontId="37" fillId="45" borderId="19" applyNumberFormat="0" applyAlignment="0" applyProtection="0"/>
    <xf numFmtId="0" fontId="37" fillId="45" borderId="19" applyNumberFormat="0" applyAlignment="0" applyProtection="0"/>
    <xf numFmtId="0" fontId="37" fillId="45" borderId="19" applyNumberFormat="0" applyAlignment="0" applyProtection="0"/>
    <xf numFmtId="0" fontId="37" fillId="45" borderId="19" applyNumberFormat="0" applyAlignment="0" applyProtection="0"/>
    <xf numFmtId="0" fontId="37" fillId="45" borderId="19" applyNumberFormat="0" applyAlignment="0" applyProtection="0"/>
    <xf numFmtId="0" fontId="37" fillId="45" borderId="19" applyNumberFormat="0" applyAlignment="0" applyProtection="0"/>
    <xf numFmtId="0" fontId="37" fillId="45" borderId="19" applyNumberFormat="0" applyAlignment="0" applyProtection="0"/>
    <xf numFmtId="0" fontId="37" fillId="45" borderId="19" applyNumberFormat="0" applyAlignment="0" applyProtection="0"/>
    <xf numFmtId="0" fontId="37" fillId="45" borderId="19" applyNumberFormat="0" applyAlignment="0" applyProtection="0"/>
    <xf numFmtId="0" fontId="37" fillId="45" borderId="19" applyNumberFormat="0" applyAlignment="0" applyProtection="0"/>
    <xf numFmtId="0" fontId="37" fillId="45" borderId="19" applyNumberFormat="0" applyAlignment="0" applyProtection="0"/>
    <xf numFmtId="0" fontId="37" fillId="45" borderId="19" applyNumberFormat="0" applyAlignment="0" applyProtection="0"/>
    <xf numFmtId="0" fontId="37" fillId="45" borderId="19" applyNumberFormat="0" applyAlignment="0" applyProtection="0"/>
    <xf numFmtId="0" fontId="37" fillId="45" borderId="19" applyNumberFormat="0" applyAlignment="0" applyProtection="0"/>
    <xf numFmtId="0" fontId="37" fillId="45" borderId="19" applyNumberFormat="0" applyAlignment="0" applyProtection="0"/>
    <xf numFmtId="0" fontId="37" fillId="45" borderId="19" applyNumberFormat="0" applyAlignment="0" applyProtection="0"/>
    <xf numFmtId="0" fontId="37" fillId="45" borderId="19" applyNumberFormat="0" applyAlignment="0" applyProtection="0"/>
    <xf numFmtId="0" fontId="37" fillId="45" borderId="19" applyNumberFormat="0" applyAlignment="0" applyProtection="0"/>
    <xf numFmtId="0" fontId="37" fillId="45" borderId="19" applyNumberFormat="0" applyAlignment="0" applyProtection="0"/>
    <xf numFmtId="0" fontId="37" fillId="45" borderId="19" applyNumberFormat="0" applyAlignment="0" applyProtection="0"/>
    <xf numFmtId="0" fontId="37" fillId="45" borderId="19" applyNumberFormat="0" applyAlignment="0" applyProtection="0"/>
    <xf numFmtId="0" fontId="37" fillId="45" borderId="19" applyNumberFormat="0" applyAlignment="0" applyProtection="0"/>
    <xf numFmtId="0" fontId="37" fillId="45" borderId="19" applyNumberFormat="0" applyAlignment="0" applyProtection="0"/>
    <xf numFmtId="0" fontId="37" fillId="45" borderId="19" applyNumberFormat="0" applyAlignment="0" applyProtection="0"/>
    <xf numFmtId="0" fontId="37" fillId="45" borderId="19" applyNumberFormat="0" applyAlignment="0" applyProtection="0"/>
    <xf numFmtId="0" fontId="37" fillId="45" borderId="19" applyNumberFormat="0" applyAlignment="0" applyProtection="0"/>
    <xf numFmtId="0" fontId="37" fillId="45" borderId="19" applyNumberFormat="0" applyAlignment="0" applyProtection="0"/>
    <xf numFmtId="0" fontId="37" fillId="45" borderId="19" applyNumberFormat="0" applyAlignment="0" applyProtection="0"/>
    <xf numFmtId="0" fontId="37" fillId="45" borderId="19" applyNumberFormat="0" applyAlignment="0" applyProtection="0"/>
    <xf numFmtId="0" fontId="37" fillId="45" borderId="19" applyNumberFormat="0" applyAlignment="0" applyProtection="0"/>
    <xf numFmtId="0" fontId="37" fillId="45" borderId="19" applyNumberFormat="0" applyAlignment="0" applyProtection="0"/>
    <xf numFmtId="0" fontId="37" fillId="45" borderId="19" applyNumberFormat="0" applyAlignment="0" applyProtection="0"/>
    <xf numFmtId="0" fontId="37" fillId="45" borderId="19" applyNumberFormat="0" applyAlignment="0" applyProtection="0"/>
    <xf numFmtId="0" fontId="37" fillId="45" borderId="19" applyNumberFormat="0" applyAlignment="0" applyProtection="0"/>
    <xf numFmtId="0" fontId="37" fillId="45" borderId="19" applyNumberFormat="0" applyAlignment="0" applyProtection="0"/>
    <xf numFmtId="0" fontId="37" fillId="45" borderId="19" applyNumberFormat="0" applyAlignment="0" applyProtection="0"/>
    <xf numFmtId="0" fontId="37" fillId="45" borderId="19" applyNumberFormat="0" applyAlignment="0" applyProtection="0"/>
    <xf numFmtId="0" fontId="37" fillId="45" borderId="19" applyNumberFormat="0" applyAlignment="0" applyProtection="0"/>
    <xf numFmtId="0" fontId="42" fillId="0" borderId="0" applyNumberFormat="0" applyFill="0" applyBorder="0" applyAlignment="0" applyProtection="0"/>
    <xf numFmtId="0" fontId="31" fillId="42" borderId="0" applyNumberFormat="0" applyBorder="0" applyAlignment="0" applyProtection="0"/>
    <xf numFmtId="0" fontId="46" fillId="0" borderId="22" applyNumberFormat="0" applyFill="0" applyAlignment="0" applyProtection="0"/>
    <xf numFmtId="0" fontId="47" fillId="0" borderId="23" applyNumberFormat="0" applyFill="0" applyAlignment="0" applyProtection="0"/>
    <xf numFmtId="0" fontId="48" fillId="0" borderId="24" applyNumberFormat="0" applyFill="0" applyAlignment="0" applyProtection="0"/>
    <xf numFmtId="0" fontId="48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5" borderId="19" applyNumberFormat="0" applyAlignment="0" applyProtection="0"/>
    <xf numFmtId="0" fontId="34" fillId="0" borderId="21" applyNumberFormat="0" applyFill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5" fillId="47" borderId="25" applyNumberFormat="0" applyFont="0" applyAlignment="0" applyProtection="0"/>
    <xf numFmtId="0" fontId="35" fillId="47" borderId="25" applyNumberFormat="0" applyFont="0" applyAlignment="0" applyProtection="0"/>
    <xf numFmtId="0" fontId="35" fillId="47" borderId="25" applyNumberFormat="0" applyFont="0" applyAlignment="0" applyProtection="0"/>
    <xf numFmtId="0" fontId="35" fillId="47" borderId="25" applyNumberFormat="0" applyFont="0" applyAlignment="0" applyProtection="0"/>
    <xf numFmtId="0" fontId="35" fillId="47" borderId="25" applyNumberFormat="0" applyFont="0" applyAlignment="0" applyProtection="0"/>
    <xf numFmtId="0" fontId="35" fillId="47" borderId="25" applyNumberFormat="0" applyFont="0" applyAlignment="0" applyProtection="0"/>
    <xf numFmtId="0" fontId="35" fillId="47" borderId="25" applyNumberFormat="0" applyFont="0" applyAlignment="0" applyProtection="0"/>
    <xf numFmtId="0" fontId="35" fillId="47" borderId="25" applyNumberFormat="0" applyFont="0" applyAlignment="0" applyProtection="0"/>
    <xf numFmtId="0" fontId="35" fillId="47" borderId="25" applyNumberFormat="0" applyFont="0" applyAlignment="0" applyProtection="0"/>
    <xf numFmtId="0" fontId="35" fillId="47" borderId="25" applyNumberFormat="0" applyFont="0" applyAlignment="0" applyProtection="0"/>
    <xf numFmtId="0" fontId="35" fillId="47" borderId="25" applyNumberFormat="0" applyFont="0" applyAlignment="0" applyProtection="0"/>
    <xf numFmtId="0" fontId="35" fillId="47" borderId="25" applyNumberFormat="0" applyFont="0" applyAlignment="0" applyProtection="0"/>
    <xf numFmtId="0" fontId="35" fillId="47" borderId="25" applyNumberFormat="0" applyFont="0" applyAlignment="0" applyProtection="0"/>
    <xf numFmtId="0" fontId="35" fillId="47" borderId="25" applyNumberFormat="0" applyFont="0" applyAlignment="0" applyProtection="0"/>
    <xf numFmtId="0" fontId="35" fillId="47" borderId="25" applyNumberFormat="0" applyFont="0" applyAlignment="0" applyProtection="0"/>
    <xf numFmtId="0" fontId="35" fillId="47" borderId="25" applyNumberFormat="0" applyFont="0" applyAlignment="0" applyProtection="0"/>
    <xf numFmtId="0" fontId="35" fillId="47" borderId="25" applyNumberFormat="0" applyFont="0" applyAlignment="0" applyProtection="0"/>
    <xf numFmtId="0" fontId="35" fillId="47" borderId="25" applyNumberFormat="0" applyFont="0" applyAlignment="0" applyProtection="0"/>
    <xf numFmtId="0" fontId="35" fillId="47" borderId="25" applyNumberFormat="0" applyFont="0" applyAlignment="0" applyProtection="0"/>
    <xf numFmtId="0" fontId="35" fillId="47" borderId="25" applyNumberFormat="0" applyFont="0" applyAlignment="0" applyProtection="0"/>
    <xf numFmtId="0" fontId="35" fillId="47" borderId="25" applyNumberFormat="0" applyFont="0" applyAlignment="0" applyProtection="0"/>
    <xf numFmtId="0" fontId="35" fillId="47" borderId="25" applyNumberFormat="0" applyFont="0" applyAlignment="0" applyProtection="0"/>
    <xf numFmtId="0" fontId="35" fillId="47" borderId="25" applyNumberFormat="0" applyFont="0" applyAlignment="0" applyProtection="0"/>
    <xf numFmtId="0" fontId="35" fillId="47" borderId="25" applyNumberFormat="0" applyFont="0" applyAlignment="0" applyProtection="0"/>
    <xf numFmtId="0" fontId="35" fillId="47" borderId="25" applyNumberFormat="0" applyFont="0" applyAlignment="0" applyProtection="0"/>
    <xf numFmtId="0" fontId="35" fillId="47" borderId="25" applyNumberFormat="0" applyFont="0" applyAlignment="0" applyProtection="0"/>
    <xf numFmtId="0" fontId="35" fillId="47" borderId="25" applyNumberFormat="0" applyFont="0" applyAlignment="0" applyProtection="0"/>
    <xf numFmtId="0" fontId="35" fillId="47" borderId="25" applyNumberFormat="0" applyFont="0" applyAlignment="0" applyProtection="0"/>
    <xf numFmtId="0" fontId="35" fillId="47" borderId="25" applyNumberFormat="0" applyFont="0" applyAlignment="0" applyProtection="0"/>
    <xf numFmtId="0" fontId="35" fillId="47" borderId="25" applyNumberFormat="0" applyFont="0" applyAlignment="0" applyProtection="0"/>
    <xf numFmtId="0" fontId="35" fillId="47" borderId="25" applyNumberFormat="0" applyFont="0" applyAlignment="0" applyProtection="0"/>
    <xf numFmtId="0" fontId="35" fillId="47" borderId="25" applyNumberFormat="0" applyFont="0" applyAlignment="0" applyProtection="0"/>
    <xf numFmtId="0" fontId="35" fillId="47" borderId="25" applyNumberFormat="0" applyFont="0" applyAlignment="0" applyProtection="0"/>
    <xf numFmtId="0" fontId="35" fillId="47" borderId="25" applyNumberFormat="0" applyFont="0" applyAlignment="0" applyProtection="0"/>
    <xf numFmtId="0" fontId="35" fillId="47" borderId="25" applyNumberFormat="0" applyFont="0" applyAlignment="0" applyProtection="0"/>
    <xf numFmtId="0" fontId="35" fillId="47" borderId="25" applyNumberFormat="0" applyFont="0" applyAlignment="0" applyProtection="0"/>
    <xf numFmtId="0" fontId="35" fillId="47" borderId="25" applyNumberFormat="0" applyFont="0" applyAlignment="0" applyProtection="0"/>
    <xf numFmtId="0" fontId="35" fillId="47" borderId="25" applyNumberFormat="0" applyFont="0" applyAlignment="0" applyProtection="0"/>
    <xf numFmtId="0" fontId="35" fillId="47" borderId="25" applyNumberFormat="0" applyFont="0" applyAlignment="0" applyProtection="0"/>
    <xf numFmtId="0" fontId="35" fillId="47" borderId="25" applyNumberFormat="0" applyFont="0" applyAlignment="0" applyProtection="0"/>
    <xf numFmtId="0" fontId="29" fillId="47" borderId="25" applyNumberFormat="0" applyFont="0" applyAlignment="0" applyProtection="0"/>
    <xf numFmtId="0" fontId="29" fillId="47" borderId="25" applyNumberFormat="0" applyFont="0" applyAlignment="0" applyProtection="0"/>
    <xf numFmtId="0" fontId="29" fillId="47" borderId="25" applyNumberFormat="0" applyFont="0" applyAlignment="0" applyProtection="0"/>
    <xf numFmtId="0" fontId="29" fillId="47" borderId="25" applyNumberFormat="0" applyFont="0" applyAlignment="0" applyProtection="0"/>
    <xf numFmtId="0" fontId="29" fillId="47" borderId="25" applyNumberFormat="0" applyFont="0" applyAlignment="0" applyProtection="0"/>
    <xf numFmtId="0" fontId="29" fillId="47" borderId="25" applyNumberFormat="0" applyFont="0" applyAlignment="0" applyProtection="0"/>
    <xf numFmtId="0" fontId="29" fillId="47" borderId="25" applyNumberFormat="0" applyFont="0" applyAlignment="0" applyProtection="0"/>
    <xf numFmtId="0" fontId="29" fillId="47" borderId="25" applyNumberFormat="0" applyFont="0" applyAlignment="0" applyProtection="0"/>
    <xf numFmtId="0" fontId="29" fillId="47" borderId="25" applyNumberFormat="0" applyFont="0" applyAlignment="0" applyProtection="0"/>
    <xf numFmtId="0" fontId="29" fillId="47" borderId="25" applyNumberFormat="0" applyFont="0" applyAlignment="0" applyProtection="0"/>
    <xf numFmtId="0" fontId="29" fillId="47" borderId="25" applyNumberFormat="0" applyFont="0" applyAlignment="0" applyProtection="0"/>
    <xf numFmtId="0" fontId="29" fillId="47" borderId="25" applyNumberFormat="0" applyFont="0" applyAlignment="0" applyProtection="0"/>
    <xf numFmtId="0" fontId="29" fillId="47" borderId="25" applyNumberFormat="0" applyFont="0" applyAlignment="0" applyProtection="0"/>
    <xf numFmtId="0" fontId="29" fillId="47" borderId="25" applyNumberFormat="0" applyFont="0" applyAlignment="0" applyProtection="0"/>
    <xf numFmtId="0" fontId="29" fillId="47" borderId="25" applyNumberFormat="0" applyFont="0" applyAlignment="0" applyProtection="0"/>
    <xf numFmtId="0" fontId="29" fillId="47" borderId="25" applyNumberFormat="0" applyFont="0" applyAlignment="0" applyProtection="0"/>
    <xf numFmtId="0" fontId="29" fillId="47" borderId="25" applyNumberFormat="0" applyFont="0" applyAlignment="0" applyProtection="0"/>
    <xf numFmtId="0" fontId="29" fillId="47" borderId="25" applyNumberFormat="0" applyFont="0" applyAlignment="0" applyProtection="0"/>
    <xf numFmtId="0" fontId="29" fillId="47" borderId="25" applyNumberFormat="0" applyFont="0" applyAlignment="0" applyProtection="0"/>
    <xf numFmtId="0" fontId="29" fillId="47" borderId="25" applyNumberFormat="0" applyFont="0" applyAlignment="0" applyProtection="0"/>
    <xf numFmtId="0" fontId="29" fillId="47" borderId="25" applyNumberFormat="0" applyFont="0" applyAlignment="0" applyProtection="0"/>
    <xf numFmtId="0" fontId="29" fillId="47" borderId="25" applyNumberFormat="0" applyFont="0" applyAlignment="0" applyProtection="0"/>
    <xf numFmtId="0" fontId="29" fillId="47" borderId="25" applyNumberFormat="0" applyFont="0" applyAlignment="0" applyProtection="0"/>
    <xf numFmtId="0" fontId="29" fillId="47" borderId="25" applyNumberFormat="0" applyFont="0" applyAlignment="0" applyProtection="0"/>
    <xf numFmtId="0" fontId="29" fillId="47" borderId="25" applyNumberFormat="0" applyFont="0" applyAlignment="0" applyProtection="0"/>
    <xf numFmtId="0" fontId="29" fillId="47" borderId="25" applyNumberFormat="0" applyFont="0" applyAlignment="0" applyProtection="0"/>
    <xf numFmtId="0" fontId="29" fillId="47" borderId="25" applyNumberFormat="0" applyFont="0" applyAlignment="0" applyProtection="0"/>
    <xf numFmtId="0" fontId="29" fillId="47" borderId="25" applyNumberFormat="0" applyFont="0" applyAlignment="0" applyProtection="0"/>
    <xf numFmtId="0" fontId="29" fillId="47" borderId="25" applyNumberFormat="0" applyFont="0" applyAlignment="0" applyProtection="0"/>
    <xf numFmtId="0" fontId="29" fillId="47" borderId="25" applyNumberFormat="0" applyFont="0" applyAlignment="0" applyProtection="0"/>
    <xf numFmtId="0" fontId="29" fillId="47" borderId="25" applyNumberFormat="0" applyFont="0" applyAlignment="0" applyProtection="0"/>
    <xf numFmtId="0" fontId="29" fillId="47" borderId="25" applyNumberFormat="0" applyFont="0" applyAlignment="0" applyProtection="0"/>
    <xf numFmtId="0" fontId="29" fillId="47" borderId="25" applyNumberFormat="0" applyFont="0" applyAlignment="0" applyProtection="0"/>
    <xf numFmtId="0" fontId="29" fillId="47" borderId="25" applyNumberFormat="0" applyFont="0" applyAlignment="0" applyProtection="0"/>
    <xf numFmtId="0" fontId="29" fillId="47" borderId="25" applyNumberFormat="0" applyFont="0" applyAlignment="0" applyProtection="0"/>
    <xf numFmtId="0" fontId="29" fillId="47" borderId="25" applyNumberFormat="0" applyFont="0" applyAlignment="0" applyProtection="0"/>
    <xf numFmtId="0" fontId="29" fillId="47" borderId="25" applyNumberFormat="0" applyFont="0" applyAlignment="0" applyProtection="0"/>
    <xf numFmtId="0" fontId="40" fillId="52" borderId="26" applyNumberFormat="0" applyAlignment="0" applyProtection="0"/>
    <xf numFmtId="0" fontId="40" fillId="46" borderId="26" applyNumberFormat="0" applyAlignment="0" applyProtection="0"/>
    <xf numFmtId="0" fontId="40" fillId="46" borderId="26" applyNumberFormat="0" applyAlignment="0" applyProtection="0"/>
    <xf numFmtId="0" fontId="40" fillId="46" borderId="26" applyNumberFormat="0" applyAlignment="0" applyProtection="0"/>
    <xf numFmtId="0" fontId="40" fillId="46" borderId="26" applyNumberFormat="0" applyAlignment="0" applyProtection="0"/>
    <xf numFmtId="0" fontId="40" fillId="46" borderId="26" applyNumberFormat="0" applyAlignment="0" applyProtection="0"/>
    <xf numFmtId="0" fontId="40" fillId="46" borderId="26" applyNumberFormat="0" applyAlignment="0" applyProtection="0"/>
    <xf numFmtId="0" fontId="40" fillId="46" borderId="26" applyNumberFormat="0" applyAlignment="0" applyProtection="0"/>
    <xf numFmtId="0" fontId="40" fillId="46" borderId="26" applyNumberFormat="0" applyAlignment="0" applyProtection="0"/>
    <xf numFmtId="0" fontId="40" fillId="46" borderId="26" applyNumberFormat="0" applyAlignment="0" applyProtection="0"/>
    <xf numFmtId="0" fontId="40" fillId="46" borderId="26" applyNumberFormat="0" applyAlignment="0" applyProtection="0"/>
    <xf numFmtId="0" fontId="40" fillId="46" borderId="26" applyNumberFormat="0" applyAlignment="0" applyProtection="0"/>
    <xf numFmtId="0" fontId="40" fillId="46" borderId="26" applyNumberFormat="0" applyAlignment="0" applyProtection="0"/>
    <xf numFmtId="0" fontId="40" fillId="46" borderId="26" applyNumberFormat="0" applyAlignment="0" applyProtection="0"/>
    <xf numFmtId="0" fontId="40" fillId="46" borderId="26" applyNumberFormat="0" applyAlignment="0" applyProtection="0"/>
    <xf numFmtId="0" fontId="40" fillId="46" borderId="26" applyNumberFormat="0" applyAlignment="0" applyProtection="0"/>
    <xf numFmtId="0" fontId="40" fillId="46" borderId="26" applyNumberFormat="0" applyAlignment="0" applyProtection="0"/>
    <xf numFmtId="0" fontId="40" fillId="46" borderId="26" applyNumberFormat="0" applyAlignment="0" applyProtection="0"/>
    <xf numFmtId="0" fontId="40" fillId="46" borderId="26" applyNumberFormat="0" applyAlignment="0" applyProtection="0"/>
    <xf numFmtId="0" fontId="40" fillId="46" borderId="26" applyNumberFormat="0" applyAlignment="0" applyProtection="0"/>
    <xf numFmtId="0" fontId="40" fillId="46" borderId="26" applyNumberFormat="0" applyAlignment="0" applyProtection="0"/>
    <xf numFmtId="0" fontId="40" fillId="46" borderId="26" applyNumberFormat="0" applyAlignment="0" applyProtection="0"/>
    <xf numFmtId="0" fontId="40" fillId="46" borderId="26" applyNumberFormat="0" applyAlignment="0" applyProtection="0"/>
    <xf numFmtId="0" fontId="40" fillId="46" borderId="26" applyNumberFormat="0" applyAlignment="0" applyProtection="0"/>
    <xf numFmtId="0" fontId="40" fillId="46" borderId="26" applyNumberFormat="0" applyAlignment="0" applyProtection="0"/>
    <xf numFmtId="0" fontId="40" fillId="46" borderId="26" applyNumberFormat="0" applyAlignment="0" applyProtection="0"/>
    <xf numFmtId="0" fontId="40" fillId="46" borderId="26" applyNumberFormat="0" applyAlignment="0" applyProtection="0"/>
    <xf numFmtId="0" fontId="40" fillId="46" borderId="26" applyNumberFormat="0" applyAlignment="0" applyProtection="0"/>
    <xf numFmtId="0" fontId="40" fillId="46" borderId="26" applyNumberFormat="0" applyAlignment="0" applyProtection="0"/>
    <xf numFmtId="0" fontId="40" fillId="46" borderId="26" applyNumberFormat="0" applyAlignment="0" applyProtection="0"/>
    <xf numFmtId="0" fontId="40" fillId="46" borderId="26" applyNumberFormat="0" applyAlignment="0" applyProtection="0"/>
    <xf numFmtId="0" fontId="40" fillId="46" borderId="26" applyNumberFormat="0" applyAlignment="0" applyProtection="0"/>
    <xf numFmtId="0" fontId="40" fillId="46" borderId="26" applyNumberFormat="0" applyAlignment="0" applyProtection="0"/>
    <xf numFmtId="0" fontId="40" fillId="46" borderId="26" applyNumberFormat="0" applyAlignment="0" applyProtection="0"/>
    <xf numFmtId="0" fontId="40" fillId="46" borderId="26" applyNumberFormat="0" applyAlignment="0" applyProtection="0"/>
    <xf numFmtId="0" fontId="40" fillId="46" borderId="26" applyNumberFormat="0" applyAlignment="0" applyProtection="0"/>
    <xf numFmtId="0" fontId="40" fillId="46" borderId="26" applyNumberFormat="0" applyAlignment="0" applyProtection="0"/>
    <xf numFmtId="0" fontId="40" fillId="46" borderId="26" applyNumberFormat="0" applyAlignment="0" applyProtection="0"/>
    <xf numFmtId="0" fontId="40" fillId="46" borderId="26" applyNumberFormat="0" applyAlignment="0" applyProtection="0"/>
    <xf numFmtId="0" fontId="40" fillId="46" borderId="26" applyNumberFormat="0" applyAlignment="0" applyProtection="0"/>
    <xf numFmtId="0" fontId="40" fillId="46" borderId="26" applyNumberFormat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27" applyNumberFormat="0" applyFill="0" applyAlignment="0" applyProtection="0"/>
    <xf numFmtId="0" fontId="44" fillId="0" borderId="27" applyNumberFormat="0" applyFill="0" applyAlignment="0" applyProtection="0"/>
    <xf numFmtId="0" fontId="44" fillId="0" borderId="27" applyNumberFormat="0" applyFill="0" applyAlignment="0" applyProtection="0"/>
    <xf numFmtId="0" fontId="44" fillId="0" borderId="27" applyNumberFormat="0" applyFill="0" applyAlignment="0" applyProtection="0"/>
    <xf numFmtId="0" fontId="44" fillId="0" borderId="27" applyNumberFormat="0" applyFill="0" applyAlignment="0" applyProtection="0"/>
    <xf numFmtId="0" fontId="44" fillId="0" borderId="27" applyNumberFormat="0" applyFill="0" applyAlignment="0" applyProtection="0"/>
    <xf numFmtId="0" fontId="44" fillId="0" borderId="27" applyNumberFormat="0" applyFill="0" applyAlignment="0" applyProtection="0"/>
    <xf numFmtId="0" fontId="44" fillId="0" borderId="27" applyNumberFormat="0" applyFill="0" applyAlignment="0" applyProtection="0"/>
    <xf numFmtId="0" fontId="44" fillId="0" borderId="27" applyNumberFormat="0" applyFill="0" applyAlignment="0" applyProtection="0"/>
    <xf numFmtId="0" fontId="44" fillId="0" borderId="27" applyNumberFormat="0" applyFill="0" applyAlignment="0" applyProtection="0"/>
    <xf numFmtId="0" fontId="44" fillId="0" borderId="27" applyNumberFormat="0" applyFill="0" applyAlignment="0" applyProtection="0"/>
    <xf numFmtId="0" fontId="44" fillId="0" borderId="27" applyNumberFormat="0" applyFill="0" applyAlignment="0" applyProtection="0"/>
    <xf numFmtId="0" fontId="44" fillId="0" borderId="27" applyNumberFormat="0" applyFill="0" applyAlignment="0" applyProtection="0"/>
    <xf numFmtId="0" fontId="44" fillId="0" borderId="27" applyNumberFormat="0" applyFill="0" applyAlignment="0" applyProtection="0"/>
    <xf numFmtId="0" fontId="44" fillId="0" borderId="27" applyNumberFormat="0" applyFill="0" applyAlignment="0" applyProtection="0"/>
    <xf numFmtId="0" fontId="44" fillId="0" borderId="27" applyNumberFormat="0" applyFill="0" applyAlignment="0" applyProtection="0"/>
    <xf numFmtId="0" fontId="44" fillId="0" borderId="27" applyNumberFormat="0" applyFill="0" applyAlignment="0" applyProtection="0"/>
    <xf numFmtId="0" fontId="44" fillId="0" borderId="27" applyNumberFormat="0" applyFill="0" applyAlignment="0" applyProtection="0"/>
    <xf numFmtId="0" fontId="44" fillId="0" borderId="27" applyNumberFormat="0" applyFill="0" applyAlignment="0" applyProtection="0"/>
    <xf numFmtId="0" fontId="44" fillId="0" borderId="27" applyNumberFormat="0" applyFill="0" applyAlignment="0" applyProtection="0"/>
    <xf numFmtId="0" fontId="44" fillId="0" borderId="27" applyNumberFormat="0" applyFill="0" applyAlignment="0" applyProtection="0"/>
    <xf numFmtId="0" fontId="44" fillId="0" borderId="27" applyNumberFormat="0" applyFill="0" applyAlignment="0" applyProtection="0"/>
    <xf numFmtId="0" fontId="44" fillId="0" borderId="27" applyNumberFormat="0" applyFill="0" applyAlignment="0" applyProtection="0"/>
    <xf numFmtId="0" fontId="44" fillId="0" borderId="27" applyNumberFormat="0" applyFill="0" applyAlignment="0" applyProtection="0"/>
    <xf numFmtId="0" fontId="44" fillId="0" borderId="27" applyNumberFormat="0" applyFill="0" applyAlignment="0" applyProtection="0"/>
    <xf numFmtId="0" fontId="44" fillId="0" borderId="27" applyNumberFormat="0" applyFill="0" applyAlignment="0" applyProtection="0"/>
    <xf numFmtId="0" fontId="44" fillId="0" borderId="27" applyNumberFormat="0" applyFill="0" applyAlignment="0" applyProtection="0"/>
    <xf numFmtId="0" fontId="44" fillId="0" borderId="27" applyNumberFormat="0" applyFill="0" applyAlignment="0" applyProtection="0"/>
    <xf numFmtId="0" fontId="44" fillId="0" borderId="27" applyNumberFormat="0" applyFill="0" applyAlignment="0" applyProtection="0"/>
    <xf numFmtId="0" fontId="44" fillId="0" borderId="27" applyNumberFormat="0" applyFill="0" applyAlignment="0" applyProtection="0"/>
    <xf numFmtId="0" fontId="44" fillId="0" borderId="27" applyNumberFormat="0" applyFill="0" applyAlignment="0" applyProtection="0"/>
    <xf numFmtId="0" fontId="44" fillId="0" borderId="27" applyNumberFormat="0" applyFill="0" applyAlignment="0" applyProtection="0"/>
    <xf numFmtId="0" fontId="44" fillId="0" borderId="27" applyNumberFormat="0" applyFill="0" applyAlignment="0" applyProtection="0"/>
    <xf numFmtId="0" fontId="44" fillId="0" borderId="27" applyNumberFormat="0" applyFill="0" applyAlignment="0" applyProtection="0"/>
    <xf numFmtId="0" fontId="44" fillId="0" borderId="27" applyNumberFormat="0" applyFill="0" applyAlignment="0" applyProtection="0"/>
    <xf numFmtId="0" fontId="44" fillId="0" borderId="27" applyNumberFormat="0" applyFill="0" applyAlignment="0" applyProtection="0"/>
    <xf numFmtId="0" fontId="44" fillId="0" borderId="27" applyNumberFormat="0" applyFill="0" applyAlignment="0" applyProtection="0"/>
    <xf numFmtId="0" fontId="44" fillId="0" borderId="2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36" fillId="0" borderId="28" applyNumberFormat="0" applyFill="0" applyAlignment="0" applyProtection="0"/>
    <xf numFmtId="0" fontId="36" fillId="0" borderId="28" applyNumberFormat="0" applyFill="0" applyAlignment="0" applyProtection="0"/>
    <xf numFmtId="0" fontId="36" fillId="0" borderId="28" applyNumberFormat="0" applyFill="0" applyAlignment="0" applyProtection="0"/>
    <xf numFmtId="0" fontId="36" fillId="0" borderId="28" applyNumberFormat="0" applyFill="0" applyAlignment="0" applyProtection="0"/>
    <xf numFmtId="0" fontId="36" fillId="0" borderId="28" applyNumberFormat="0" applyFill="0" applyAlignment="0" applyProtection="0"/>
    <xf numFmtId="0" fontId="36" fillId="0" borderId="28" applyNumberFormat="0" applyFill="0" applyAlignment="0" applyProtection="0"/>
    <xf numFmtId="0" fontId="36" fillId="0" borderId="28" applyNumberFormat="0" applyFill="0" applyAlignment="0" applyProtection="0"/>
    <xf numFmtId="0" fontId="36" fillId="0" borderId="28" applyNumberFormat="0" applyFill="0" applyAlignment="0" applyProtection="0"/>
    <xf numFmtId="0" fontId="36" fillId="0" borderId="28" applyNumberFormat="0" applyFill="0" applyAlignment="0" applyProtection="0"/>
    <xf numFmtId="0" fontId="36" fillId="0" borderId="28" applyNumberFormat="0" applyFill="0" applyAlignment="0" applyProtection="0"/>
    <xf numFmtId="0" fontId="36" fillId="0" borderId="28" applyNumberFormat="0" applyFill="0" applyAlignment="0" applyProtection="0"/>
    <xf numFmtId="0" fontId="36" fillId="0" borderId="28" applyNumberFormat="0" applyFill="0" applyAlignment="0" applyProtection="0"/>
    <xf numFmtId="0" fontId="36" fillId="0" borderId="28" applyNumberFormat="0" applyFill="0" applyAlignment="0" applyProtection="0"/>
    <xf numFmtId="0" fontId="36" fillId="0" borderId="28" applyNumberFormat="0" applyFill="0" applyAlignment="0" applyProtection="0"/>
    <xf numFmtId="0" fontId="36" fillId="0" borderId="28" applyNumberFormat="0" applyFill="0" applyAlignment="0" applyProtection="0"/>
    <xf numFmtId="0" fontId="36" fillId="0" borderId="28" applyNumberFormat="0" applyFill="0" applyAlignment="0" applyProtection="0"/>
    <xf numFmtId="0" fontId="36" fillId="0" borderId="28" applyNumberFormat="0" applyFill="0" applyAlignment="0" applyProtection="0"/>
    <xf numFmtId="0" fontId="36" fillId="0" borderId="28" applyNumberFormat="0" applyFill="0" applyAlignment="0" applyProtection="0"/>
    <xf numFmtId="0" fontId="36" fillId="0" borderId="28" applyNumberFormat="0" applyFill="0" applyAlignment="0" applyProtection="0"/>
    <xf numFmtId="0" fontId="36" fillId="0" borderId="28" applyNumberFormat="0" applyFill="0" applyAlignment="0" applyProtection="0"/>
    <xf numFmtId="0" fontId="36" fillId="0" borderId="28" applyNumberFormat="0" applyFill="0" applyAlignment="0" applyProtection="0"/>
    <xf numFmtId="0" fontId="36" fillId="0" borderId="28" applyNumberFormat="0" applyFill="0" applyAlignment="0" applyProtection="0"/>
    <xf numFmtId="0" fontId="36" fillId="0" borderId="28" applyNumberFormat="0" applyFill="0" applyAlignment="0" applyProtection="0"/>
    <xf numFmtId="0" fontId="36" fillId="0" borderId="28" applyNumberFormat="0" applyFill="0" applyAlignment="0" applyProtection="0"/>
    <xf numFmtId="0" fontId="36" fillId="0" borderId="28" applyNumberFormat="0" applyFill="0" applyAlignment="0" applyProtection="0"/>
    <xf numFmtId="0" fontId="36" fillId="0" borderId="28" applyNumberFormat="0" applyFill="0" applyAlignment="0" applyProtection="0"/>
    <xf numFmtId="0" fontId="36" fillId="0" borderId="28" applyNumberFormat="0" applyFill="0" applyAlignment="0" applyProtection="0"/>
    <xf numFmtId="0" fontId="36" fillId="0" borderId="28" applyNumberFormat="0" applyFill="0" applyAlignment="0" applyProtection="0"/>
    <xf numFmtId="0" fontId="36" fillId="0" borderId="28" applyNumberFormat="0" applyFill="0" applyAlignment="0" applyProtection="0"/>
    <xf numFmtId="0" fontId="36" fillId="0" borderId="28" applyNumberFormat="0" applyFill="0" applyAlignment="0" applyProtection="0"/>
    <xf numFmtId="0" fontId="36" fillId="0" borderId="28" applyNumberFormat="0" applyFill="0" applyAlignment="0" applyProtection="0"/>
    <xf numFmtId="0" fontId="36" fillId="0" borderId="28" applyNumberFormat="0" applyFill="0" applyAlignment="0" applyProtection="0"/>
    <xf numFmtId="0" fontId="36" fillId="0" borderId="28" applyNumberFormat="0" applyFill="0" applyAlignment="0" applyProtection="0"/>
    <xf numFmtId="0" fontId="36" fillId="0" borderId="28" applyNumberFormat="0" applyFill="0" applyAlignment="0" applyProtection="0"/>
    <xf numFmtId="0" fontId="36" fillId="0" borderId="28" applyNumberFormat="0" applyFill="0" applyAlignment="0" applyProtection="0"/>
    <xf numFmtId="0" fontId="36" fillId="0" borderId="28" applyNumberFormat="0" applyFill="0" applyAlignment="0" applyProtection="0"/>
    <xf numFmtId="0" fontId="36" fillId="0" borderId="28" applyNumberFormat="0" applyFill="0" applyAlignment="0" applyProtection="0"/>
    <xf numFmtId="0" fontId="36" fillId="0" borderId="28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0" borderId="29" applyNumberFormat="0" applyFill="0" applyAlignment="0" applyProtection="0"/>
    <xf numFmtId="0" fontId="28" fillId="0" borderId="29" applyNumberFormat="0" applyFill="0" applyAlignment="0" applyProtection="0"/>
    <xf numFmtId="0" fontId="28" fillId="0" borderId="29" applyNumberFormat="0" applyFill="0" applyAlignment="0" applyProtection="0"/>
    <xf numFmtId="0" fontId="28" fillId="0" borderId="29" applyNumberFormat="0" applyFill="0" applyAlignment="0" applyProtection="0"/>
    <xf numFmtId="0" fontId="28" fillId="0" borderId="29" applyNumberFormat="0" applyFill="0" applyAlignment="0" applyProtection="0"/>
    <xf numFmtId="0" fontId="28" fillId="0" borderId="29" applyNumberFormat="0" applyFill="0" applyAlignment="0" applyProtection="0"/>
    <xf numFmtId="0" fontId="28" fillId="0" borderId="29" applyNumberFormat="0" applyFill="0" applyAlignment="0" applyProtection="0"/>
    <xf numFmtId="0" fontId="28" fillId="0" borderId="29" applyNumberFormat="0" applyFill="0" applyAlignment="0" applyProtection="0"/>
    <xf numFmtId="0" fontId="28" fillId="0" borderId="29" applyNumberFormat="0" applyFill="0" applyAlignment="0" applyProtection="0"/>
    <xf numFmtId="0" fontId="28" fillId="0" borderId="29" applyNumberFormat="0" applyFill="0" applyAlignment="0" applyProtection="0"/>
    <xf numFmtId="0" fontId="28" fillId="0" borderId="29" applyNumberFormat="0" applyFill="0" applyAlignment="0" applyProtection="0"/>
    <xf numFmtId="0" fontId="28" fillId="0" borderId="29" applyNumberFormat="0" applyFill="0" applyAlignment="0" applyProtection="0"/>
    <xf numFmtId="0" fontId="28" fillId="0" borderId="29" applyNumberFormat="0" applyFill="0" applyAlignment="0" applyProtection="0"/>
    <xf numFmtId="0" fontId="28" fillId="0" borderId="29" applyNumberFormat="0" applyFill="0" applyAlignment="0" applyProtection="0"/>
    <xf numFmtId="0" fontId="28" fillId="0" borderId="29" applyNumberFormat="0" applyFill="0" applyAlignment="0" applyProtection="0"/>
    <xf numFmtId="0" fontId="28" fillId="0" borderId="29" applyNumberFormat="0" applyFill="0" applyAlignment="0" applyProtection="0"/>
    <xf numFmtId="0" fontId="28" fillId="0" borderId="29" applyNumberFormat="0" applyFill="0" applyAlignment="0" applyProtection="0"/>
    <xf numFmtId="0" fontId="28" fillId="0" borderId="29" applyNumberFormat="0" applyFill="0" applyAlignment="0" applyProtection="0"/>
    <xf numFmtId="0" fontId="28" fillId="0" borderId="29" applyNumberFormat="0" applyFill="0" applyAlignment="0" applyProtection="0"/>
    <xf numFmtId="0" fontId="28" fillId="0" borderId="29" applyNumberFormat="0" applyFill="0" applyAlignment="0" applyProtection="0"/>
    <xf numFmtId="0" fontId="28" fillId="0" borderId="29" applyNumberFormat="0" applyFill="0" applyAlignment="0" applyProtection="0"/>
    <xf numFmtId="0" fontId="28" fillId="0" borderId="29" applyNumberFormat="0" applyFill="0" applyAlignment="0" applyProtection="0"/>
    <xf numFmtId="0" fontId="28" fillId="0" borderId="29" applyNumberFormat="0" applyFill="0" applyAlignment="0" applyProtection="0"/>
    <xf numFmtId="0" fontId="28" fillId="0" borderId="29" applyNumberFormat="0" applyFill="0" applyAlignment="0" applyProtection="0"/>
    <xf numFmtId="0" fontId="28" fillId="0" borderId="29" applyNumberFormat="0" applyFill="0" applyAlignment="0" applyProtection="0"/>
    <xf numFmtId="0" fontId="28" fillId="0" borderId="29" applyNumberFormat="0" applyFill="0" applyAlignment="0" applyProtection="0"/>
    <xf numFmtId="0" fontId="28" fillId="0" borderId="29" applyNumberFormat="0" applyFill="0" applyAlignment="0" applyProtection="0"/>
    <xf numFmtId="0" fontId="28" fillId="0" borderId="29" applyNumberFormat="0" applyFill="0" applyAlignment="0" applyProtection="0"/>
    <xf numFmtId="0" fontId="28" fillId="0" borderId="29" applyNumberFormat="0" applyFill="0" applyAlignment="0" applyProtection="0"/>
    <xf numFmtId="0" fontId="28" fillId="0" borderId="29" applyNumberFormat="0" applyFill="0" applyAlignment="0" applyProtection="0"/>
    <xf numFmtId="0" fontId="28" fillId="0" borderId="29" applyNumberFormat="0" applyFill="0" applyAlignment="0" applyProtection="0"/>
    <xf numFmtId="0" fontId="28" fillId="0" borderId="29" applyNumberFormat="0" applyFill="0" applyAlignment="0" applyProtection="0"/>
    <xf numFmtId="0" fontId="28" fillId="0" borderId="29" applyNumberFormat="0" applyFill="0" applyAlignment="0" applyProtection="0"/>
    <xf numFmtId="0" fontId="28" fillId="0" borderId="29" applyNumberFormat="0" applyFill="0" applyAlignment="0" applyProtection="0"/>
    <xf numFmtId="0" fontId="28" fillId="0" borderId="29" applyNumberFormat="0" applyFill="0" applyAlignment="0" applyProtection="0"/>
    <xf numFmtId="0" fontId="28" fillId="0" borderId="29" applyNumberFormat="0" applyFill="0" applyAlignment="0" applyProtection="0"/>
    <xf numFmtId="0" fontId="28" fillId="0" borderId="29" applyNumberFormat="0" applyFill="0" applyAlignment="0" applyProtection="0"/>
    <xf numFmtId="0" fontId="28" fillId="0" borderId="29" applyNumberFormat="0" applyFill="0" applyAlignment="0" applyProtection="0"/>
    <xf numFmtId="0" fontId="28" fillId="0" borderId="29" applyNumberFormat="0" applyFill="0" applyAlignment="0" applyProtection="0"/>
    <xf numFmtId="0" fontId="28" fillId="0" borderId="29" applyNumberFormat="0" applyFill="0" applyAlignment="0" applyProtection="0"/>
    <xf numFmtId="0" fontId="41" fillId="0" borderId="0" applyNumberFormat="0" applyFill="0" applyBorder="0" applyAlignment="0" applyProtection="0"/>
    <xf numFmtId="0" fontId="1" fillId="0" borderId="0"/>
    <xf numFmtId="0" fontId="2" fillId="0" borderId="0" applyNumberFormat="0" applyFont="0" applyFill="0" applyBorder="0" applyAlignment="0" applyProtection="0"/>
    <xf numFmtId="0" fontId="29" fillId="41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50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29" fillId="51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 applyNumberFormat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2" fillId="0" borderId="0" applyNumberFormat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4" fillId="0" borderId="0" applyNumberFormat="0" applyFill="0" applyBorder="0" applyAlignment="0" applyProtection="0"/>
    <xf numFmtId="0" fontId="15" fillId="0" borderId="10" applyNumberFormat="0" applyFill="0" applyAlignment="0" applyProtection="0"/>
    <xf numFmtId="0" fontId="16" fillId="0" borderId="11" applyNumberFormat="0" applyFill="0" applyAlignment="0" applyProtection="0"/>
    <xf numFmtId="0" fontId="17" fillId="0" borderId="12" applyNumberFormat="0" applyFill="0" applyAlignment="0" applyProtection="0"/>
    <xf numFmtId="0" fontId="17" fillId="0" borderId="0" applyNumberFormat="0" applyFill="0" applyBorder="0" applyAlignment="0" applyProtection="0"/>
    <xf numFmtId="0" fontId="18" fillId="9" borderId="0" applyNumberFormat="0" applyBorder="0" applyAlignment="0" applyProtection="0"/>
    <xf numFmtId="0" fontId="19" fillId="10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13" applyNumberFormat="0" applyAlignment="0" applyProtection="0"/>
    <xf numFmtId="0" fontId="22" fillId="13" borderId="14" applyNumberFormat="0" applyAlignment="0" applyProtection="0"/>
    <xf numFmtId="0" fontId="23" fillId="13" borderId="13" applyNumberFormat="0" applyAlignment="0" applyProtection="0"/>
    <xf numFmtId="0" fontId="24" fillId="0" borderId="15" applyNumberFormat="0" applyFill="0" applyAlignment="0" applyProtection="0"/>
    <xf numFmtId="0" fontId="12" fillId="14" borderId="16" applyNumberFormat="0" applyAlignment="0" applyProtection="0"/>
    <xf numFmtId="0" fontId="25" fillId="0" borderId="0" applyNumberFormat="0" applyFill="0" applyBorder="0" applyAlignment="0" applyProtection="0"/>
    <xf numFmtId="0" fontId="1" fillId="15" borderId="17" applyNumberFormat="0" applyFont="0" applyAlignment="0" applyProtection="0"/>
    <xf numFmtId="0" fontId="26" fillId="0" borderId="0" applyNumberFormat="0" applyFill="0" applyBorder="0" applyAlignment="0" applyProtection="0"/>
    <xf numFmtId="0" fontId="11" fillId="0" borderId="18" applyNumberFormat="0" applyFill="0" applyAlignment="0" applyProtection="0"/>
    <xf numFmtId="0" fontId="2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27" fillId="39" borderId="0" applyNumberFormat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54" fillId="0" borderId="0"/>
    <xf numFmtId="43" fontId="2" fillId="0" borderId="0" applyBorder="0" applyAlignment="0" applyProtection="0"/>
    <xf numFmtId="0" fontId="53" fillId="0" borderId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5" borderId="1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53" fillId="0" borderId="0">
      <alignment vertical="center"/>
    </xf>
    <xf numFmtId="43" fontId="2" fillId="0" borderId="0" applyBorder="0" applyAlignment="0" applyProtection="0"/>
    <xf numFmtId="43" fontId="2" fillId="0" borderId="0" applyBorder="0" applyAlignment="0" applyProtection="0"/>
    <xf numFmtId="43" fontId="2" fillId="0" borderId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5" borderId="1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5" borderId="1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5" borderId="1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5" borderId="1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5" borderId="1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5" borderId="1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5" borderId="1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5" borderId="1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5" borderId="1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5" borderId="17" applyNumberFormat="0" applyFont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Border="0" applyAlignment="0" applyProtection="0"/>
    <xf numFmtId="43" fontId="2" fillId="0" borderId="0" applyBorder="0" applyAlignment="0" applyProtection="0"/>
    <xf numFmtId="43" fontId="2" fillId="0" borderId="0" applyBorder="0" applyAlignment="0" applyProtection="0"/>
    <xf numFmtId="43" fontId="2" fillId="0" borderId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3" fillId="0" borderId="0">
      <alignment vertical="top"/>
      <protection locked="0"/>
    </xf>
  </cellStyleXfs>
  <cellXfs count="137">
    <xf numFmtId="0" fontId="0" fillId="0" borderId="0" xfId="0"/>
    <xf numFmtId="0" fontId="4" fillId="0" borderId="0" xfId="0" applyFont="1"/>
    <xf numFmtId="0" fontId="4" fillId="5" borderId="0" xfId="0" applyFont="1" applyFill="1"/>
    <xf numFmtId="0" fontId="4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textRotation="90"/>
    </xf>
    <xf numFmtId="0" fontId="6" fillId="2" borderId="2" xfId="0" applyFont="1" applyFill="1" applyBorder="1" applyAlignment="1">
      <alignment horizontal="center" textRotation="90"/>
    </xf>
    <xf numFmtId="0" fontId="6" fillId="2" borderId="3" xfId="0" applyFont="1" applyFill="1" applyBorder="1" applyAlignment="1">
      <alignment horizontal="center" textRotation="90"/>
    </xf>
    <xf numFmtId="0" fontId="6" fillId="0" borderId="0" xfId="0" applyFont="1"/>
    <xf numFmtId="0" fontId="4" fillId="0" borderId="0" xfId="0" applyFont="1" applyBorder="1"/>
    <xf numFmtId="0" fontId="4" fillId="5" borderId="0" xfId="0" applyFont="1" applyFill="1" applyBorder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textRotation="90"/>
    </xf>
    <xf numFmtId="0" fontId="4" fillId="8" borderId="0" xfId="0" applyFont="1" applyFill="1" applyBorder="1"/>
    <xf numFmtId="0" fontId="4" fillId="0" borderId="8" xfId="0" applyFont="1" applyBorder="1"/>
    <xf numFmtId="0" fontId="4" fillId="0" borderId="9" xfId="0" applyFont="1" applyBorder="1"/>
    <xf numFmtId="165" fontId="4" fillId="0" borderId="0" xfId="24" applyNumberFormat="1" applyFont="1" applyBorder="1"/>
    <xf numFmtId="166" fontId="4" fillId="0" borderId="0" xfId="24" applyNumberFormat="1" applyFont="1" applyBorder="1"/>
    <xf numFmtId="165" fontId="4" fillId="0" borderId="0" xfId="24" applyNumberFormat="1" applyFont="1"/>
    <xf numFmtId="0" fontId="4" fillId="0" borderId="9" xfId="0" applyFont="1" applyFill="1" applyBorder="1"/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164" fontId="7" fillId="0" borderId="0" xfId="24" applyFont="1" applyFill="1" applyBorder="1"/>
    <xf numFmtId="164" fontId="4" fillId="0" borderId="0" xfId="24" applyFont="1" applyBorder="1"/>
    <xf numFmtId="0" fontId="4" fillId="0" borderId="8" xfId="0" applyFont="1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164" fontId="4" fillId="0" borderId="0" xfId="24" applyFont="1"/>
    <xf numFmtId="0" fontId="5" fillId="6" borderId="30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5" fillId="7" borderId="31" xfId="0" applyFont="1" applyFill="1" applyBorder="1" applyAlignment="1">
      <alignment horizontal="center" vertical="center"/>
    </xf>
    <xf numFmtId="0" fontId="4" fillId="0" borderId="30" xfId="0" applyFont="1" applyBorder="1"/>
    <xf numFmtId="0" fontId="4" fillId="0" borderId="31" xfId="0" applyFont="1" applyBorder="1"/>
    <xf numFmtId="165" fontId="4" fillId="0" borderId="31" xfId="24" applyNumberFormat="1" applyFont="1" applyBorder="1"/>
    <xf numFmtId="0" fontId="4" fillId="0" borderId="32" xfId="0" applyFont="1" applyBorder="1"/>
    <xf numFmtId="0" fontId="7" fillId="0" borderId="30" xfId="0" applyFont="1" applyFill="1" applyBorder="1" applyAlignment="1">
      <alignment horizontal="center"/>
    </xf>
    <xf numFmtId="0" fontId="7" fillId="0" borderId="31" xfId="0" applyFont="1" applyFill="1" applyBorder="1"/>
    <xf numFmtId="0" fontId="7" fillId="0" borderId="32" xfId="0" applyFont="1" applyFill="1" applyBorder="1"/>
    <xf numFmtId="0" fontId="0" fillId="5" borderId="30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4" fillId="0" borderId="0" xfId="0" applyFont="1"/>
    <xf numFmtId="0" fontId="0" fillId="5" borderId="0" xfId="0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/>
    </xf>
    <xf numFmtId="0" fontId="5" fillId="3" borderId="0" xfId="0" applyFont="1" applyFill="1" applyBorder="1" applyAlignment="1">
      <alignment horizontal="center" vertical="center"/>
    </xf>
    <xf numFmtId="0" fontId="4" fillId="4" borderId="9" xfId="0" applyFont="1" applyFill="1" applyBorder="1"/>
    <xf numFmtId="0" fontId="7" fillId="0" borderId="8" xfId="0" applyFont="1" applyFill="1" applyBorder="1"/>
    <xf numFmtId="165" fontId="7" fillId="0" borderId="0" xfId="24" applyNumberFormat="1" applyFont="1" applyFill="1" applyBorder="1"/>
    <xf numFmtId="166" fontId="7" fillId="0" borderId="0" xfId="24" applyNumberFormat="1" applyFont="1" applyFill="1" applyBorder="1"/>
    <xf numFmtId="0" fontId="7" fillId="0" borderId="9" xfId="0" applyFont="1" applyFill="1" applyBorder="1"/>
    <xf numFmtId="0" fontId="0" fillId="8" borderId="0" xfId="0" applyFill="1" applyBorder="1"/>
    <xf numFmtId="0" fontId="7" fillId="0" borderId="8" xfId="0" applyFont="1" applyFill="1" applyBorder="1" applyAlignment="1">
      <alignment horizontal="center"/>
    </xf>
    <xf numFmtId="164" fontId="4" fillId="5" borderId="0" xfId="24" applyFont="1" applyFill="1" applyBorder="1"/>
    <xf numFmtId="0" fontId="7" fillId="0" borderId="0" xfId="0" applyFont="1" applyFill="1" applyBorder="1" applyAlignment="1">
      <alignment horizontal="right"/>
    </xf>
    <xf numFmtId="0" fontId="4" fillId="0" borderId="0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168" fontId="4" fillId="0" borderId="0" xfId="24" applyNumberFormat="1" applyFont="1" applyBorder="1"/>
    <xf numFmtId="168" fontId="4" fillId="0" borderId="0" xfId="24" applyNumberFormat="1" applyFont="1"/>
    <xf numFmtId="169" fontId="4" fillId="0" borderId="0" xfId="24" applyNumberFormat="1" applyFont="1" applyBorder="1"/>
    <xf numFmtId="169" fontId="4" fillId="5" borderId="0" xfId="24" applyNumberFormat="1" applyFont="1" applyFill="1" applyBorder="1"/>
    <xf numFmtId="169" fontId="4" fillId="0" borderId="0" xfId="24" applyNumberFormat="1" applyFont="1"/>
    <xf numFmtId="164" fontId="0" fillId="0" borderId="0" xfId="24" applyFont="1"/>
    <xf numFmtId="166" fontId="7" fillId="0" borderId="9" xfId="24" applyNumberFormat="1" applyFont="1" applyFill="1" applyBorder="1"/>
    <xf numFmtId="166" fontId="4" fillId="0" borderId="9" xfId="24" applyNumberFormat="1" applyFont="1" applyBorder="1"/>
    <xf numFmtId="0" fontId="4" fillId="4" borderId="32" xfId="0" applyFont="1" applyFill="1" applyBorder="1"/>
    <xf numFmtId="0" fontId="7" fillId="0" borderId="30" xfId="0" applyFont="1" applyFill="1" applyBorder="1"/>
    <xf numFmtId="165" fontId="7" fillId="0" borderId="31" xfId="24" applyNumberFormat="1" applyFont="1" applyFill="1" applyBorder="1"/>
    <xf numFmtId="166" fontId="7" fillId="0" borderId="31" xfId="24" applyNumberFormat="1" applyFont="1" applyFill="1" applyBorder="1"/>
    <xf numFmtId="166" fontId="7" fillId="0" borderId="32" xfId="24" applyNumberFormat="1" applyFont="1" applyFill="1" applyBorder="1"/>
    <xf numFmtId="166" fontId="4" fillId="0" borderId="0" xfId="24" applyNumberFormat="1" applyFont="1"/>
    <xf numFmtId="0" fontId="4" fillId="0" borderId="30" xfId="0" applyFont="1" applyFill="1" applyBorder="1" applyAlignment="1">
      <alignment horizontal="center"/>
    </xf>
    <xf numFmtId="164" fontId="7" fillId="0" borderId="31" xfId="24" applyFont="1" applyFill="1" applyBorder="1"/>
    <xf numFmtId="0" fontId="4" fillId="0" borderId="8" xfId="0" applyFont="1" applyFill="1" applyBorder="1"/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/>
    <xf numFmtId="0" fontId="7" fillId="0" borderId="9" xfId="0" applyFont="1" applyFill="1" applyBorder="1" applyAlignment="1">
      <alignment horizontal="center"/>
    </xf>
    <xf numFmtId="0" fontId="4" fillId="0" borderId="30" xfId="0" applyFont="1" applyFill="1" applyBorder="1" applyAlignment="1">
      <alignment horizontal="center" vertical="center"/>
    </xf>
    <xf numFmtId="166" fontId="4" fillId="5" borderId="0" xfId="24" applyNumberFormat="1" applyFont="1" applyFill="1" applyBorder="1"/>
    <xf numFmtId="0" fontId="7" fillId="0" borderId="0" xfId="0" applyFont="1" applyFill="1" applyBorder="1"/>
    <xf numFmtId="0" fontId="0" fillId="8" borderId="31" xfId="0" applyFill="1" applyBorder="1"/>
    <xf numFmtId="0" fontId="4" fillId="0" borderId="0" xfId="0" applyFont="1" applyBorder="1" applyAlignment="1">
      <alignment horizontal="right"/>
    </xf>
    <xf numFmtId="0" fontId="0" fillId="0" borderId="0" xfId="0"/>
    <xf numFmtId="0" fontId="6" fillId="3" borderId="3" xfId="0" applyFont="1" applyFill="1" applyBorder="1" applyAlignment="1">
      <alignment horizontal="center" textRotation="90"/>
    </xf>
    <xf numFmtId="0" fontId="6" fillId="64" borderId="1" xfId="0" applyFont="1" applyFill="1" applyBorder="1" applyAlignment="1">
      <alignment horizontal="center" textRotation="90"/>
    </xf>
    <xf numFmtId="0" fontId="6" fillId="64" borderId="2" xfId="0" applyFont="1" applyFill="1" applyBorder="1" applyAlignment="1">
      <alignment horizontal="center" textRotation="90"/>
    </xf>
    <xf numFmtId="0" fontId="6" fillId="64" borderId="3" xfId="0" applyFont="1" applyFill="1" applyBorder="1" applyAlignment="1">
      <alignment horizontal="center" textRotation="90"/>
    </xf>
    <xf numFmtId="0" fontId="6" fillId="65" borderId="4" xfId="0" applyFont="1" applyFill="1" applyBorder="1" applyAlignment="1">
      <alignment horizontal="center" textRotation="90"/>
    </xf>
    <xf numFmtId="0" fontId="6" fillId="65" borderId="5" xfId="0" applyFont="1" applyFill="1" applyBorder="1" applyAlignment="1">
      <alignment horizontal="center" textRotation="90"/>
    </xf>
    <xf numFmtId="0" fontId="6" fillId="65" borderId="6" xfId="0" applyFont="1" applyFill="1" applyBorder="1" applyAlignment="1">
      <alignment horizontal="center" textRotation="90"/>
    </xf>
    <xf numFmtId="0" fontId="6" fillId="65" borderId="1" xfId="0" applyFont="1" applyFill="1" applyBorder="1" applyAlignment="1">
      <alignment horizontal="center" textRotation="90"/>
    </xf>
    <xf numFmtId="0" fontId="6" fillId="65" borderId="2" xfId="0" applyFont="1" applyFill="1" applyBorder="1" applyAlignment="1">
      <alignment horizontal="center" textRotation="90"/>
    </xf>
    <xf numFmtId="0" fontId="6" fillId="65" borderId="3" xfId="0" applyFont="1" applyFill="1" applyBorder="1" applyAlignment="1">
      <alignment horizontal="center" textRotation="90"/>
    </xf>
    <xf numFmtId="0" fontId="0" fillId="0" borderId="7" xfId="0" applyFill="1" applyBorder="1" applyAlignment="1">
      <alignment horizontal="center"/>
    </xf>
    <xf numFmtId="0" fontId="4" fillId="0" borderId="0" xfId="0" applyNumberFormat="1" applyFont="1" applyBorder="1" applyAlignment="1">
      <alignment horizontal="right"/>
    </xf>
    <xf numFmtId="0" fontId="4" fillId="8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55" fillId="2" borderId="4" xfId="0" applyFont="1" applyFill="1" applyBorder="1" applyAlignment="1">
      <alignment horizontal="center" textRotation="90"/>
    </xf>
    <xf numFmtId="0" fontId="55" fillId="2" borderId="5" xfId="0" applyFont="1" applyFill="1" applyBorder="1" applyAlignment="1">
      <alignment horizontal="center" textRotation="90"/>
    </xf>
    <xf numFmtId="0" fontId="55" fillId="2" borderId="6" xfId="0" applyFont="1" applyFill="1" applyBorder="1" applyAlignment="1">
      <alignment horizontal="center" textRotation="90"/>
    </xf>
    <xf numFmtId="0" fontId="6" fillId="2" borderId="34" xfId="0" applyFont="1" applyFill="1" applyBorder="1" applyAlignment="1">
      <alignment horizontal="center" textRotation="90"/>
    </xf>
    <xf numFmtId="0" fontId="6" fillId="2" borderId="6" xfId="0" applyFont="1" applyFill="1" applyBorder="1" applyAlignment="1">
      <alignment horizontal="center" textRotation="90"/>
    </xf>
    <xf numFmtId="0" fontId="6" fillId="3" borderId="6" xfId="0" applyFont="1" applyFill="1" applyBorder="1" applyAlignment="1">
      <alignment horizontal="center" textRotation="90"/>
    </xf>
    <xf numFmtId="0" fontId="6" fillId="2" borderId="4" xfId="0" applyFont="1" applyFill="1" applyBorder="1" applyAlignment="1">
      <alignment horizontal="center" textRotation="90"/>
    </xf>
    <xf numFmtId="0" fontId="6" fillId="64" borderId="4" xfId="0" applyFont="1" applyFill="1" applyBorder="1" applyAlignment="1">
      <alignment horizontal="center" textRotation="90"/>
    </xf>
    <xf numFmtId="0" fontId="6" fillId="64" borderId="5" xfId="0" applyFont="1" applyFill="1" applyBorder="1" applyAlignment="1">
      <alignment horizontal="center" textRotation="90"/>
    </xf>
    <xf numFmtId="0" fontId="6" fillId="64" borderId="6" xfId="0" applyFont="1" applyFill="1" applyBorder="1" applyAlignment="1">
      <alignment horizontal="center" textRotation="90"/>
    </xf>
    <xf numFmtId="0" fontId="0" fillId="0" borderId="33" xfId="0" applyFill="1" applyBorder="1" applyAlignment="1">
      <alignment horizontal="center"/>
    </xf>
    <xf numFmtId="0" fontId="7" fillId="0" borderId="31" xfId="0" applyFont="1" applyFill="1" applyBorder="1" applyAlignment="1">
      <alignment horizontal="right"/>
    </xf>
    <xf numFmtId="0" fontId="4" fillId="0" borderId="31" xfId="0" applyNumberFormat="1" applyFont="1" applyBorder="1" applyAlignment="1">
      <alignment horizontal="right"/>
    </xf>
    <xf numFmtId="0" fontId="4" fillId="8" borderId="31" xfId="0" applyFont="1" applyFill="1" applyBorder="1" applyAlignment="1">
      <alignment horizontal="center"/>
    </xf>
    <xf numFmtId="0" fontId="7" fillId="0" borderId="31" xfId="0" applyFont="1" applyFill="1" applyBorder="1" applyAlignment="1">
      <alignment horizontal="left"/>
    </xf>
    <xf numFmtId="0" fontId="7" fillId="0" borderId="31" xfId="0" applyFont="1" applyFill="1" applyBorder="1" applyAlignment="1">
      <alignment horizontal="center"/>
    </xf>
    <xf numFmtId="0" fontId="7" fillId="0" borderId="32" xfId="0" applyFont="1" applyFill="1" applyBorder="1" applyAlignment="1">
      <alignment horizontal="center"/>
    </xf>
    <xf numFmtId="3" fontId="4" fillId="0" borderId="0" xfId="0" applyNumberFormat="1" applyFont="1" applyBorder="1" applyAlignment="1">
      <alignment horizontal="right"/>
    </xf>
    <xf numFmtId="0" fontId="4" fillId="0" borderId="7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textRotation="90"/>
    </xf>
    <xf numFmtId="0" fontId="6" fillId="3" borderId="0" xfId="0" applyFont="1" applyFill="1" applyBorder="1" applyAlignment="1">
      <alignment horizontal="center" textRotation="90"/>
    </xf>
    <xf numFmtId="0" fontId="4" fillId="0" borderId="33" xfId="0" applyFont="1" applyFill="1" applyBorder="1" applyAlignment="1">
      <alignment horizontal="center"/>
    </xf>
    <xf numFmtId="3" fontId="4" fillId="0" borderId="31" xfId="0" applyNumberFormat="1" applyFont="1" applyBorder="1" applyAlignment="1">
      <alignment horizontal="right"/>
    </xf>
    <xf numFmtId="0" fontId="4" fillId="8" borderId="31" xfId="0" applyNumberFormat="1" applyFont="1" applyFill="1" applyBorder="1" applyAlignment="1">
      <alignment horizontal="center"/>
    </xf>
    <xf numFmtId="167" fontId="4" fillId="0" borderId="8" xfId="25" applyNumberFormat="1" applyFont="1" applyBorder="1"/>
    <xf numFmtId="167" fontId="4" fillId="0" borderId="30" xfId="25" applyNumberFormat="1" applyFont="1" applyBorder="1"/>
    <xf numFmtId="168" fontId="6" fillId="2" borderId="6" xfId="24" applyNumberFormat="1" applyFont="1" applyFill="1" applyBorder="1" applyAlignment="1">
      <alignment horizontal="center" textRotation="90"/>
    </xf>
    <xf numFmtId="167" fontId="4" fillId="0" borderId="0" xfId="25" applyNumberFormat="1" applyFont="1" applyBorder="1"/>
    <xf numFmtId="167" fontId="4" fillId="0" borderId="9" xfId="25" applyNumberFormat="1" applyFont="1" applyBorder="1"/>
    <xf numFmtId="167" fontId="4" fillId="0" borderId="31" xfId="25" applyNumberFormat="1" applyFont="1" applyBorder="1"/>
    <xf numFmtId="167" fontId="4" fillId="0" borderId="32" xfId="25" applyNumberFormat="1" applyFont="1" applyBorder="1"/>
    <xf numFmtId="0" fontId="4" fillId="0" borderId="7" xfId="25" applyNumberFormat="1" applyFont="1" applyBorder="1"/>
    <xf numFmtId="0" fontId="4" fillId="0" borderId="30" xfId="25" applyNumberFormat="1" applyFont="1" applyBorder="1"/>
    <xf numFmtId="0" fontId="4" fillId="0" borderId="33" xfId="25" applyNumberFormat="1" applyFont="1" applyBorder="1"/>
    <xf numFmtId="0" fontId="4" fillId="0" borderId="8" xfId="25" applyNumberFormat="1" applyFont="1" applyBorder="1"/>
    <xf numFmtId="168" fontId="6" fillId="2" borderId="34" xfId="24" applyNumberFormat="1" applyFont="1" applyFill="1" applyBorder="1" applyAlignment="1">
      <alignment horizontal="center" textRotation="90"/>
    </xf>
  </cellXfs>
  <cellStyles count="6040">
    <cellStyle name="20% - Accent1" xfId="29"/>
    <cellStyle name="20% - Accent1 10" xfId="30"/>
    <cellStyle name="20% - Accent1 11" xfId="31"/>
    <cellStyle name="20% - Accent1 12" xfId="32"/>
    <cellStyle name="20% - Accent1 13" xfId="33"/>
    <cellStyle name="20% - Accent1 14" xfId="34"/>
    <cellStyle name="20% - Accent1 15" xfId="35"/>
    <cellStyle name="20% - Accent1 16" xfId="36"/>
    <cellStyle name="20% - Accent1 17" xfId="37"/>
    <cellStyle name="20% - Accent1 18" xfId="38"/>
    <cellStyle name="20% - Accent1 19" xfId="39"/>
    <cellStyle name="20% - Accent1 2" xfId="40"/>
    <cellStyle name="20% - Accent1 20" xfId="41"/>
    <cellStyle name="20% - Accent1 21" xfId="42"/>
    <cellStyle name="20% - Accent1 22" xfId="43"/>
    <cellStyle name="20% - Accent1 23" xfId="44"/>
    <cellStyle name="20% - Accent1 24" xfId="45"/>
    <cellStyle name="20% - Accent1 25" xfId="46"/>
    <cellStyle name="20% - Accent1 26" xfId="47"/>
    <cellStyle name="20% - Accent1 27" xfId="48"/>
    <cellStyle name="20% - Accent1 28" xfId="49"/>
    <cellStyle name="20% - Accent1 29" xfId="50"/>
    <cellStyle name="20% - Accent1 3" xfId="51"/>
    <cellStyle name="20% - Accent1 30" xfId="52"/>
    <cellStyle name="20% - Accent1 31" xfId="53"/>
    <cellStyle name="20% - Accent1 32" xfId="54"/>
    <cellStyle name="20% - Accent1 33" xfId="55"/>
    <cellStyle name="20% - Accent1 34" xfId="56"/>
    <cellStyle name="20% - Accent1 35" xfId="57"/>
    <cellStyle name="20% - Accent1 36" xfId="58"/>
    <cellStyle name="20% - Accent1 37" xfId="59"/>
    <cellStyle name="20% - Accent1 38" xfId="60"/>
    <cellStyle name="20% - Accent1 4" xfId="61"/>
    <cellStyle name="20% - Accent1 5" xfId="62"/>
    <cellStyle name="20% - Accent1 6" xfId="63"/>
    <cellStyle name="20% - Accent1 7" xfId="64"/>
    <cellStyle name="20% - Accent1 8" xfId="65"/>
    <cellStyle name="20% - Accent1 9" xfId="66"/>
    <cellStyle name="20% - Accent1_Canarias" xfId="67"/>
    <cellStyle name="20% - Accent2" xfId="68"/>
    <cellStyle name="20% - Accent2 10" xfId="69"/>
    <cellStyle name="20% - Accent2 11" xfId="70"/>
    <cellStyle name="20% - Accent2 12" xfId="71"/>
    <cellStyle name="20% - Accent2 13" xfId="72"/>
    <cellStyle name="20% - Accent2 14" xfId="73"/>
    <cellStyle name="20% - Accent2 15" xfId="74"/>
    <cellStyle name="20% - Accent2 16" xfId="75"/>
    <cellStyle name="20% - Accent2 17" xfId="76"/>
    <cellStyle name="20% - Accent2 18" xfId="77"/>
    <cellStyle name="20% - Accent2 19" xfId="78"/>
    <cellStyle name="20% - Accent2 2" xfId="79"/>
    <cellStyle name="20% - Accent2 20" xfId="80"/>
    <cellStyle name="20% - Accent2 21" xfId="81"/>
    <cellStyle name="20% - Accent2 22" xfId="82"/>
    <cellStyle name="20% - Accent2 23" xfId="83"/>
    <cellStyle name="20% - Accent2 24" xfId="84"/>
    <cellStyle name="20% - Accent2 25" xfId="85"/>
    <cellStyle name="20% - Accent2 26" xfId="86"/>
    <cellStyle name="20% - Accent2 27" xfId="87"/>
    <cellStyle name="20% - Accent2 28" xfId="88"/>
    <cellStyle name="20% - Accent2 29" xfId="89"/>
    <cellStyle name="20% - Accent2 3" xfId="90"/>
    <cellStyle name="20% - Accent2 30" xfId="91"/>
    <cellStyle name="20% - Accent2 31" xfId="92"/>
    <cellStyle name="20% - Accent2 32" xfId="93"/>
    <cellStyle name="20% - Accent2 33" xfId="94"/>
    <cellStyle name="20% - Accent2 34" xfId="95"/>
    <cellStyle name="20% - Accent2 35" xfId="96"/>
    <cellStyle name="20% - Accent2 36" xfId="97"/>
    <cellStyle name="20% - Accent2 37" xfId="98"/>
    <cellStyle name="20% - Accent2 38" xfId="99"/>
    <cellStyle name="20% - Accent2 4" xfId="100"/>
    <cellStyle name="20% - Accent2 5" xfId="101"/>
    <cellStyle name="20% - Accent2 6" xfId="102"/>
    <cellStyle name="20% - Accent2 7" xfId="103"/>
    <cellStyle name="20% - Accent2 8" xfId="104"/>
    <cellStyle name="20% - Accent2 9" xfId="105"/>
    <cellStyle name="20% - Accent2_Canarias" xfId="106"/>
    <cellStyle name="20% - Accent3" xfId="107"/>
    <cellStyle name="20% - Accent3 10" xfId="108"/>
    <cellStyle name="20% - Accent3 11" xfId="109"/>
    <cellStyle name="20% - Accent3 12" xfId="110"/>
    <cellStyle name="20% - Accent3 13" xfId="111"/>
    <cellStyle name="20% - Accent3 14" xfId="112"/>
    <cellStyle name="20% - Accent3 15" xfId="113"/>
    <cellStyle name="20% - Accent3 16" xfId="114"/>
    <cellStyle name="20% - Accent3 17" xfId="115"/>
    <cellStyle name="20% - Accent3 18" xfId="116"/>
    <cellStyle name="20% - Accent3 19" xfId="117"/>
    <cellStyle name="20% - Accent3 2" xfId="118"/>
    <cellStyle name="20% - Accent3 20" xfId="119"/>
    <cellStyle name="20% - Accent3 21" xfId="120"/>
    <cellStyle name="20% - Accent3 22" xfId="121"/>
    <cellStyle name="20% - Accent3 23" xfId="122"/>
    <cellStyle name="20% - Accent3 24" xfId="123"/>
    <cellStyle name="20% - Accent3 25" xfId="124"/>
    <cellStyle name="20% - Accent3 26" xfId="125"/>
    <cellStyle name="20% - Accent3 27" xfId="126"/>
    <cellStyle name="20% - Accent3 28" xfId="127"/>
    <cellStyle name="20% - Accent3 29" xfId="128"/>
    <cellStyle name="20% - Accent3 3" xfId="129"/>
    <cellStyle name="20% - Accent3 30" xfId="130"/>
    <cellStyle name="20% - Accent3 31" xfId="131"/>
    <cellStyle name="20% - Accent3 32" xfId="132"/>
    <cellStyle name="20% - Accent3 33" xfId="133"/>
    <cellStyle name="20% - Accent3 34" xfId="134"/>
    <cellStyle name="20% - Accent3 35" xfId="135"/>
    <cellStyle name="20% - Accent3 36" xfId="136"/>
    <cellStyle name="20% - Accent3 37" xfId="137"/>
    <cellStyle name="20% - Accent3 38" xfId="138"/>
    <cellStyle name="20% - Accent3 4" xfId="139"/>
    <cellStyle name="20% - Accent3 5" xfId="140"/>
    <cellStyle name="20% - Accent3 6" xfId="141"/>
    <cellStyle name="20% - Accent3 7" xfId="142"/>
    <cellStyle name="20% - Accent3 8" xfId="143"/>
    <cellStyle name="20% - Accent3 9" xfId="144"/>
    <cellStyle name="20% - Accent3_Canarias" xfId="145"/>
    <cellStyle name="20% - Accent4" xfId="146"/>
    <cellStyle name="20% - Accent4 10" xfId="147"/>
    <cellStyle name="20% - Accent4 11" xfId="148"/>
    <cellStyle name="20% - Accent4 12" xfId="149"/>
    <cellStyle name="20% - Accent4 13" xfId="150"/>
    <cellStyle name="20% - Accent4 14" xfId="151"/>
    <cellStyle name="20% - Accent4 15" xfId="152"/>
    <cellStyle name="20% - Accent4 16" xfId="153"/>
    <cellStyle name="20% - Accent4 17" xfId="154"/>
    <cellStyle name="20% - Accent4 18" xfId="155"/>
    <cellStyle name="20% - Accent4 19" xfId="156"/>
    <cellStyle name="20% - Accent4 2" xfId="157"/>
    <cellStyle name="20% - Accent4 20" xfId="158"/>
    <cellStyle name="20% - Accent4 21" xfId="159"/>
    <cellStyle name="20% - Accent4 22" xfId="160"/>
    <cellStyle name="20% - Accent4 23" xfId="161"/>
    <cellStyle name="20% - Accent4 24" xfId="162"/>
    <cellStyle name="20% - Accent4 25" xfId="163"/>
    <cellStyle name="20% - Accent4 26" xfId="164"/>
    <cellStyle name="20% - Accent4 27" xfId="165"/>
    <cellStyle name="20% - Accent4 28" xfId="166"/>
    <cellStyle name="20% - Accent4 29" xfId="167"/>
    <cellStyle name="20% - Accent4 3" xfId="168"/>
    <cellStyle name="20% - Accent4 30" xfId="169"/>
    <cellStyle name="20% - Accent4 31" xfId="170"/>
    <cellStyle name="20% - Accent4 32" xfId="171"/>
    <cellStyle name="20% - Accent4 33" xfId="172"/>
    <cellStyle name="20% - Accent4 34" xfId="173"/>
    <cellStyle name="20% - Accent4 35" xfId="174"/>
    <cellStyle name="20% - Accent4 36" xfId="175"/>
    <cellStyle name="20% - Accent4 37" xfId="176"/>
    <cellStyle name="20% - Accent4 38" xfId="177"/>
    <cellStyle name="20% - Accent4 4" xfId="178"/>
    <cellStyle name="20% - Accent4 5" xfId="179"/>
    <cellStyle name="20% - Accent4 6" xfId="180"/>
    <cellStyle name="20% - Accent4 7" xfId="181"/>
    <cellStyle name="20% - Accent4 8" xfId="182"/>
    <cellStyle name="20% - Accent4 9" xfId="183"/>
    <cellStyle name="20% - Accent4_Canarias" xfId="184"/>
    <cellStyle name="20% - Accent5" xfId="185"/>
    <cellStyle name="20% - Accent5 10" xfId="186"/>
    <cellStyle name="20% - Accent5 11" xfId="187"/>
    <cellStyle name="20% - Accent5 12" xfId="188"/>
    <cellStyle name="20% - Accent5 13" xfId="189"/>
    <cellStyle name="20% - Accent5 14" xfId="190"/>
    <cellStyle name="20% - Accent5 15" xfId="191"/>
    <cellStyle name="20% - Accent5 16" xfId="192"/>
    <cellStyle name="20% - Accent5 17" xfId="193"/>
    <cellStyle name="20% - Accent5 18" xfId="194"/>
    <cellStyle name="20% - Accent5 19" xfId="195"/>
    <cellStyle name="20% - Accent5 2" xfId="196"/>
    <cellStyle name="20% - Accent5 20" xfId="197"/>
    <cellStyle name="20% - Accent5 21" xfId="198"/>
    <cellStyle name="20% - Accent5 22" xfId="199"/>
    <cellStyle name="20% - Accent5 23" xfId="200"/>
    <cellStyle name="20% - Accent5 24" xfId="201"/>
    <cellStyle name="20% - Accent5 25" xfId="202"/>
    <cellStyle name="20% - Accent5 26" xfId="203"/>
    <cellStyle name="20% - Accent5 27" xfId="204"/>
    <cellStyle name="20% - Accent5 28" xfId="205"/>
    <cellStyle name="20% - Accent5 29" xfId="206"/>
    <cellStyle name="20% - Accent5 3" xfId="207"/>
    <cellStyle name="20% - Accent5 30" xfId="208"/>
    <cellStyle name="20% - Accent5 31" xfId="209"/>
    <cellStyle name="20% - Accent5 32" xfId="210"/>
    <cellStyle name="20% - Accent5 33" xfId="211"/>
    <cellStyle name="20% - Accent5 34" xfId="212"/>
    <cellStyle name="20% - Accent5 35" xfId="213"/>
    <cellStyle name="20% - Accent5 36" xfId="214"/>
    <cellStyle name="20% - Accent5 37" xfId="215"/>
    <cellStyle name="20% - Accent5 38" xfId="216"/>
    <cellStyle name="20% - Accent5 4" xfId="217"/>
    <cellStyle name="20% - Accent5 5" xfId="218"/>
    <cellStyle name="20% - Accent5 6" xfId="219"/>
    <cellStyle name="20% - Accent5 7" xfId="220"/>
    <cellStyle name="20% - Accent5 8" xfId="221"/>
    <cellStyle name="20% - Accent5 9" xfId="222"/>
    <cellStyle name="20% - Accent5_Canarias" xfId="223"/>
    <cellStyle name="20% - Accent6" xfId="224"/>
    <cellStyle name="20% - Accent6 10" xfId="225"/>
    <cellStyle name="20% - Accent6 11" xfId="226"/>
    <cellStyle name="20% - Accent6 12" xfId="227"/>
    <cellStyle name="20% - Accent6 13" xfId="228"/>
    <cellStyle name="20% - Accent6 14" xfId="229"/>
    <cellStyle name="20% - Accent6 15" xfId="230"/>
    <cellStyle name="20% - Accent6 16" xfId="231"/>
    <cellStyle name="20% - Accent6 17" xfId="232"/>
    <cellStyle name="20% - Accent6 18" xfId="233"/>
    <cellStyle name="20% - Accent6 19" xfId="234"/>
    <cellStyle name="20% - Accent6 2" xfId="235"/>
    <cellStyle name="20% - Accent6 20" xfId="236"/>
    <cellStyle name="20% - Accent6 21" xfId="237"/>
    <cellStyle name="20% - Accent6 22" xfId="238"/>
    <cellStyle name="20% - Accent6 23" xfId="239"/>
    <cellStyle name="20% - Accent6 24" xfId="240"/>
    <cellStyle name="20% - Accent6 25" xfId="241"/>
    <cellStyle name="20% - Accent6 26" xfId="242"/>
    <cellStyle name="20% - Accent6 27" xfId="243"/>
    <cellStyle name="20% - Accent6 28" xfId="244"/>
    <cellStyle name="20% - Accent6 29" xfId="245"/>
    <cellStyle name="20% - Accent6 3" xfId="246"/>
    <cellStyle name="20% - Accent6 30" xfId="247"/>
    <cellStyle name="20% - Accent6 31" xfId="248"/>
    <cellStyle name="20% - Accent6 32" xfId="249"/>
    <cellStyle name="20% - Accent6 33" xfId="250"/>
    <cellStyle name="20% - Accent6 34" xfId="251"/>
    <cellStyle name="20% - Accent6 35" xfId="252"/>
    <cellStyle name="20% - Accent6 36" xfId="253"/>
    <cellStyle name="20% - Accent6 37" xfId="254"/>
    <cellStyle name="20% - Accent6 38" xfId="255"/>
    <cellStyle name="20% - Accent6 4" xfId="256"/>
    <cellStyle name="20% - Accent6 5" xfId="257"/>
    <cellStyle name="20% - Accent6 6" xfId="258"/>
    <cellStyle name="20% - Accent6 7" xfId="259"/>
    <cellStyle name="20% - Accent6 8" xfId="260"/>
    <cellStyle name="20% - Accent6 9" xfId="261"/>
    <cellStyle name="20% - Accent6_Canarias" xfId="262"/>
    <cellStyle name="20% - Énfasis1 10" xfId="264"/>
    <cellStyle name="20% - Énfasis1 11" xfId="265"/>
    <cellStyle name="20% - Énfasis1 12" xfId="266"/>
    <cellStyle name="20% - Énfasis1 13" xfId="267"/>
    <cellStyle name="20% - Énfasis1 14" xfId="268"/>
    <cellStyle name="20% - Énfasis1 15" xfId="269"/>
    <cellStyle name="20% - Énfasis1 16" xfId="270"/>
    <cellStyle name="20% - Énfasis1 17" xfId="271"/>
    <cellStyle name="20% - Énfasis1 18" xfId="272"/>
    <cellStyle name="20% - Énfasis1 19" xfId="273"/>
    <cellStyle name="20% - Énfasis1 2" xfId="274"/>
    <cellStyle name="20% - Énfasis1 2 10" xfId="275"/>
    <cellStyle name="20% - Énfasis1 2 11" xfId="276"/>
    <cellStyle name="20% - Énfasis1 2 12" xfId="277"/>
    <cellStyle name="20% - Énfasis1 2 13" xfId="278"/>
    <cellStyle name="20% - Énfasis1 2 14" xfId="279"/>
    <cellStyle name="20% - Énfasis1 2 15" xfId="280"/>
    <cellStyle name="20% - Énfasis1 2 16" xfId="281"/>
    <cellStyle name="20% - Énfasis1 2 17" xfId="282"/>
    <cellStyle name="20% - Énfasis1 2 18" xfId="283"/>
    <cellStyle name="20% - Énfasis1 2 19" xfId="284"/>
    <cellStyle name="20% - Énfasis1 2 2" xfId="285"/>
    <cellStyle name="20% - Énfasis1 2 20" xfId="286"/>
    <cellStyle name="20% - Énfasis1 2 21" xfId="287"/>
    <cellStyle name="20% - Énfasis1 2 22" xfId="288"/>
    <cellStyle name="20% - Énfasis1 2 23" xfId="289"/>
    <cellStyle name="20% - Énfasis1 2 24" xfId="290"/>
    <cellStyle name="20% - Énfasis1 2 25" xfId="291"/>
    <cellStyle name="20% - Énfasis1 2 26" xfId="292"/>
    <cellStyle name="20% - Énfasis1 2 27" xfId="293"/>
    <cellStyle name="20% - Énfasis1 2 28" xfId="294"/>
    <cellStyle name="20% - Énfasis1 2 29" xfId="295"/>
    <cellStyle name="20% - Énfasis1 2 3" xfId="296"/>
    <cellStyle name="20% - Énfasis1 2 30" xfId="297"/>
    <cellStyle name="20% - Énfasis1 2 31" xfId="298"/>
    <cellStyle name="20% - Énfasis1 2 32" xfId="299"/>
    <cellStyle name="20% - Énfasis1 2 33" xfId="300"/>
    <cellStyle name="20% - Énfasis1 2 34" xfId="301"/>
    <cellStyle name="20% - Énfasis1 2 35" xfId="302"/>
    <cellStyle name="20% - Énfasis1 2 36" xfId="303"/>
    <cellStyle name="20% - Énfasis1 2 37" xfId="304"/>
    <cellStyle name="20% - Énfasis1 2 4" xfId="305"/>
    <cellStyle name="20% - Énfasis1 2 5" xfId="306"/>
    <cellStyle name="20% - Énfasis1 2 6" xfId="307"/>
    <cellStyle name="20% - Énfasis1 2 7" xfId="308"/>
    <cellStyle name="20% - Énfasis1 2 8" xfId="309"/>
    <cellStyle name="20% - Énfasis1 2 9" xfId="310"/>
    <cellStyle name="20% - Énfasis1 2_Equipo Centro" xfId="311"/>
    <cellStyle name="20% - Énfasis1 20" xfId="312"/>
    <cellStyle name="20% - Énfasis1 21" xfId="313"/>
    <cellStyle name="20% - Énfasis1 22" xfId="314"/>
    <cellStyle name="20% - Énfasis1 23" xfId="315"/>
    <cellStyle name="20% - Énfasis1 24" xfId="316"/>
    <cellStyle name="20% - Énfasis1 25" xfId="317"/>
    <cellStyle name="20% - Énfasis1 26" xfId="318"/>
    <cellStyle name="20% - Énfasis1 27" xfId="319"/>
    <cellStyle name="20% - Énfasis1 28" xfId="320"/>
    <cellStyle name="20% - Énfasis1 29" xfId="321"/>
    <cellStyle name="20% - Énfasis1 3" xfId="322"/>
    <cellStyle name="20% - Énfasis1 3 10" xfId="323"/>
    <cellStyle name="20% - Énfasis1 3 11" xfId="324"/>
    <cellStyle name="20% - Énfasis1 3 12" xfId="325"/>
    <cellStyle name="20% - Énfasis1 3 13" xfId="326"/>
    <cellStyle name="20% - Énfasis1 3 14" xfId="327"/>
    <cellStyle name="20% - Énfasis1 3 15" xfId="328"/>
    <cellStyle name="20% - Énfasis1 3 16" xfId="329"/>
    <cellStyle name="20% - Énfasis1 3 17" xfId="330"/>
    <cellStyle name="20% - Énfasis1 3 18" xfId="331"/>
    <cellStyle name="20% - Énfasis1 3 19" xfId="332"/>
    <cellStyle name="20% - Énfasis1 3 2" xfId="333"/>
    <cellStyle name="20% - Énfasis1 3 20" xfId="334"/>
    <cellStyle name="20% - Énfasis1 3 21" xfId="335"/>
    <cellStyle name="20% - Énfasis1 3 22" xfId="336"/>
    <cellStyle name="20% - Énfasis1 3 23" xfId="337"/>
    <cellStyle name="20% - Énfasis1 3 24" xfId="338"/>
    <cellStyle name="20% - Énfasis1 3 25" xfId="339"/>
    <cellStyle name="20% - Énfasis1 3 26" xfId="340"/>
    <cellStyle name="20% - Énfasis1 3 27" xfId="341"/>
    <cellStyle name="20% - Énfasis1 3 28" xfId="342"/>
    <cellStyle name="20% - Énfasis1 3 29" xfId="343"/>
    <cellStyle name="20% - Énfasis1 3 3" xfId="344"/>
    <cellStyle name="20% - Énfasis1 3 30" xfId="345"/>
    <cellStyle name="20% - Énfasis1 3 31" xfId="346"/>
    <cellStyle name="20% - Énfasis1 3 32" xfId="347"/>
    <cellStyle name="20% - Énfasis1 3 33" xfId="348"/>
    <cellStyle name="20% - Énfasis1 3 34" xfId="349"/>
    <cellStyle name="20% - Énfasis1 3 35" xfId="350"/>
    <cellStyle name="20% - Énfasis1 3 36" xfId="351"/>
    <cellStyle name="20% - Énfasis1 3 37" xfId="352"/>
    <cellStyle name="20% - Énfasis1 3 4" xfId="353"/>
    <cellStyle name="20% - Énfasis1 3 5" xfId="354"/>
    <cellStyle name="20% - Énfasis1 3 6" xfId="355"/>
    <cellStyle name="20% - Énfasis1 3 7" xfId="356"/>
    <cellStyle name="20% - Énfasis1 3 8" xfId="357"/>
    <cellStyle name="20% - Énfasis1 3 9" xfId="358"/>
    <cellStyle name="20% - Énfasis1 3_Equipo Centro" xfId="359"/>
    <cellStyle name="20% - Énfasis1 30" xfId="360"/>
    <cellStyle name="20% - Énfasis1 31" xfId="361"/>
    <cellStyle name="20% - Énfasis1 32" xfId="362"/>
    <cellStyle name="20% - Énfasis1 33" xfId="363"/>
    <cellStyle name="20% - Énfasis1 34" xfId="364"/>
    <cellStyle name="20% - Énfasis1 35" xfId="365"/>
    <cellStyle name="20% - Énfasis1 36" xfId="366"/>
    <cellStyle name="20% - Énfasis1 37" xfId="367"/>
    <cellStyle name="20% - Énfasis1 38" xfId="368"/>
    <cellStyle name="20% - Énfasis1 39" xfId="369"/>
    <cellStyle name="20% - Énfasis1 4" xfId="370"/>
    <cellStyle name="20% - Énfasis1 4 10" xfId="371"/>
    <cellStyle name="20% - Énfasis1 4 11" xfId="372"/>
    <cellStyle name="20% - Énfasis1 4 12" xfId="373"/>
    <cellStyle name="20% - Énfasis1 4 13" xfId="374"/>
    <cellStyle name="20% - Énfasis1 4 14" xfId="375"/>
    <cellStyle name="20% - Énfasis1 4 15" xfId="376"/>
    <cellStyle name="20% - Énfasis1 4 16" xfId="377"/>
    <cellStyle name="20% - Énfasis1 4 17" xfId="378"/>
    <cellStyle name="20% - Énfasis1 4 18" xfId="379"/>
    <cellStyle name="20% - Énfasis1 4 19" xfId="380"/>
    <cellStyle name="20% - Énfasis1 4 2" xfId="381"/>
    <cellStyle name="20% - Énfasis1 4 20" xfId="382"/>
    <cellStyle name="20% - Énfasis1 4 21" xfId="383"/>
    <cellStyle name="20% - Énfasis1 4 22" xfId="384"/>
    <cellStyle name="20% - Énfasis1 4 23" xfId="385"/>
    <cellStyle name="20% - Énfasis1 4 24" xfId="386"/>
    <cellStyle name="20% - Énfasis1 4 25" xfId="387"/>
    <cellStyle name="20% - Énfasis1 4 26" xfId="388"/>
    <cellStyle name="20% - Énfasis1 4 27" xfId="389"/>
    <cellStyle name="20% - Énfasis1 4 28" xfId="390"/>
    <cellStyle name="20% - Énfasis1 4 29" xfId="391"/>
    <cellStyle name="20% - Énfasis1 4 3" xfId="392"/>
    <cellStyle name="20% - Énfasis1 4 30" xfId="393"/>
    <cellStyle name="20% - Énfasis1 4 31" xfId="394"/>
    <cellStyle name="20% - Énfasis1 4 32" xfId="395"/>
    <cellStyle name="20% - Énfasis1 4 33" xfId="396"/>
    <cellStyle name="20% - Énfasis1 4 34" xfId="397"/>
    <cellStyle name="20% - Énfasis1 4 35" xfId="398"/>
    <cellStyle name="20% - Énfasis1 4 36" xfId="399"/>
    <cellStyle name="20% - Énfasis1 4 37" xfId="400"/>
    <cellStyle name="20% - Énfasis1 4 4" xfId="401"/>
    <cellStyle name="20% - Énfasis1 4 5" xfId="402"/>
    <cellStyle name="20% - Énfasis1 4 6" xfId="403"/>
    <cellStyle name="20% - Énfasis1 4 7" xfId="404"/>
    <cellStyle name="20% - Énfasis1 4 8" xfId="405"/>
    <cellStyle name="20% - Énfasis1 4 9" xfId="406"/>
    <cellStyle name="20% - Énfasis1 4_Equipo Centro" xfId="407"/>
    <cellStyle name="20% - Énfasis1 40" xfId="4569"/>
    <cellStyle name="20% - Énfasis1 40 2" xfId="4640"/>
    <cellStyle name="20% - Énfasis1 40 2 2" xfId="4760"/>
    <cellStyle name="20% - Énfasis1 40 2 2 2" xfId="4991"/>
    <cellStyle name="20% - Énfasis1 40 2 2 3" xfId="5223"/>
    <cellStyle name="20% - Énfasis1 40 2 3" xfId="4876"/>
    <cellStyle name="20% - Énfasis1 40 2 4" xfId="5108"/>
    <cellStyle name="20% - Énfasis1 40 3" xfId="4705"/>
    <cellStyle name="20% - Énfasis1 40 3 2" xfId="4936"/>
    <cellStyle name="20% - Énfasis1 40 3 3" xfId="5168"/>
    <cellStyle name="20% - Énfasis1 40 4" xfId="4821"/>
    <cellStyle name="20% - Énfasis1 40 5" xfId="5053"/>
    <cellStyle name="20% - Énfasis1 41" xfId="4594"/>
    <cellStyle name="20% - Énfasis1 41 2" xfId="4652"/>
    <cellStyle name="20% - Énfasis1 41 2 2" xfId="4772"/>
    <cellStyle name="20% - Énfasis1 41 2 2 2" xfId="5003"/>
    <cellStyle name="20% - Énfasis1 41 2 2 3" xfId="5235"/>
    <cellStyle name="20% - Énfasis1 41 2 3" xfId="4888"/>
    <cellStyle name="20% - Énfasis1 41 2 4" xfId="5120"/>
    <cellStyle name="20% - Énfasis1 41 3" xfId="4717"/>
    <cellStyle name="20% - Énfasis1 41 3 2" xfId="4948"/>
    <cellStyle name="20% - Énfasis1 41 3 3" xfId="5180"/>
    <cellStyle name="20% - Énfasis1 41 4" xfId="4833"/>
    <cellStyle name="20% - Énfasis1 41 5" xfId="5065"/>
    <cellStyle name="20% - Énfasis1 42" xfId="263"/>
    <cellStyle name="20% - Énfasis1 5" xfId="408"/>
    <cellStyle name="20% - Énfasis1 6" xfId="409"/>
    <cellStyle name="20% - Énfasis1 7" xfId="410"/>
    <cellStyle name="20% - Énfasis1 8" xfId="411"/>
    <cellStyle name="20% - Énfasis1 9" xfId="412"/>
    <cellStyle name="20% - Énfasis2 10" xfId="414"/>
    <cellStyle name="20% - Énfasis2 11" xfId="415"/>
    <cellStyle name="20% - Énfasis2 12" xfId="416"/>
    <cellStyle name="20% - Énfasis2 13" xfId="417"/>
    <cellStyle name="20% - Énfasis2 14" xfId="418"/>
    <cellStyle name="20% - Énfasis2 15" xfId="419"/>
    <cellStyle name="20% - Énfasis2 16" xfId="420"/>
    <cellStyle name="20% - Énfasis2 17" xfId="421"/>
    <cellStyle name="20% - Énfasis2 18" xfId="422"/>
    <cellStyle name="20% - Énfasis2 19" xfId="423"/>
    <cellStyle name="20% - Énfasis2 2" xfId="424"/>
    <cellStyle name="20% - Énfasis2 2 10" xfId="425"/>
    <cellStyle name="20% - Énfasis2 2 11" xfId="426"/>
    <cellStyle name="20% - Énfasis2 2 12" xfId="427"/>
    <cellStyle name="20% - Énfasis2 2 13" xfId="428"/>
    <cellStyle name="20% - Énfasis2 2 14" xfId="429"/>
    <cellStyle name="20% - Énfasis2 2 15" xfId="430"/>
    <cellStyle name="20% - Énfasis2 2 16" xfId="431"/>
    <cellStyle name="20% - Énfasis2 2 17" xfId="432"/>
    <cellStyle name="20% - Énfasis2 2 18" xfId="433"/>
    <cellStyle name="20% - Énfasis2 2 19" xfId="434"/>
    <cellStyle name="20% - Énfasis2 2 2" xfId="435"/>
    <cellStyle name="20% - Énfasis2 2 20" xfId="436"/>
    <cellStyle name="20% - Énfasis2 2 21" xfId="437"/>
    <cellStyle name="20% - Énfasis2 2 22" xfId="438"/>
    <cellStyle name="20% - Énfasis2 2 23" xfId="439"/>
    <cellStyle name="20% - Énfasis2 2 24" xfId="440"/>
    <cellStyle name="20% - Énfasis2 2 25" xfId="441"/>
    <cellStyle name="20% - Énfasis2 2 26" xfId="442"/>
    <cellStyle name="20% - Énfasis2 2 27" xfId="443"/>
    <cellStyle name="20% - Énfasis2 2 28" xfId="444"/>
    <cellStyle name="20% - Énfasis2 2 29" xfId="445"/>
    <cellStyle name="20% - Énfasis2 2 3" xfId="446"/>
    <cellStyle name="20% - Énfasis2 2 30" xfId="447"/>
    <cellStyle name="20% - Énfasis2 2 31" xfId="448"/>
    <cellStyle name="20% - Énfasis2 2 32" xfId="449"/>
    <cellStyle name="20% - Énfasis2 2 33" xfId="450"/>
    <cellStyle name="20% - Énfasis2 2 34" xfId="451"/>
    <cellStyle name="20% - Énfasis2 2 35" xfId="452"/>
    <cellStyle name="20% - Énfasis2 2 36" xfId="453"/>
    <cellStyle name="20% - Énfasis2 2 37" xfId="454"/>
    <cellStyle name="20% - Énfasis2 2 4" xfId="455"/>
    <cellStyle name="20% - Énfasis2 2 5" xfId="456"/>
    <cellStyle name="20% - Énfasis2 2 6" xfId="457"/>
    <cellStyle name="20% - Énfasis2 2 7" xfId="458"/>
    <cellStyle name="20% - Énfasis2 2 8" xfId="459"/>
    <cellStyle name="20% - Énfasis2 2 9" xfId="460"/>
    <cellStyle name="20% - Énfasis2 2_Equipo Centro" xfId="461"/>
    <cellStyle name="20% - Énfasis2 20" xfId="462"/>
    <cellStyle name="20% - Énfasis2 21" xfId="463"/>
    <cellStyle name="20% - Énfasis2 22" xfId="464"/>
    <cellStyle name="20% - Énfasis2 23" xfId="465"/>
    <cellStyle name="20% - Énfasis2 24" xfId="466"/>
    <cellStyle name="20% - Énfasis2 25" xfId="467"/>
    <cellStyle name="20% - Énfasis2 26" xfId="468"/>
    <cellStyle name="20% - Énfasis2 27" xfId="469"/>
    <cellStyle name="20% - Énfasis2 28" xfId="470"/>
    <cellStyle name="20% - Énfasis2 29" xfId="471"/>
    <cellStyle name="20% - Énfasis2 3" xfId="472"/>
    <cellStyle name="20% - Énfasis2 3 10" xfId="473"/>
    <cellStyle name="20% - Énfasis2 3 11" xfId="474"/>
    <cellStyle name="20% - Énfasis2 3 12" xfId="475"/>
    <cellStyle name="20% - Énfasis2 3 13" xfId="476"/>
    <cellStyle name="20% - Énfasis2 3 14" xfId="477"/>
    <cellStyle name="20% - Énfasis2 3 15" xfId="478"/>
    <cellStyle name="20% - Énfasis2 3 16" xfId="479"/>
    <cellStyle name="20% - Énfasis2 3 17" xfId="480"/>
    <cellStyle name="20% - Énfasis2 3 18" xfId="481"/>
    <cellStyle name="20% - Énfasis2 3 19" xfId="482"/>
    <cellStyle name="20% - Énfasis2 3 2" xfId="483"/>
    <cellStyle name="20% - Énfasis2 3 20" xfId="484"/>
    <cellStyle name="20% - Énfasis2 3 21" xfId="485"/>
    <cellStyle name="20% - Énfasis2 3 22" xfId="486"/>
    <cellStyle name="20% - Énfasis2 3 23" xfId="487"/>
    <cellStyle name="20% - Énfasis2 3 24" xfId="488"/>
    <cellStyle name="20% - Énfasis2 3 25" xfId="489"/>
    <cellStyle name="20% - Énfasis2 3 26" xfId="490"/>
    <cellStyle name="20% - Énfasis2 3 27" xfId="491"/>
    <cellStyle name="20% - Énfasis2 3 28" xfId="492"/>
    <cellStyle name="20% - Énfasis2 3 29" xfId="493"/>
    <cellStyle name="20% - Énfasis2 3 3" xfId="494"/>
    <cellStyle name="20% - Énfasis2 3 30" xfId="495"/>
    <cellStyle name="20% - Énfasis2 3 31" xfId="496"/>
    <cellStyle name="20% - Énfasis2 3 32" xfId="497"/>
    <cellStyle name="20% - Énfasis2 3 33" xfId="498"/>
    <cellStyle name="20% - Énfasis2 3 34" xfId="499"/>
    <cellStyle name="20% - Énfasis2 3 35" xfId="500"/>
    <cellStyle name="20% - Énfasis2 3 36" xfId="501"/>
    <cellStyle name="20% - Énfasis2 3 37" xfId="502"/>
    <cellStyle name="20% - Énfasis2 3 4" xfId="503"/>
    <cellStyle name="20% - Énfasis2 3 5" xfId="504"/>
    <cellStyle name="20% - Énfasis2 3 6" xfId="505"/>
    <cellStyle name="20% - Énfasis2 3 7" xfId="506"/>
    <cellStyle name="20% - Énfasis2 3 8" xfId="507"/>
    <cellStyle name="20% - Énfasis2 3 9" xfId="508"/>
    <cellStyle name="20% - Énfasis2 3_Equipo Centro" xfId="509"/>
    <cellStyle name="20% - Énfasis2 30" xfId="510"/>
    <cellStyle name="20% - Énfasis2 31" xfId="511"/>
    <cellStyle name="20% - Énfasis2 32" xfId="512"/>
    <cellStyle name="20% - Énfasis2 33" xfId="513"/>
    <cellStyle name="20% - Énfasis2 34" xfId="514"/>
    <cellStyle name="20% - Énfasis2 35" xfId="515"/>
    <cellStyle name="20% - Énfasis2 36" xfId="516"/>
    <cellStyle name="20% - Énfasis2 37" xfId="517"/>
    <cellStyle name="20% - Énfasis2 38" xfId="3913"/>
    <cellStyle name="20% - Énfasis2 39" xfId="4573"/>
    <cellStyle name="20% - Énfasis2 39 2" xfId="4642"/>
    <cellStyle name="20% - Énfasis2 39 2 2" xfId="4762"/>
    <cellStyle name="20% - Énfasis2 39 2 2 2" xfId="4993"/>
    <cellStyle name="20% - Énfasis2 39 2 2 3" xfId="5225"/>
    <cellStyle name="20% - Énfasis2 39 2 3" xfId="4878"/>
    <cellStyle name="20% - Énfasis2 39 2 4" xfId="5110"/>
    <cellStyle name="20% - Énfasis2 39 3" xfId="4707"/>
    <cellStyle name="20% - Énfasis2 39 3 2" xfId="4938"/>
    <cellStyle name="20% - Énfasis2 39 3 3" xfId="5170"/>
    <cellStyle name="20% - Énfasis2 39 4" xfId="4823"/>
    <cellStyle name="20% - Énfasis2 39 5" xfId="5055"/>
    <cellStyle name="20% - Énfasis2 4" xfId="518"/>
    <cellStyle name="20% - Énfasis2 4 10" xfId="519"/>
    <cellStyle name="20% - Énfasis2 4 11" xfId="520"/>
    <cellStyle name="20% - Énfasis2 4 12" xfId="521"/>
    <cellStyle name="20% - Énfasis2 4 13" xfId="522"/>
    <cellStyle name="20% - Énfasis2 4 14" xfId="523"/>
    <cellStyle name="20% - Énfasis2 4 15" xfId="524"/>
    <cellStyle name="20% - Énfasis2 4 16" xfId="525"/>
    <cellStyle name="20% - Énfasis2 4 17" xfId="526"/>
    <cellStyle name="20% - Énfasis2 4 18" xfId="527"/>
    <cellStyle name="20% - Énfasis2 4 19" xfId="528"/>
    <cellStyle name="20% - Énfasis2 4 2" xfId="529"/>
    <cellStyle name="20% - Énfasis2 4 20" xfId="530"/>
    <cellStyle name="20% - Énfasis2 4 21" xfId="531"/>
    <cellStyle name="20% - Énfasis2 4 22" xfId="532"/>
    <cellStyle name="20% - Énfasis2 4 23" xfId="533"/>
    <cellStyle name="20% - Énfasis2 4 24" xfId="534"/>
    <cellStyle name="20% - Énfasis2 4 25" xfId="535"/>
    <cellStyle name="20% - Énfasis2 4 26" xfId="536"/>
    <cellStyle name="20% - Énfasis2 4 27" xfId="537"/>
    <cellStyle name="20% - Énfasis2 4 28" xfId="538"/>
    <cellStyle name="20% - Énfasis2 4 29" xfId="539"/>
    <cellStyle name="20% - Énfasis2 4 3" xfId="540"/>
    <cellStyle name="20% - Énfasis2 4 30" xfId="541"/>
    <cellStyle name="20% - Énfasis2 4 31" xfId="542"/>
    <cellStyle name="20% - Énfasis2 4 32" xfId="543"/>
    <cellStyle name="20% - Énfasis2 4 33" xfId="544"/>
    <cellStyle name="20% - Énfasis2 4 34" xfId="545"/>
    <cellStyle name="20% - Énfasis2 4 35" xfId="546"/>
    <cellStyle name="20% - Énfasis2 4 36" xfId="547"/>
    <cellStyle name="20% - Énfasis2 4 37" xfId="548"/>
    <cellStyle name="20% - Énfasis2 4 4" xfId="549"/>
    <cellStyle name="20% - Énfasis2 4 5" xfId="550"/>
    <cellStyle name="20% - Énfasis2 4 6" xfId="551"/>
    <cellStyle name="20% - Énfasis2 4 7" xfId="552"/>
    <cellStyle name="20% - Énfasis2 4 8" xfId="553"/>
    <cellStyle name="20% - Énfasis2 4 9" xfId="554"/>
    <cellStyle name="20% - Énfasis2 4_Equipo Centro" xfId="555"/>
    <cellStyle name="20% - Énfasis2 40" xfId="4596"/>
    <cellStyle name="20% - Énfasis2 40 2" xfId="4654"/>
    <cellStyle name="20% - Énfasis2 40 2 2" xfId="4774"/>
    <cellStyle name="20% - Énfasis2 40 2 2 2" xfId="5005"/>
    <cellStyle name="20% - Énfasis2 40 2 2 3" xfId="5237"/>
    <cellStyle name="20% - Énfasis2 40 2 3" xfId="4890"/>
    <cellStyle name="20% - Énfasis2 40 2 4" xfId="5122"/>
    <cellStyle name="20% - Énfasis2 40 3" xfId="4719"/>
    <cellStyle name="20% - Énfasis2 40 3 2" xfId="4950"/>
    <cellStyle name="20% - Énfasis2 40 3 3" xfId="5182"/>
    <cellStyle name="20% - Énfasis2 40 4" xfId="4835"/>
    <cellStyle name="20% - Énfasis2 40 5" xfId="5067"/>
    <cellStyle name="20% - Énfasis2 41" xfId="413"/>
    <cellStyle name="20% - Énfasis2 5" xfId="556"/>
    <cellStyle name="20% - Énfasis2 6" xfId="557"/>
    <cellStyle name="20% - Énfasis2 7" xfId="558"/>
    <cellStyle name="20% - Énfasis2 8" xfId="559"/>
    <cellStyle name="20% - Énfasis2 9" xfId="560"/>
    <cellStyle name="20% - Énfasis3 10" xfId="562"/>
    <cellStyle name="20% - Énfasis3 11" xfId="563"/>
    <cellStyle name="20% - Énfasis3 12" xfId="564"/>
    <cellStyle name="20% - Énfasis3 13" xfId="565"/>
    <cellStyle name="20% - Énfasis3 14" xfId="566"/>
    <cellStyle name="20% - Énfasis3 15" xfId="567"/>
    <cellStyle name="20% - Énfasis3 16" xfId="568"/>
    <cellStyle name="20% - Énfasis3 17" xfId="569"/>
    <cellStyle name="20% - Énfasis3 18" xfId="570"/>
    <cellStyle name="20% - Énfasis3 19" xfId="571"/>
    <cellStyle name="20% - Énfasis3 2" xfId="572"/>
    <cellStyle name="20% - Énfasis3 2 10" xfId="573"/>
    <cellStyle name="20% - Énfasis3 2 11" xfId="574"/>
    <cellStyle name="20% - Énfasis3 2 12" xfId="575"/>
    <cellStyle name="20% - Énfasis3 2 13" xfId="576"/>
    <cellStyle name="20% - Énfasis3 2 14" xfId="577"/>
    <cellStyle name="20% - Énfasis3 2 15" xfId="578"/>
    <cellStyle name="20% - Énfasis3 2 16" xfId="579"/>
    <cellStyle name="20% - Énfasis3 2 17" xfId="580"/>
    <cellStyle name="20% - Énfasis3 2 18" xfId="581"/>
    <cellStyle name="20% - Énfasis3 2 19" xfId="582"/>
    <cellStyle name="20% - Énfasis3 2 2" xfId="583"/>
    <cellStyle name="20% - Énfasis3 2 20" xfId="584"/>
    <cellStyle name="20% - Énfasis3 2 21" xfId="585"/>
    <cellStyle name="20% - Énfasis3 2 22" xfId="586"/>
    <cellStyle name="20% - Énfasis3 2 23" xfId="587"/>
    <cellStyle name="20% - Énfasis3 2 24" xfId="588"/>
    <cellStyle name="20% - Énfasis3 2 25" xfId="589"/>
    <cellStyle name="20% - Énfasis3 2 26" xfId="590"/>
    <cellStyle name="20% - Énfasis3 2 27" xfId="591"/>
    <cellStyle name="20% - Énfasis3 2 28" xfId="592"/>
    <cellStyle name="20% - Énfasis3 2 29" xfId="593"/>
    <cellStyle name="20% - Énfasis3 2 3" xfId="594"/>
    <cellStyle name="20% - Énfasis3 2 30" xfId="595"/>
    <cellStyle name="20% - Énfasis3 2 31" xfId="596"/>
    <cellStyle name="20% - Énfasis3 2 32" xfId="597"/>
    <cellStyle name="20% - Énfasis3 2 33" xfId="598"/>
    <cellStyle name="20% - Énfasis3 2 34" xfId="599"/>
    <cellStyle name="20% - Énfasis3 2 35" xfId="600"/>
    <cellStyle name="20% - Énfasis3 2 36" xfId="601"/>
    <cellStyle name="20% - Énfasis3 2 37" xfId="602"/>
    <cellStyle name="20% - Énfasis3 2 4" xfId="603"/>
    <cellStyle name="20% - Énfasis3 2 5" xfId="604"/>
    <cellStyle name="20% - Énfasis3 2 6" xfId="605"/>
    <cellStyle name="20% - Énfasis3 2 7" xfId="606"/>
    <cellStyle name="20% - Énfasis3 2 8" xfId="607"/>
    <cellStyle name="20% - Énfasis3 2 9" xfId="608"/>
    <cellStyle name="20% - Énfasis3 2_Equipo Centro" xfId="609"/>
    <cellStyle name="20% - Énfasis3 20" xfId="610"/>
    <cellStyle name="20% - Énfasis3 21" xfId="611"/>
    <cellStyle name="20% - Énfasis3 22" xfId="612"/>
    <cellStyle name="20% - Énfasis3 23" xfId="613"/>
    <cellStyle name="20% - Énfasis3 24" xfId="614"/>
    <cellStyle name="20% - Énfasis3 25" xfId="615"/>
    <cellStyle name="20% - Énfasis3 26" xfId="616"/>
    <cellStyle name="20% - Énfasis3 27" xfId="617"/>
    <cellStyle name="20% - Énfasis3 28" xfId="618"/>
    <cellStyle name="20% - Énfasis3 29" xfId="619"/>
    <cellStyle name="20% - Énfasis3 3" xfId="620"/>
    <cellStyle name="20% - Énfasis3 3 10" xfId="621"/>
    <cellStyle name="20% - Énfasis3 3 11" xfId="622"/>
    <cellStyle name="20% - Énfasis3 3 12" xfId="623"/>
    <cellStyle name="20% - Énfasis3 3 13" xfId="624"/>
    <cellStyle name="20% - Énfasis3 3 14" xfId="625"/>
    <cellStyle name="20% - Énfasis3 3 15" xfId="626"/>
    <cellStyle name="20% - Énfasis3 3 16" xfId="627"/>
    <cellStyle name="20% - Énfasis3 3 17" xfId="628"/>
    <cellStyle name="20% - Énfasis3 3 18" xfId="629"/>
    <cellStyle name="20% - Énfasis3 3 19" xfId="630"/>
    <cellStyle name="20% - Énfasis3 3 2" xfId="631"/>
    <cellStyle name="20% - Énfasis3 3 20" xfId="632"/>
    <cellStyle name="20% - Énfasis3 3 21" xfId="633"/>
    <cellStyle name="20% - Énfasis3 3 22" xfId="634"/>
    <cellStyle name="20% - Énfasis3 3 23" xfId="635"/>
    <cellStyle name="20% - Énfasis3 3 24" xfId="636"/>
    <cellStyle name="20% - Énfasis3 3 25" xfId="637"/>
    <cellStyle name="20% - Énfasis3 3 26" xfId="638"/>
    <cellStyle name="20% - Énfasis3 3 27" xfId="639"/>
    <cellStyle name="20% - Énfasis3 3 28" xfId="640"/>
    <cellStyle name="20% - Énfasis3 3 29" xfId="641"/>
    <cellStyle name="20% - Énfasis3 3 3" xfId="642"/>
    <cellStyle name="20% - Énfasis3 3 30" xfId="643"/>
    <cellStyle name="20% - Énfasis3 3 31" xfId="644"/>
    <cellStyle name="20% - Énfasis3 3 32" xfId="645"/>
    <cellStyle name="20% - Énfasis3 3 33" xfId="646"/>
    <cellStyle name="20% - Énfasis3 3 34" xfId="647"/>
    <cellStyle name="20% - Énfasis3 3 35" xfId="648"/>
    <cellStyle name="20% - Énfasis3 3 36" xfId="649"/>
    <cellStyle name="20% - Énfasis3 3 37" xfId="650"/>
    <cellStyle name="20% - Énfasis3 3 4" xfId="651"/>
    <cellStyle name="20% - Énfasis3 3 5" xfId="652"/>
    <cellStyle name="20% - Énfasis3 3 6" xfId="653"/>
    <cellStyle name="20% - Énfasis3 3 7" xfId="654"/>
    <cellStyle name="20% - Énfasis3 3 8" xfId="655"/>
    <cellStyle name="20% - Énfasis3 3 9" xfId="656"/>
    <cellStyle name="20% - Énfasis3 3_Equipo Centro" xfId="657"/>
    <cellStyle name="20% - Énfasis3 30" xfId="658"/>
    <cellStyle name="20% - Énfasis3 31" xfId="659"/>
    <cellStyle name="20% - Énfasis3 32" xfId="660"/>
    <cellStyle name="20% - Énfasis3 33" xfId="661"/>
    <cellStyle name="20% - Énfasis3 34" xfId="662"/>
    <cellStyle name="20% - Énfasis3 35" xfId="663"/>
    <cellStyle name="20% - Énfasis3 36" xfId="4577"/>
    <cellStyle name="20% - Énfasis3 36 2" xfId="4644"/>
    <cellStyle name="20% - Énfasis3 36 2 2" xfId="4764"/>
    <cellStyle name="20% - Énfasis3 36 2 2 2" xfId="4995"/>
    <cellStyle name="20% - Énfasis3 36 2 2 3" xfId="5227"/>
    <cellStyle name="20% - Énfasis3 36 2 3" xfId="4880"/>
    <cellStyle name="20% - Énfasis3 36 2 4" xfId="5112"/>
    <cellStyle name="20% - Énfasis3 36 3" xfId="4709"/>
    <cellStyle name="20% - Énfasis3 36 3 2" xfId="4940"/>
    <cellStyle name="20% - Énfasis3 36 3 3" xfId="5172"/>
    <cellStyle name="20% - Énfasis3 36 4" xfId="4825"/>
    <cellStyle name="20% - Énfasis3 36 5" xfId="5057"/>
    <cellStyle name="20% - Énfasis3 37" xfId="4598"/>
    <cellStyle name="20% - Énfasis3 37 2" xfId="4656"/>
    <cellStyle name="20% - Énfasis3 37 2 2" xfId="4776"/>
    <cellStyle name="20% - Énfasis3 37 2 2 2" xfId="5007"/>
    <cellStyle name="20% - Énfasis3 37 2 2 3" xfId="5239"/>
    <cellStyle name="20% - Énfasis3 37 2 3" xfId="4892"/>
    <cellStyle name="20% - Énfasis3 37 2 4" xfId="5124"/>
    <cellStyle name="20% - Énfasis3 37 3" xfId="4721"/>
    <cellStyle name="20% - Énfasis3 37 3 2" xfId="4952"/>
    <cellStyle name="20% - Énfasis3 37 3 3" xfId="5184"/>
    <cellStyle name="20% - Énfasis3 37 4" xfId="4837"/>
    <cellStyle name="20% - Énfasis3 37 5" xfId="5069"/>
    <cellStyle name="20% - Énfasis3 38" xfId="561"/>
    <cellStyle name="20% - Énfasis3 4" xfId="664"/>
    <cellStyle name="20% - Énfasis3 4 10" xfId="665"/>
    <cellStyle name="20% - Énfasis3 4 11" xfId="666"/>
    <cellStyle name="20% - Énfasis3 4 12" xfId="667"/>
    <cellStyle name="20% - Énfasis3 4 13" xfId="668"/>
    <cellStyle name="20% - Énfasis3 4 14" xfId="669"/>
    <cellStyle name="20% - Énfasis3 4 15" xfId="670"/>
    <cellStyle name="20% - Énfasis3 4 16" xfId="671"/>
    <cellStyle name="20% - Énfasis3 4 17" xfId="672"/>
    <cellStyle name="20% - Énfasis3 4 18" xfId="673"/>
    <cellStyle name="20% - Énfasis3 4 19" xfId="674"/>
    <cellStyle name="20% - Énfasis3 4 2" xfId="675"/>
    <cellStyle name="20% - Énfasis3 4 20" xfId="676"/>
    <cellStyle name="20% - Énfasis3 4 21" xfId="677"/>
    <cellStyle name="20% - Énfasis3 4 22" xfId="678"/>
    <cellStyle name="20% - Énfasis3 4 23" xfId="679"/>
    <cellStyle name="20% - Énfasis3 4 24" xfId="680"/>
    <cellStyle name="20% - Énfasis3 4 25" xfId="681"/>
    <cellStyle name="20% - Énfasis3 4 26" xfId="682"/>
    <cellStyle name="20% - Énfasis3 4 27" xfId="683"/>
    <cellStyle name="20% - Énfasis3 4 28" xfId="684"/>
    <cellStyle name="20% - Énfasis3 4 29" xfId="685"/>
    <cellStyle name="20% - Énfasis3 4 3" xfId="686"/>
    <cellStyle name="20% - Énfasis3 4 30" xfId="687"/>
    <cellStyle name="20% - Énfasis3 4 31" xfId="688"/>
    <cellStyle name="20% - Énfasis3 4 32" xfId="689"/>
    <cellStyle name="20% - Énfasis3 4 33" xfId="690"/>
    <cellStyle name="20% - Énfasis3 4 34" xfId="691"/>
    <cellStyle name="20% - Énfasis3 4 35" xfId="692"/>
    <cellStyle name="20% - Énfasis3 4 36" xfId="693"/>
    <cellStyle name="20% - Énfasis3 4 37" xfId="694"/>
    <cellStyle name="20% - Énfasis3 4 4" xfId="695"/>
    <cellStyle name="20% - Énfasis3 4 5" xfId="696"/>
    <cellStyle name="20% - Énfasis3 4 6" xfId="697"/>
    <cellStyle name="20% - Énfasis3 4 7" xfId="698"/>
    <cellStyle name="20% - Énfasis3 4 8" xfId="699"/>
    <cellStyle name="20% - Énfasis3 4 9" xfId="700"/>
    <cellStyle name="20% - Énfasis3 4_Equipo Centro" xfId="701"/>
    <cellStyle name="20% - Énfasis3 5" xfId="702"/>
    <cellStyle name="20% - Énfasis3 6" xfId="703"/>
    <cellStyle name="20% - Énfasis3 7" xfId="704"/>
    <cellStyle name="20% - Énfasis3 8" xfId="705"/>
    <cellStyle name="20% - Énfasis3 9" xfId="706"/>
    <cellStyle name="20% - Énfasis4 10" xfId="708"/>
    <cellStyle name="20% - Énfasis4 11" xfId="709"/>
    <cellStyle name="20% - Énfasis4 12" xfId="710"/>
    <cellStyle name="20% - Énfasis4 13" xfId="711"/>
    <cellStyle name="20% - Énfasis4 14" xfId="712"/>
    <cellStyle name="20% - Énfasis4 15" xfId="713"/>
    <cellStyle name="20% - Énfasis4 16" xfId="714"/>
    <cellStyle name="20% - Énfasis4 17" xfId="715"/>
    <cellStyle name="20% - Énfasis4 18" xfId="716"/>
    <cellStyle name="20% - Énfasis4 19" xfId="717"/>
    <cellStyle name="20% - Énfasis4 2" xfId="718"/>
    <cellStyle name="20% - Énfasis4 2 10" xfId="719"/>
    <cellStyle name="20% - Énfasis4 2 11" xfId="720"/>
    <cellStyle name="20% - Énfasis4 2 12" xfId="721"/>
    <cellStyle name="20% - Énfasis4 2 13" xfId="722"/>
    <cellStyle name="20% - Énfasis4 2 14" xfId="723"/>
    <cellStyle name="20% - Énfasis4 2 15" xfId="724"/>
    <cellStyle name="20% - Énfasis4 2 16" xfId="725"/>
    <cellStyle name="20% - Énfasis4 2 17" xfId="726"/>
    <cellStyle name="20% - Énfasis4 2 18" xfId="727"/>
    <cellStyle name="20% - Énfasis4 2 19" xfId="728"/>
    <cellStyle name="20% - Énfasis4 2 2" xfId="729"/>
    <cellStyle name="20% - Énfasis4 2 20" xfId="730"/>
    <cellStyle name="20% - Énfasis4 2 21" xfId="731"/>
    <cellStyle name="20% - Énfasis4 2 22" xfId="732"/>
    <cellStyle name="20% - Énfasis4 2 23" xfId="733"/>
    <cellStyle name="20% - Énfasis4 2 24" xfId="734"/>
    <cellStyle name="20% - Énfasis4 2 25" xfId="735"/>
    <cellStyle name="20% - Énfasis4 2 26" xfId="736"/>
    <cellStyle name="20% - Énfasis4 2 27" xfId="737"/>
    <cellStyle name="20% - Énfasis4 2 28" xfId="738"/>
    <cellStyle name="20% - Énfasis4 2 29" xfId="739"/>
    <cellStyle name="20% - Énfasis4 2 3" xfId="740"/>
    <cellStyle name="20% - Énfasis4 2 30" xfId="741"/>
    <cellStyle name="20% - Énfasis4 2 31" xfId="742"/>
    <cellStyle name="20% - Énfasis4 2 32" xfId="743"/>
    <cellStyle name="20% - Énfasis4 2 33" xfId="744"/>
    <cellStyle name="20% - Énfasis4 2 34" xfId="745"/>
    <cellStyle name="20% - Énfasis4 2 35" xfId="746"/>
    <cellStyle name="20% - Énfasis4 2 36" xfId="747"/>
    <cellStyle name="20% - Énfasis4 2 37" xfId="748"/>
    <cellStyle name="20% - Énfasis4 2 4" xfId="749"/>
    <cellStyle name="20% - Énfasis4 2 5" xfId="750"/>
    <cellStyle name="20% - Énfasis4 2 6" xfId="751"/>
    <cellStyle name="20% - Énfasis4 2 7" xfId="752"/>
    <cellStyle name="20% - Énfasis4 2 8" xfId="753"/>
    <cellStyle name="20% - Énfasis4 2 9" xfId="754"/>
    <cellStyle name="20% - Énfasis4 2_Equipo Centro" xfId="3914"/>
    <cellStyle name="20% - Énfasis4 20" xfId="755"/>
    <cellStyle name="20% - Énfasis4 21" xfId="756"/>
    <cellStyle name="20% - Énfasis4 22" xfId="757"/>
    <cellStyle name="20% - Énfasis4 23" xfId="758"/>
    <cellStyle name="20% - Énfasis4 24" xfId="759"/>
    <cellStyle name="20% - Énfasis4 25" xfId="760"/>
    <cellStyle name="20% - Énfasis4 26" xfId="761"/>
    <cellStyle name="20% - Énfasis4 27" xfId="762"/>
    <cellStyle name="20% - Énfasis4 28" xfId="763"/>
    <cellStyle name="20% - Énfasis4 29" xfId="764"/>
    <cellStyle name="20% - Énfasis4 3" xfId="765"/>
    <cellStyle name="20% - Énfasis4 3 10" xfId="766"/>
    <cellStyle name="20% - Énfasis4 3 11" xfId="767"/>
    <cellStyle name="20% - Énfasis4 3 12" xfId="768"/>
    <cellStyle name="20% - Énfasis4 3 13" xfId="769"/>
    <cellStyle name="20% - Énfasis4 3 14" xfId="770"/>
    <cellStyle name="20% - Énfasis4 3 15" xfId="771"/>
    <cellStyle name="20% - Énfasis4 3 16" xfId="772"/>
    <cellStyle name="20% - Énfasis4 3 17" xfId="773"/>
    <cellStyle name="20% - Énfasis4 3 18" xfId="774"/>
    <cellStyle name="20% - Énfasis4 3 19" xfId="775"/>
    <cellStyle name="20% - Énfasis4 3 2" xfId="776"/>
    <cellStyle name="20% - Énfasis4 3 20" xfId="777"/>
    <cellStyle name="20% - Énfasis4 3 21" xfId="778"/>
    <cellStyle name="20% - Énfasis4 3 22" xfId="779"/>
    <cellStyle name="20% - Énfasis4 3 23" xfId="780"/>
    <cellStyle name="20% - Énfasis4 3 24" xfId="781"/>
    <cellStyle name="20% - Énfasis4 3 25" xfId="782"/>
    <cellStyle name="20% - Énfasis4 3 26" xfId="783"/>
    <cellStyle name="20% - Énfasis4 3 27" xfId="784"/>
    <cellStyle name="20% - Énfasis4 3 28" xfId="785"/>
    <cellStyle name="20% - Énfasis4 3 29" xfId="786"/>
    <cellStyle name="20% - Énfasis4 3 3" xfId="787"/>
    <cellStyle name="20% - Énfasis4 3 30" xfId="788"/>
    <cellStyle name="20% - Énfasis4 3 31" xfId="789"/>
    <cellStyle name="20% - Énfasis4 3 32" xfId="790"/>
    <cellStyle name="20% - Énfasis4 3 33" xfId="791"/>
    <cellStyle name="20% - Énfasis4 3 34" xfId="792"/>
    <cellStyle name="20% - Énfasis4 3 35" xfId="793"/>
    <cellStyle name="20% - Énfasis4 3 36" xfId="794"/>
    <cellStyle name="20% - Énfasis4 3 37" xfId="795"/>
    <cellStyle name="20% - Énfasis4 3 4" xfId="796"/>
    <cellStyle name="20% - Énfasis4 3 5" xfId="797"/>
    <cellStyle name="20% - Énfasis4 3 6" xfId="798"/>
    <cellStyle name="20% - Énfasis4 3 7" xfId="799"/>
    <cellStyle name="20% - Énfasis4 3 8" xfId="800"/>
    <cellStyle name="20% - Énfasis4 3 9" xfId="801"/>
    <cellStyle name="20% - Énfasis4 3_Equipo Centro" xfId="3915"/>
    <cellStyle name="20% - Énfasis4 30" xfId="802"/>
    <cellStyle name="20% - Énfasis4 31" xfId="803"/>
    <cellStyle name="20% - Énfasis4 32" xfId="804"/>
    <cellStyle name="20% - Énfasis4 33" xfId="805"/>
    <cellStyle name="20% - Énfasis4 34" xfId="806"/>
    <cellStyle name="20% - Énfasis4 35" xfId="807"/>
    <cellStyle name="20% - Énfasis4 36" xfId="4581"/>
    <cellStyle name="20% - Énfasis4 36 2" xfId="4646"/>
    <cellStyle name="20% - Énfasis4 36 2 2" xfId="4766"/>
    <cellStyle name="20% - Énfasis4 36 2 2 2" xfId="4997"/>
    <cellStyle name="20% - Énfasis4 36 2 2 3" xfId="5229"/>
    <cellStyle name="20% - Énfasis4 36 2 3" xfId="4882"/>
    <cellStyle name="20% - Énfasis4 36 2 4" xfId="5114"/>
    <cellStyle name="20% - Énfasis4 36 3" xfId="4711"/>
    <cellStyle name="20% - Énfasis4 36 3 2" xfId="4942"/>
    <cellStyle name="20% - Énfasis4 36 3 3" xfId="5174"/>
    <cellStyle name="20% - Énfasis4 36 4" xfId="4827"/>
    <cellStyle name="20% - Énfasis4 36 5" xfId="5059"/>
    <cellStyle name="20% - Énfasis4 37" xfId="4600"/>
    <cellStyle name="20% - Énfasis4 37 2" xfId="4658"/>
    <cellStyle name="20% - Énfasis4 37 2 2" xfId="4778"/>
    <cellStyle name="20% - Énfasis4 37 2 2 2" xfId="5009"/>
    <cellStyle name="20% - Énfasis4 37 2 2 3" xfId="5241"/>
    <cellStyle name="20% - Énfasis4 37 2 3" xfId="4894"/>
    <cellStyle name="20% - Énfasis4 37 2 4" xfId="5126"/>
    <cellStyle name="20% - Énfasis4 37 3" xfId="4723"/>
    <cellStyle name="20% - Énfasis4 37 3 2" xfId="4954"/>
    <cellStyle name="20% - Énfasis4 37 3 3" xfId="5186"/>
    <cellStyle name="20% - Énfasis4 37 4" xfId="4839"/>
    <cellStyle name="20% - Énfasis4 37 5" xfId="5071"/>
    <cellStyle name="20% - Énfasis4 38" xfId="707"/>
    <cellStyle name="20% - Énfasis4 4" xfId="808"/>
    <cellStyle name="20% - Énfasis4 4 10" xfId="809"/>
    <cellStyle name="20% - Énfasis4 4 11" xfId="810"/>
    <cellStyle name="20% - Énfasis4 4 12" xfId="811"/>
    <cellStyle name="20% - Énfasis4 4 13" xfId="812"/>
    <cellStyle name="20% - Énfasis4 4 14" xfId="813"/>
    <cellStyle name="20% - Énfasis4 4 15" xfId="814"/>
    <cellStyle name="20% - Énfasis4 4 16" xfId="815"/>
    <cellStyle name="20% - Énfasis4 4 17" xfId="816"/>
    <cellStyle name="20% - Énfasis4 4 18" xfId="817"/>
    <cellStyle name="20% - Énfasis4 4 19" xfId="818"/>
    <cellStyle name="20% - Énfasis4 4 2" xfId="819"/>
    <cellStyle name="20% - Énfasis4 4 20" xfId="820"/>
    <cellStyle name="20% - Énfasis4 4 21" xfId="821"/>
    <cellStyle name="20% - Énfasis4 4 22" xfId="822"/>
    <cellStyle name="20% - Énfasis4 4 23" xfId="823"/>
    <cellStyle name="20% - Énfasis4 4 24" xfId="824"/>
    <cellStyle name="20% - Énfasis4 4 25" xfId="825"/>
    <cellStyle name="20% - Énfasis4 4 26" xfId="826"/>
    <cellStyle name="20% - Énfasis4 4 27" xfId="827"/>
    <cellStyle name="20% - Énfasis4 4 28" xfId="828"/>
    <cellStyle name="20% - Énfasis4 4 29" xfId="829"/>
    <cellStyle name="20% - Énfasis4 4 3" xfId="830"/>
    <cellStyle name="20% - Énfasis4 4 30" xfId="831"/>
    <cellStyle name="20% - Énfasis4 4 31" xfId="832"/>
    <cellStyle name="20% - Énfasis4 4 32" xfId="833"/>
    <cellStyle name="20% - Énfasis4 4 33" xfId="834"/>
    <cellStyle name="20% - Énfasis4 4 34" xfId="835"/>
    <cellStyle name="20% - Énfasis4 4 35" xfId="836"/>
    <cellStyle name="20% - Énfasis4 4 36" xfId="837"/>
    <cellStyle name="20% - Énfasis4 4 37" xfId="838"/>
    <cellStyle name="20% - Énfasis4 4 4" xfId="839"/>
    <cellStyle name="20% - Énfasis4 4 5" xfId="840"/>
    <cellStyle name="20% - Énfasis4 4 6" xfId="841"/>
    <cellStyle name="20% - Énfasis4 4 7" xfId="842"/>
    <cellStyle name="20% - Énfasis4 4 8" xfId="843"/>
    <cellStyle name="20% - Énfasis4 4 9" xfId="844"/>
    <cellStyle name="20% - Énfasis4 4_Equipo Centro" xfId="3916"/>
    <cellStyle name="20% - Énfasis4 5" xfId="845"/>
    <cellStyle name="20% - Énfasis4 6" xfId="846"/>
    <cellStyle name="20% - Énfasis4 7" xfId="847"/>
    <cellStyle name="20% - Énfasis4 8" xfId="848"/>
    <cellStyle name="20% - Énfasis4 9" xfId="849"/>
    <cellStyle name="20% - Énfasis5 10" xfId="851"/>
    <cellStyle name="20% - Énfasis5 11" xfId="852"/>
    <cellStyle name="20% - Énfasis5 12" xfId="853"/>
    <cellStyle name="20% - Énfasis5 13" xfId="854"/>
    <cellStyle name="20% - Énfasis5 14" xfId="855"/>
    <cellStyle name="20% - Énfasis5 15" xfId="856"/>
    <cellStyle name="20% - Énfasis5 16" xfId="857"/>
    <cellStyle name="20% - Énfasis5 17" xfId="858"/>
    <cellStyle name="20% - Énfasis5 18" xfId="859"/>
    <cellStyle name="20% - Énfasis5 19" xfId="860"/>
    <cellStyle name="20% - Énfasis5 2" xfId="861"/>
    <cellStyle name="20% - Énfasis5 2 10" xfId="862"/>
    <cellStyle name="20% - Énfasis5 2 11" xfId="863"/>
    <cellStyle name="20% - Énfasis5 2 12" xfId="864"/>
    <cellStyle name="20% - Énfasis5 2 13" xfId="865"/>
    <cellStyle name="20% - Énfasis5 2 14" xfId="866"/>
    <cellStyle name="20% - Énfasis5 2 15" xfId="867"/>
    <cellStyle name="20% - Énfasis5 2 16" xfId="868"/>
    <cellStyle name="20% - Énfasis5 2 17" xfId="869"/>
    <cellStyle name="20% - Énfasis5 2 18" xfId="870"/>
    <cellStyle name="20% - Énfasis5 2 19" xfId="871"/>
    <cellStyle name="20% - Énfasis5 2 2" xfId="872"/>
    <cellStyle name="20% - Énfasis5 2 20" xfId="873"/>
    <cellStyle name="20% - Énfasis5 2 21" xfId="874"/>
    <cellStyle name="20% - Énfasis5 2 22" xfId="875"/>
    <cellStyle name="20% - Énfasis5 2 23" xfId="876"/>
    <cellStyle name="20% - Énfasis5 2 24" xfId="877"/>
    <cellStyle name="20% - Énfasis5 2 25" xfId="878"/>
    <cellStyle name="20% - Énfasis5 2 26" xfId="879"/>
    <cellStyle name="20% - Énfasis5 2 27" xfId="880"/>
    <cellStyle name="20% - Énfasis5 2 28" xfId="881"/>
    <cellStyle name="20% - Énfasis5 2 29" xfId="882"/>
    <cellStyle name="20% - Énfasis5 2 3" xfId="883"/>
    <cellStyle name="20% - Énfasis5 2 30" xfId="884"/>
    <cellStyle name="20% - Énfasis5 2 31" xfId="885"/>
    <cellStyle name="20% - Énfasis5 2 32" xfId="886"/>
    <cellStyle name="20% - Énfasis5 2 33" xfId="887"/>
    <cellStyle name="20% - Énfasis5 2 34" xfId="888"/>
    <cellStyle name="20% - Énfasis5 2 35" xfId="889"/>
    <cellStyle name="20% - Énfasis5 2 36" xfId="890"/>
    <cellStyle name="20% - Énfasis5 2 37" xfId="891"/>
    <cellStyle name="20% - Énfasis5 2 4" xfId="892"/>
    <cellStyle name="20% - Énfasis5 2 5" xfId="893"/>
    <cellStyle name="20% - Énfasis5 2 6" xfId="894"/>
    <cellStyle name="20% - Énfasis5 2 7" xfId="895"/>
    <cellStyle name="20% - Énfasis5 2 8" xfId="896"/>
    <cellStyle name="20% - Énfasis5 2 9" xfId="897"/>
    <cellStyle name="20% - Énfasis5 2_Equipo Centro" xfId="3917"/>
    <cellStyle name="20% - Énfasis5 20" xfId="898"/>
    <cellStyle name="20% - Énfasis5 21" xfId="899"/>
    <cellStyle name="20% - Énfasis5 22" xfId="900"/>
    <cellStyle name="20% - Énfasis5 23" xfId="901"/>
    <cellStyle name="20% - Énfasis5 24" xfId="902"/>
    <cellStyle name="20% - Énfasis5 25" xfId="903"/>
    <cellStyle name="20% - Énfasis5 26" xfId="904"/>
    <cellStyle name="20% - Énfasis5 27" xfId="905"/>
    <cellStyle name="20% - Énfasis5 28" xfId="906"/>
    <cellStyle name="20% - Énfasis5 29" xfId="907"/>
    <cellStyle name="20% - Énfasis5 3" xfId="908"/>
    <cellStyle name="20% - Énfasis5 3 10" xfId="909"/>
    <cellStyle name="20% - Énfasis5 3 11" xfId="910"/>
    <cellStyle name="20% - Énfasis5 3 12" xfId="911"/>
    <cellStyle name="20% - Énfasis5 3 13" xfId="912"/>
    <cellStyle name="20% - Énfasis5 3 14" xfId="913"/>
    <cellStyle name="20% - Énfasis5 3 15" xfId="914"/>
    <cellStyle name="20% - Énfasis5 3 16" xfId="915"/>
    <cellStyle name="20% - Énfasis5 3 17" xfId="916"/>
    <cellStyle name="20% - Énfasis5 3 18" xfId="917"/>
    <cellStyle name="20% - Énfasis5 3 19" xfId="918"/>
    <cellStyle name="20% - Énfasis5 3 2" xfId="919"/>
    <cellStyle name="20% - Énfasis5 3 20" xfId="920"/>
    <cellStyle name="20% - Énfasis5 3 21" xfId="921"/>
    <cellStyle name="20% - Énfasis5 3 22" xfId="922"/>
    <cellStyle name="20% - Énfasis5 3 23" xfId="923"/>
    <cellStyle name="20% - Énfasis5 3 24" xfId="924"/>
    <cellStyle name="20% - Énfasis5 3 25" xfId="925"/>
    <cellStyle name="20% - Énfasis5 3 26" xfId="926"/>
    <cellStyle name="20% - Énfasis5 3 27" xfId="927"/>
    <cellStyle name="20% - Énfasis5 3 28" xfId="928"/>
    <cellStyle name="20% - Énfasis5 3 29" xfId="929"/>
    <cellStyle name="20% - Énfasis5 3 3" xfId="930"/>
    <cellStyle name="20% - Énfasis5 3 30" xfId="931"/>
    <cellStyle name="20% - Énfasis5 3 31" xfId="932"/>
    <cellStyle name="20% - Énfasis5 3 32" xfId="933"/>
    <cellStyle name="20% - Énfasis5 3 33" xfId="934"/>
    <cellStyle name="20% - Énfasis5 3 34" xfId="935"/>
    <cellStyle name="20% - Énfasis5 3 35" xfId="936"/>
    <cellStyle name="20% - Énfasis5 3 36" xfId="937"/>
    <cellStyle name="20% - Énfasis5 3 37" xfId="938"/>
    <cellStyle name="20% - Énfasis5 3 4" xfId="939"/>
    <cellStyle name="20% - Énfasis5 3 5" xfId="940"/>
    <cellStyle name="20% - Énfasis5 3 6" xfId="941"/>
    <cellStyle name="20% - Énfasis5 3 7" xfId="942"/>
    <cellStyle name="20% - Énfasis5 3 8" xfId="943"/>
    <cellStyle name="20% - Énfasis5 3 9" xfId="944"/>
    <cellStyle name="20% - Énfasis5 3_Equipo Centro" xfId="3918"/>
    <cellStyle name="20% - Énfasis5 30" xfId="945"/>
    <cellStyle name="20% - Énfasis5 31" xfId="946"/>
    <cellStyle name="20% - Énfasis5 32" xfId="947"/>
    <cellStyle name="20% - Énfasis5 33" xfId="948"/>
    <cellStyle name="20% - Énfasis5 34" xfId="949"/>
    <cellStyle name="20% - Énfasis5 35" xfId="950"/>
    <cellStyle name="20% - Énfasis5 36" xfId="4585"/>
    <cellStyle name="20% - Énfasis5 36 2" xfId="4648"/>
    <cellStyle name="20% - Énfasis5 36 2 2" xfId="4768"/>
    <cellStyle name="20% - Énfasis5 36 2 2 2" xfId="4999"/>
    <cellStyle name="20% - Énfasis5 36 2 2 3" xfId="5231"/>
    <cellStyle name="20% - Énfasis5 36 2 3" xfId="4884"/>
    <cellStyle name="20% - Énfasis5 36 2 4" xfId="5116"/>
    <cellStyle name="20% - Énfasis5 36 3" xfId="4713"/>
    <cellStyle name="20% - Énfasis5 36 3 2" xfId="4944"/>
    <cellStyle name="20% - Énfasis5 36 3 3" xfId="5176"/>
    <cellStyle name="20% - Énfasis5 36 4" xfId="4829"/>
    <cellStyle name="20% - Énfasis5 36 5" xfId="5061"/>
    <cellStyle name="20% - Énfasis5 37" xfId="4602"/>
    <cellStyle name="20% - Énfasis5 37 2" xfId="4660"/>
    <cellStyle name="20% - Énfasis5 37 2 2" xfId="4780"/>
    <cellStyle name="20% - Énfasis5 37 2 2 2" xfId="5011"/>
    <cellStyle name="20% - Énfasis5 37 2 2 3" xfId="5243"/>
    <cellStyle name="20% - Énfasis5 37 2 3" xfId="4896"/>
    <cellStyle name="20% - Énfasis5 37 2 4" xfId="5128"/>
    <cellStyle name="20% - Énfasis5 37 3" xfId="4725"/>
    <cellStyle name="20% - Énfasis5 37 3 2" xfId="4956"/>
    <cellStyle name="20% - Énfasis5 37 3 3" xfId="5188"/>
    <cellStyle name="20% - Énfasis5 37 4" xfId="4841"/>
    <cellStyle name="20% - Énfasis5 37 5" xfId="5073"/>
    <cellStyle name="20% - Énfasis5 38" xfId="850"/>
    <cellStyle name="20% - Énfasis5 4" xfId="951"/>
    <cellStyle name="20% - Énfasis5 4 10" xfId="952"/>
    <cellStyle name="20% - Énfasis5 4 11" xfId="953"/>
    <cellStyle name="20% - Énfasis5 4 12" xfId="954"/>
    <cellStyle name="20% - Énfasis5 4 13" xfId="955"/>
    <cellStyle name="20% - Énfasis5 4 14" xfId="956"/>
    <cellStyle name="20% - Énfasis5 4 15" xfId="957"/>
    <cellStyle name="20% - Énfasis5 4 16" xfId="958"/>
    <cellStyle name="20% - Énfasis5 4 17" xfId="959"/>
    <cellStyle name="20% - Énfasis5 4 18" xfId="960"/>
    <cellStyle name="20% - Énfasis5 4 19" xfId="961"/>
    <cellStyle name="20% - Énfasis5 4 2" xfId="962"/>
    <cellStyle name="20% - Énfasis5 4 20" xfId="963"/>
    <cellStyle name="20% - Énfasis5 4 21" xfId="964"/>
    <cellStyle name="20% - Énfasis5 4 22" xfId="965"/>
    <cellStyle name="20% - Énfasis5 4 23" xfId="966"/>
    <cellStyle name="20% - Énfasis5 4 24" xfId="967"/>
    <cellStyle name="20% - Énfasis5 4 25" xfId="968"/>
    <cellStyle name="20% - Énfasis5 4 26" xfId="969"/>
    <cellStyle name="20% - Énfasis5 4 27" xfId="970"/>
    <cellStyle name="20% - Énfasis5 4 28" xfId="971"/>
    <cellStyle name="20% - Énfasis5 4 29" xfId="972"/>
    <cellStyle name="20% - Énfasis5 4 3" xfId="973"/>
    <cellStyle name="20% - Énfasis5 4 30" xfId="974"/>
    <cellStyle name="20% - Énfasis5 4 31" xfId="975"/>
    <cellStyle name="20% - Énfasis5 4 32" xfId="976"/>
    <cellStyle name="20% - Énfasis5 4 33" xfId="977"/>
    <cellStyle name="20% - Énfasis5 4 34" xfId="978"/>
    <cellStyle name="20% - Énfasis5 4 35" xfId="979"/>
    <cellStyle name="20% - Énfasis5 4 36" xfId="980"/>
    <cellStyle name="20% - Énfasis5 4 37" xfId="981"/>
    <cellStyle name="20% - Énfasis5 4 4" xfId="982"/>
    <cellStyle name="20% - Énfasis5 4 5" xfId="983"/>
    <cellStyle name="20% - Énfasis5 4 6" xfId="984"/>
    <cellStyle name="20% - Énfasis5 4 7" xfId="985"/>
    <cellStyle name="20% - Énfasis5 4 8" xfId="986"/>
    <cellStyle name="20% - Énfasis5 4 9" xfId="987"/>
    <cellStyle name="20% - Énfasis5 4_Equipo Centro" xfId="3919"/>
    <cellStyle name="20% - Énfasis5 5" xfId="988"/>
    <cellStyle name="20% - Énfasis5 6" xfId="989"/>
    <cellStyle name="20% - Énfasis5 7" xfId="990"/>
    <cellStyle name="20% - Énfasis5 8" xfId="991"/>
    <cellStyle name="20% - Énfasis5 9" xfId="992"/>
    <cellStyle name="20% - Énfasis6 10" xfId="994"/>
    <cellStyle name="20% - Énfasis6 11" xfId="995"/>
    <cellStyle name="20% - Énfasis6 12" xfId="996"/>
    <cellStyle name="20% - Énfasis6 13" xfId="997"/>
    <cellStyle name="20% - Énfasis6 14" xfId="998"/>
    <cellStyle name="20% - Énfasis6 15" xfId="999"/>
    <cellStyle name="20% - Énfasis6 16" xfId="1000"/>
    <cellStyle name="20% - Énfasis6 17" xfId="1001"/>
    <cellStyle name="20% - Énfasis6 18" xfId="1002"/>
    <cellStyle name="20% - Énfasis6 19" xfId="1003"/>
    <cellStyle name="20% - Énfasis6 2" xfId="1004"/>
    <cellStyle name="20% - Énfasis6 2 10" xfId="1005"/>
    <cellStyle name="20% - Énfasis6 2 11" xfId="1006"/>
    <cellStyle name="20% - Énfasis6 2 12" xfId="1007"/>
    <cellStyle name="20% - Énfasis6 2 13" xfId="1008"/>
    <cellStyle name="20% - Énfasis6 2 14" xfId="1009"/>
    <cellStyle name="20% - Énfasis6 2 15" xfId="1010"/>
    <cellStyle name="20% - Énfasis6 2 16" xfId="1011"/>
    <cellStyle name="20% - Énfasis6 2 17" xfId="1012"/>
    <cellStyle name="20% - Énfasis6 2 18" xfId="1013"/>
    <cellStyle name="20% - Énfasis6 2 19" xfId="1014"/>
    <cellStyle name="20% - Énfasis6 2 2" xfId="1015"/>
    <cellStyle name="20% - Énfasis6 2 20" xfId="1016"/>
    <cellStyle name="20% - Énfasis6 2 21" xfId="1017"/>
    <cellStyle name="20% - Énfasis6 2 22" xfId="1018"/>
    <cellStyle name="20% - Énfasis6 2 23" xfId="1019"/>
    <cellStyle name="20% - Énfasis6 2 24" xfId="1020"/>
    <cellStyle name="20% - Énfasis6 2 25" xfId="1021"/>
    <cellStyle name="20% - Énfasis6 2 26" xfId="1022"/>
    <cellStyle name="20% - Énfasis6 2 27" xfId="1023"/>
    <cellStyle name="20% - Énfasis6 2 28" xfId="1024"/>
    <cellStyle name="20% - Énfasis6 2 29" xfId="1025"/>
    <cellStyle name="20% - Énfasis6 2 3" xfId="1026"/>
    <cellStyle name="20% - Énfasis6 2 30" xfId="1027"/>
    <cellStyle name="20% - Énfasis6 2 31" xfId="1028"/>
    <cellStyle name="20% - Énfasis6 2 32" xfId="1029"/>
    <cellStyle name="20% - Énfasis6 2 33" xfId="1030"/>
    <cellStyle name="20% - Énfasis6 2 34" xfId="1031"/>
    <cellStyle name="20% - Énfasis6 2 35" xfId="1032"/>
    <cellStyle name="20% - Énfasis6 2 36" xfId="1033"/>
    <cellStyle name="20% - Énfasis6 2 37" xfId="1034"/>
    <cellStyle name="20% - Énfasis6 2 4" xfId="1035"/>
    <cellStyle name="20% - Énfasis6 2 5" xfId="1036"/>
    <cellStyle name="20% - Énfasis6 2 6" xfId="1037"/>
    <cellStyle name="20% - Énfasis6 2 7" xfId="1038"/>
    <cellStyle name="20% - Énfasis6 2 8" xfId="1039"/>
    <cellStyle name="20% - Énfasis6 2 9" xfId="1040"/>
    <cellStyle name="20% - Énfasis6 2_Equipo Centro" xfId="3920"/>
    <cellStyle name="20% - Énfasis6 20" xfId="1041"/>
    <cellStyle name="20% - Énfasis6 21" xfId="1042"/>
    <cellStyle name="20% - Énfasis6 22" xfId="1043"/>
    <cellStyle name="20% - Énfasis6 23" xfId="1044"/>
    <cellStyle name="20% - Énfasis6 24" xfId="1045"/>
    <cellStyle name="20% - Énfasis6 25" xfId="1046"/>
    <cellStyle name="20% - Énfasis6 26" xfId="1047"/>
    <cellStyle name="20% - Énfasis6 27" xfId="1048"/>
    <cellStyle name="20% - Énfasis6 28" xfId="1049"/>
    <cellStyle name="20% - Énfasis6 29" xfId="1050"/>
    <cellStyle name="20% - Énfasis6 3" xfId="1051"/>
    <cellStyle name="20% - Énfasis6 3 10" xfId="1052"/>
    <cellStyle name="20% - Énfasis6 3 11" xfId="1053"/>
    <cellStyle name="20% - Énfasis6 3 12" xfId="1054"/>
    <cellStyle name="20% - Énfasis6 3 13" xfId="1055"/>
    <cellStyle name="20% - Énfasis6 3 14" xfId="1056"/>
    <cellStyle name="20% - Énfasis6 3 15" xfId="1057"/>
    <cellStyle name="20% - Énfasis6 3 16" xfId="1058"/>
    <cellStyle name="20% - Énfasis6 3 17" xfId="1059"/>
    <cellStyle name="20% - Énfasis6 3 18" xfId="1060"/>
    <cellStyle name="20% - Énfasis6 3 19" xfId="1061"/>
    <cellStyle name="20% - Énfasis6 3 2" xfId="1062"/>
    <cellStyle name="20% - Énfasis6 3 20" xfId="1063"/>
    <cellStyle name="20% - Énfasis6 3 21" xfId="1064"/>
    <cellStyle name="20% - Énfasis6 3 22" xfId="1065"/>
    <cellStyle name="20% - Énfasis6 3 23" xfId="1066"/>
    <cellStyle name="20% - Énfasis6 3 24" xfId="1067"/>
    <cellStyle name="20% - Énfasis6 3 25" xfId="1068"/>
    <cellStyle name="20% - Énfasis6 3 26" xfId="1069"/>
    <cellStyle name="20% - Énfasis6 3 27" xfId="1070"/>
    <cellStyle name="20% - Énfasis6 3 28" xfId="1071"/>
    <cellStyle name="20% - Énfasis6 3 29" xfId="1072"/>
    <cellStyle name="20% - Énfasis6 3 3" xfId="1073"/>
    <cellStyle name="20% - Énfasis6 3 30" xfId="1074"/>
    <cellStyle name="20% - Énfasis6 3 31" xfId="1075"/>
    <cellStyle name="20% - Énfasis6 3 32" xfId="1076"/>
    <cellStyle name="20% - Énfasis6 3 33" xfId="1077"/>
    <cellStyle name="20% - Énfasis6 3 34" xfId="1078"/>
    <cellStyle name="20% - Énfasis6 3 35" xfId="1079"/>
    <cellStyle name="20% - Énfasis6 3 36" xfId="1080"/>
    <cellStyle name="20% - Énfasis6 3 37" xfId="1081"/>
    <cellStyle name="20% - Énfasis6 3 4" xfId="1082"/>
    <cellStyle name="20% - Énfasis6 3 5" xfId="1083"/>
    <cellStyle name="20% - Énfasis6 3 6" xfId="1084"/>
    <cellStyle name="20% - Énfasis6 3 7" xfId="1085"/>
    <cellStyle name="20% - Énfasis6 3 8" xfId="1086"/>
    <cellStyle name="20% - Énfasis6 3 9" xfId="1087"/>
    <cellStyle name="20% - Énfasis6 3_Equipo Centro" xfId="3921"/>
    <cellStyle name="20% - Énfasis6 30" xfId="1088"/>
    <cellStyle name="20% - Énfasis6 31" xfId="1089"/>
    <cellStyle name="20% - Énfasis6 32" xfId="1090"/>
    <cellStyle name="20% - Énfasis6 33" xfId="1091"/>
    <cellStyle name="20% - Énfasis6 34" xfId="1092"/>
    <cellStyle name="20% - Énfasis6 35" xfId="1093"/>
    <cellStyle name="20% - Énfasis6 36" xfId="4589"/>
    <cellStyle name="20% - Énfasis6 36 2" xfId="4650"/>
    <cellStyle name="20% - Énfasis6 36 2 2" xfId="4770"/>
    <cellStyle name="20% - Énfasis6 36 2 2 2" xfId="5001"/>
    <cellStyle name="20% - Énfasis6 36 2 2 3" xfId="5233"/>
    <cellStyle name="20% - Énfasis6 36 2 3" xfId="4886"/>
    <cellStyle name="20% - Énfasis6 36 2 4" xfId="5118"/>
    <cellStyle name="20% - Énfasis6 36 3" xfId="4715"/>
    <cellStyle name="20% - Énfasis6 36 3 2" xfId="4946"/>
    <cellStyle name="20% - Énfasis6 36 3 3" xfId="5178"/>
    <cellStyle name="20% - Énfasis6 36 4" xfId="4831"/>
    <cellStyle name="20% - Énfasis6 36 5" xfId="5063"/>
    <cellStyle name="20% - Énfasis6 37" xfId="4604"/>
    <cellStyle name="20% - Énfasis6 37 2" xfId="4662"/>
    <cellStyle name="20% - Énfasis6 37 2 2" xfId="4782"/>
    <cellStyle name="20% - Énfasis6 37 2 2 2" xfId="5013"/>
    <cellStyle name="20% - Énfasis6 37 2 2 3" xfId="5245"/>
    <cellStyle name="20% - Énfasis6 37 2 3" xfId="4898"/>
    <cellStyle name="20% - Énfasis6 37 2 4" xfId="5130"/>
    <cellStyle name="20% - Énfasis6 37 3" xfId="4727"/>
    <cellStyle name="20% - Énfasis6 37 3 2" xfId="4958"/>
    <cellStyle name="20% - Énfasis6 37 3 3" xfId="5190"/>
    <cellStyle name="20% - Énfasis6 37 4" xfId="4843"/>
    <cellStyle name="20% - Énfasis6 37 5" xfId="5075"/>
    <cellStyle name="20% - Énfasis6 38" xfId="993"/>
    <cellStyle name="20% - Énfasis6 4" xfId="1094"/>
    <cellStyle name="20% - Énfasis6 4 10" xfId="1095"/>
    <cellStyle name="20% - Énfasis6 4 11" xfId="1096"/>
    <cellStyle name="20% - Énfasis6 4 12" xfId="1097"/>
    <cellStyle name="20% - Énfasis6 4 13" xfId="1098"/>
    <cellStyle name="20% - Énfasis6 4 14" xfId="1099"/>
    <cellStyle name="20% - Énfasis6 4 15" xfId="1100"/>
    <cellStyle name="20% - Énfasis6 4 16" xfId="1101"/>
    <cellStyle name="20% - Énfasis6 4 17" xfId="1102"/>
    <cellStyle name="20% - Énfasis6 4 18" xfId="1103"/>
    <cellStyle name="20% - Énfasis6 4 19" xfId="1104"/>
    <cellStyle name="20% - Énfasis6 4 2" xfId="1105"/>
    <cellStyle name="20% - Énfasis6 4 20" xfId="1106"/>
    <cellStyle name="20% - Énfasis6 4 21" xfId="1107"/>
    <cellStyle name="20% - Énfasis6 4 22" xfId="1108"/>
    <cellStyle name="20% - Énfasis6 4 23" xfId="1109"/>
    <cellStyle name="20% - Énfasis6 4 24" xfId="1110"/>
    <cellStyle name="20% - Énfasis6 4 25" xfId="1111"/>
    <cellStyle name="20% - Énfasis6 4 26" xfId="1112"/>
    <cellStyle name="20% - Énfasis6 4 27" xfId="1113"/>
    <cellStyle name="20% - Énfasis6 4 28" xfId="1114"/>
    <cellStyle name="20% - Énfasis6 4 29" xfId="1115"/>
    <cellStyle name="20% - Énfasis6 4 3" xfId="1116"/>
    <cellStyle name="20% - Énfasis6 4 30" xfId="1117"/>
    <cellStyle name="20% - Énfasis6 4 31" xfId="1118"/>
    <cellStyle name="20% - Énfasis6 4 32" xfId="1119"/>
    <cellStyle name="20% - Énfasis6 4 33" xfId="1120"/>
    <cellStyle name="20% - Énfasis6 4 34" xfId="1121"/>
    <cellStyle name="20% - Énfasis6 4 35" xfId="1122"/>
    <cellStyle name="20% - Énfasis6 4 36" xfId="1123"/>
    <cellStyle name="20% - Énfasis6 4 37" xfId="1124"/>
    <cellStyle name="20% - Énfasis6 4 4" xfId="1125"/>
    <cellStyle name="20% - Énfasis6 4 5" xfId="1126"/>
    <cellStyle name="20% - Énfasis6 4 6" xfId="1127"/>
    <cellStyle name="20% - Énfasis6 4 7" xfId="1128"/>
    <cellStyle name="20% - Énfasis6 4 8" xfId="1129"/>
    <cellStyle name="20% - Énfasis6 4 9" xfId="1130"/>
    <cellStyle name="20% - Énfasis6 4_Equipo Centro" xfId="3922"/>
    <cellStyle name="20% - Énfasis6 5" xfId="1131"/>
    <cellStyle name="20% - Énfasis6 6" xfId="1132"/>
    <cellStyle name="20% - Énfasis6 7" xfId="1133"/>
    <cellStyle name="20% - Énfasis6 8" xfId="1134"/>
    <cellStyle name="20% - Énfasis6 9" xfId="1135"/>
    <cellStyle name="40% - Accent1" xfId="1136"/>
    <cellStyle name="40% - Accent1 10" xfId="1137"/>
    <cellStyle name="40% - Accent1 11" xfId="1138"/>
    <cellStyle name="40% - Accent1 12" xfId="1139"/>
    <cellStyle name="40% - Accent1 13" xfId="1140"/>
    <cellStyle name="40% - Accent1 14" xfId="1141"/>
    <cellStyle name="40% - Accent1 15" xfId="1142"/>
    <cellStyle name="40% - Accent1 16" xfId="1143"/>
    <cellStyle name="40% - Accent1 17" xfId="1144"/>
    <cellStyle name="40% - Accent1 18" xfId="1145"/>
    <cellStyle name="40% - Accent1 19" xfId="1146"/>
    <cellStyle name="40% - Accent1 2" xfId="1147"/>
    <cellStyle name="40% - Accent1 20" xfId="1148"/>
    <cellStyle name="40% - Accent1 21" xfId="1149"/>
    <cellStyle name="40% - Accent1 22" xfId="1150"/>
    <cellStyle name="40% - Accent1 23" xfId="1151"/>
    <cellStyle name="40% - Accent1 24" xfId="1152"/>
    <cellStyle name="40% - Accent1 25" xfId="1153"/>
    <cellStyle name="40% - Accent1 26" xfId="1154"/>
    <cellStyle name="40% - Accent1 27" xfId="1155"/>
    <cellStyle name="40% - Accent1 28" xfId="1156"/>
    <cellStyle name="40% - Accent1 29" xfId="1157"/>
    <cellStyle name="40% - Accent1 3" xfId="1158"/>
    <cellStyle name="40% - Accent1 30" xfId="1159"/>
    <cellStyle name="40% - Accent1 31" xfId="1160"/>
    <cellStyle name="40% - Accent1 32" xfId="1161"/>
    <cellStyle name="40% - Accent1 33" xfId="1162"/>
    <cellStyle name="40% - Accent1 34" xfId="1163"/>
    <cellStyle name="40% - Accent1 35" xfId="1164"/>
    <cellStyle name="40% - Accent1 36" xfId="1165"/>
    <cellStyle name="40% - Accent1 37" xfId="1166"/>
    <cellStyle name="40% - Accent1 4" xfId="1167"/>
    <cellStyle name="40% - Accent1 5" xfId="1168"/>
    <cellStyle name="40% - Accent1 6" xfId="1169"/>
    <cellStyle name="40% - Accent1 7" xfId="1170"/>
    <cellStyle name="40% - Accent1 8" xfId="1171"/>
    <cellStyle name="40% - Accent1 9" xfId="1172"/>
    <cellStyle name="40% - Accent1_Equipo Centro" xfId="3923"/>
    <cellStyle name="40% - Accent2" xfId="1173"/>
    <cellStyle name="40% - Accent2 10" xfId="1174"/>
    <cellStyle name="40% - Accent2 11" xfId="1175"/>
    <cellStyle name="40% - Accent2 12" xfId="1176"/>
    <cellStyle name="40% - Accent2 13" xfId="1177"/>
    <cellStyle name="40% - Accent2 14" xfId="1178"/>
    <cellStyle name="40% - Accent2 15" xfId="1179"/>
    <cellStyle name="40% - Accent2 16" xfId="1180"/>
    <cellStyle name="40% - Accent2 17" xfId="1181"/>
    <cellStyle name="40% - Accent2 18" xfId="1182"/>
    <cellStyle name="40% - Accent2 19" xfId="1183"/>
    <cellStyle name="40% - Accent2 2" xfId="1184"/>
    <cellStyle name="40% - Accent2 20" xfId="1185"/>
    <cellStyle name="40% - Accent2 21" xfId="1186"/>
    <cellStyle name="40% - Accent2 22" xfId="1187"/>
    <cellStyle name="40% - Accent2 23" xfId="1188"/>
    <cellStyle name="40% - Accent2 24" xfId="1189"/>
    <cellStyle name="40% - Accent2 25" xfId="1190"/>
    <cellStyle name="40% - Accent2 26" xfId="1191"/>
    <cellStyle name="40% - Accent2 27" xfId="1192"/>
    <cellStyle name="40% - Accent2 28" xfId="1193"/>
    <cellStyle name="40% - Accent2 29" xfId="1194"/>
    <cellStyle name="40% - Accent2 3" xfId="1195"/>
    <cellStyle name="40% - Accent2 30" xfId="1196"/>
    <cellStyle name="40% - Accent2 31" xfId="1197"/>
    <cellStyle name="40% - Accent2 32" xfId="1198"/>
    <cellStyle name="40% - Accent2 33" xfId="1199"/>
    <cellStyle name="40% - Accent2 34" xfId="1200"/>
    <cellStyle name="40% - Accent2 35" xfId="1201"/>
    <cellStyle name="40% - Accent2 36" xfId="1202"/>
    <cellStyle name="40% - Accent2 37" xfId="1203"/>
    <cellStyle name="40% - Accent2 4" xfId="1204"/>
    <cellStyle name="40% - Accent2 5" xfId="1205"/>
    <cellStyle name="40% - Accent2 6" xfId="1206"/>
    <cellStyle name="40% - Accent2 7" xfId="1207"/>
    <cellStyle name="40% - Accent2 8" xfId="1208"/>
    <cellStyle name="40% - Accent2 9" xfId="1209"/>
    <cellStyle name="40% - Accent2_Equipo Centro" xfId="3924"/>
    <cellStyle name="40% - Accent3" xfId="1210"/>
    <cellStyle name="40% - Accent3 10" xfId="1211"/>
    <cellStyle name="40% - Accent3 11" xfId="1212"/>
    <cellStyle name="40% - Accent3 12" xfId="1213"/>
    <cellStyle name="40% - Accent3 13" xfId="1214"/>
    <cellStyle name="40% - Accent3 14" xfId="1215"/>
    <cellStyle name="40% - Accent3 15" xfId="1216"/>
    <cellStyle name="40% - Accent3 16" xfId="1217"/>
    <cellStyle name="40% - Accent3 17" xfId="1218"/>
    <cellStyle name="40% - Accent3 18" xfId="1219"/>
    <cellStyle name="40% - Accent3 19" xfId="1220"/>
    <cellStyle name="40% - Accent3 2" xfId="1221"/>
    <cellStyle name="40% - Accent3 20" xfId="1222"/>
    <cellStyle name="40% - Accent3 21" xfId="1223"/>
    <cellStyle name="40% - Accent3 22" xfId="1224"/>
    <cellStyle name="40% - Accent3 23" xfId="1225"/>
    <cellStyle name="40% - Accent3 24" xfId="1226"/>
    <cellStyle name="40% - Accent3 25" xfId="1227"/>
    <cellStyle name="40% - Accent3 26" xfId="1228"/>
    <cellStyle name="40% - Accent3 27" xfId="1229"/>
    <cellStyle name="40% - Accent3 28" xfId="1230"/>
    <cellStyle name="40% - Accent3 29" xfId="1231"/>
    <cellStyle name="40% - Accent3 3" xfId="1232"/>
    <cellStyle name="40% - Accent3 30" xfId="1233"/>
    <cellStyle name="40% - Accent3 31" xfId="1234"/>
    <cellStyle name="40% - Accent3 32" xfId="1235"/>
    <cellStyle name="40% - Accent3 33" xfId="1236"/>
    <cellStyle name="40% - Accent3 34" xfId="1237"/>
    <cellStyle name="40% - Accent3 35" xfId="1238"/>
    <cellStyle name="40% - Accent3 36" xfId="1239"/>
    <cellStyle name="40% - Accent3 37" xfId="1240"/>
    <cellStyle name="40% - Accent3 4" xfId="1241"/>
    <cellStyle name="40% - Accent3 5" xfId="1242"/>
    <cellStyle name="40% - Accent3 6" xfId="1243"/>
    <cellStyle name="40% - Accent3 7" xfId="1244"/>
    <cellStyle name="40% - Accent3 8" xfId="1245"/>
    <cellStyle name="40% - Accent3 9" xfId="1246"/>
    <cellStyle name="40% - Accent3_Equipo Centro" xfId="3925"/>
    <cellStyle name="40% - Accent4" xfId="1247"/>
    <cellStyle name="40% - Accent4 10" xfId="1248"/>
    <cellStyle name="40% - Accent4 11" xfId="1249"/>
    <cellStyle name="40% - Accent4 12" xfId="1250"/>
    <cellStyle name="40% - Accent4 13" xfId="1251"/>
    <cellStyle name="40% - Accent4 14" xfId="1252"/>
    <cellStyle name="40% - Accent4 15" xfId="1253"/>
    <cellStyle name="40% - Accent4 16" xfId="1254"/>
    <cellStyle name="40% - Accent4 17" xfId="1255"/>
    <cellStyle name="40% - Accent4 18" xfId="1256"/>
    <cellStyle name="40% - Accent4 19" xfId="1257"/>
    <cellStyle name="40% - Accent4 2" xfId="1258"/>
    <cellStyle name="40% - Accent4 20" xfId="1259"/>
    <cellStyle name="40% - Accent4 21" xfId="1260"/>
    <cellStyle name="40% - Accent4 22" xfId="1261"/>
    <cellStyle name="40% - Accent4 23" xfId="1262"/>
    <cellStyle name="40% - Accent4 24" xfId="1263"/>
    <cellStyle name="40% - Accent4 25" xfId="1264"/>
    <cellStyle name="40% - Accent4 26" xfId="1265"/>
    <cellStyle name="40% - Accent4 27" xfId="1266"/>
    <cellStyle name="40% - Accent4 28" xfId="1267"/>
    <cellStyle name="40% - Accent4 29" xfId="1268"/>
    <cellStyle name="40% - Accent4 3" xfId="1269"/>
    <cellStyle name="40% - Accent4 30" xfId="1270"/>
    <cellStyle name="40% - Accent4 31" xfId="1271"/>
    <cellStyle name="40% - Accent4 32" xfId="1272"/>
    <cellStyle name="40% - Accent4 33" xfId="1273"/>
    <cellStyle name="40% - Accent4 34" xfId="1274"/>
    <cellStyle name="40% - Accent4 35" xfId="1275"/>
    <cellStyle name="40% - Accent4 36" xfId="1276"/>
    <cellStyle name="40% - Accent4 37" xfId="1277"/>
    <cellStyle name="40% - Accent4 4" xfId="1278"/>
    <cellStyle name="40% - Accent4 5" xfId="1279"/>
    <cellStyle name="40% - Accent4 6" xfId="1280"/>
    <cellStyle name="40% - Accent4 7" xfId="1281"/>
    <cellStyle name="40% - Accent4 8" xfId="1282"/>
    <cellStyle name="40% - Accent4 9" xfId="1283"/>
    <cellStyle name="40% - Accent4_Equipo Centro" xfId="3926"/>
    <cellStyle name="40% - Accent5" xfId="1284"/>
    <cellStyle name="40% - Accent5 10" xfId="1285"/>
    <cellStyle name="40% - Accent5 11" xfId="1286"/>
    <cellStyle name="40% - Accent5 12" xfId="1287"/>
    <cellStyle name="40% - Accent5 13" xfId="1288"/>
    <cellStyle name="40% - Accent5 14" xfId="1289"/>
    <cellStyle name="40% - Accent5 15" xfId="1290"/>
    <cellStyle name="40% - Accent5 16" xfId="1291"/>
    <cellStyle name="40% - Accent5 17" xfId="1292"/>
    <cellStyle name="40% - Accent5 18" xfId="1293"/>
    <cellStyle name="40% - Accent5 19" xfId="1294"/>
    <cellStyle name="40% - Accent5 2" xfId="1295"/>
    <cellStyle name="40% - Accent5 20" xfId="1296"/>
    <cellStyle name="40% - Accent5 21" xfId="1297"/>
    <cellStyle name="40% - Accent5 22" xfId="1298"/>
    <cellStyle name="40% - Accent5 23" xfId="1299"/>
    <cellStyle name="40% - Accent5 24" xfId="1300"/>
    <cellStyle name="40% - Accent5 25" xfId="1301"/>
    <cellStyle name="40% - Accent5 26" xfId="1302"/>
    <cellStyle name="40% - Accent5 27" xfId="1303"/>
    <cellStyle name="40% - Accent5 28" xfId="1304"/>
    <cellStyle name="40% - Accent5 29" xfId="1305"/>
    <cellStyle name="40% - Accent5 3" xfId="1306"/>
    <cellStyle name="40% - Accent5 30" xfId="1307"/>
    <cellStyle name="40% - Accent5 31" xfId="1308"/>
    <cellStyle name="40% - Accent5 32" xfId="1309"/>
    <cellStyle name="40% - Accent5 33" xfId="1310"/>
    <cellStyle name="40% - Accent5 34" xfId="1311"/>
    <cellStyle name="40% - Accent5 35" xfId="1312"/>
    <cellStyle name="40% - Accent5 36" xfId="1313"/>
    <cellStyle name="40% - Accent5 37" xfId="1314"/>
    <cellStyle name="40% - Accent5 4" xfId="1315"/>
    <cellStyle name="40% - Accent5 5" xfId="1316"/>
    <cellStyle name="40% - Accent5 6" xfId="1317"/>
    <cellStyle name="40% - Accent5 7" xfId="1318"/>
    <cellStyle name="40% - Accent5 8" xfId="1319"/>
    <cellStyle name="40% - Accent5 9" xfId="1320"/>
    <cellStyle name="40% - Accent5_Equipo Centro" xfId="3927"/>
    <cellStyle name="40% - Accent6" xfId="1321"/>
    <cellStyle name="40% - Accent6 10" xfId="1322"/>
    <cellStyle name="40% - Accent6 11" xfId="1323"/>
    <cellStyle name="40% - Accent6 12" xfId="1324"/>
    <cellStyle name="40% - Accent6 13" xfId="1325"/>
    <cellStyle name="40% - Accent6 14" xfId="1326"/>
    <cellStyle name="40% - Accent6 15" xfId="1327"/>
    <cellStyle name="40% - Accent6 16" xfId="1328"/>
    <cellStyle name="40% - Accent6 17" xfId="1329"/>
    <cellStyle name="40% - Accent6 18" xfId="1330"/>
    <cellStyle name="40% - Accent6 19" xfId="1331"/>
    <cellStyle name="40% - Accent6 2" xfId="1332"/>
    <cellStyle name="40% - Accent6 20" xfId="1333"/>
    <cellStyle name="40% - Accent6 21" xfId="1334"/>
    <cellStyle name="40% - Accent6 22" xfId="1335"/>
    <cellStyle name="40% - Accent6 23" xfId="1336"/>
    <cellStyle name="40% - Accent6 24" xfId="1337"/>
    <cellStyle name="40% - Accent6 25" xfId="1338"/>
    <cellStyle name="40% - Accent6 26" xfId="1339"/>
    <cellStyle name="40% - Accent6 27" xfId="1340"/>
    <cellStyle name="40% - Accent6 28" xfId="1341"/>
    <cellStyle name="40% - Accent6 29" xfId="1342"/>
    <cellStyle name="40% - Accent6 3" xfId="1343"/>
    <cellStyle name="40% - Accent6 30" xfId="1344"/>
    <cellStyle name="40% - Accent6 31" xfId="1345"/>
    <cellStyle name="40% - Accent6 32" xfId="1346"/>
    <cellStyle name="40% - Accent6 33" xfId="1347"/>
    <cellStyle name="40% - Accent6 34" xfId="1348"/>
    <cellStyle name="40% - Accent6 35" xfId="1349"/>
    <cellStyle name="40% - Accent6 36" xfId="1350"/>
    <cellStyle name="40% - Accent6 37" xfId="1351"/>
    <cellStyle name="40% - Accent6 4" xfId="1352"/>
    <cellStyle name="40% - Accent6 5" xfId="1353"/>
    <cellStyle name="40% - Accent6 6" xfId="1354"/>
    <cellStyle name="40% - Accent6 7" xfId="1355"/>
    <cellStyle name="40% - Accent6 8" xfId="1356"/>
    <cellStyle name="40% - Accent6 9" xfId="1357"/>
    <cellStyle name="40% - Accent6_Equipo Centro" xfId="3928"/>
    <cellStyle name="40% - Énfasis1 10" xfId="1359"/>
    <cellStyle name="40% - Énfasis1 11" xfId="1360"/>
    <cellStyle name="40% - Énfasis1 12" xfId="1361"/>
    <cellStyle name="40% - Énfasis1 13" xfId="1362"/>
    <cellStyle name="40% - Énfasis1 14" xfId="1363"/>
    <cellStyle name="40% - Énfasis1 15" xfId="1364"/>
    <cellStyle name="40% - Énfasis1 16" xfId="1365"/>
    <cellStyle name="40% - Énfasis1 17" xfId="1366"/>
    <cellStyle name="40% - Énfasis1 18" xfId="1367"/>
    <cellStyle name="40% - Énfasis1 19" xfId="1368"/>
    <cellStyle name="40% - Énfasis1 2" xfId="1369"/>
    <cellStyle name="40% - Énfasis1 2 10" xfId="1370"/>
    <cellStyle name="40% - Énfasis1 2 11" xfId="1371"/>
    <cellStyle name="40% - Énfasis1 2 12" xfId="1372"/>
    <cellStyle name="40% - Énfasis1 2 13" xfId="1373"/>
    <cellStyle name="40% - Énfasis1 2 14" xfId="1374"/>
    <cellStyle name="40% - Énfasis1 2 15" xfId="1375"/>
    <cellStyle name="40% - Énfasis1 2 16" xfId="1376"/>
    <cellStyle name="40% - Énfasis1 2 17" xfId="1377"/>
    <cellStyle name="40% - Énfasis1 2 18" xfId="1378"/>
    <cellStyle name="40% - Énfasis1 2 19" xfId="1379"/>
    <cellStyle name="40% - Énfasis1 2 2" xfId="1380"/>
    <cellStyle name="40% - Énfasis1 2 20" xfId="1381"/>
    <cellStyle name="40% - Énfasis1 2 21" xfId="1382"/>
    <cellStyle name="40% - Énfasis1 2 22" xfId="1383"/>
    <cellStyle name="40% - Énfasis1 2 23" xfId="1384"/>
    <cellStyle name="40% - Énfasis1 2 24" xfId="1385"/>
    <cellStyle name="40% - Énfasis1 2 25" xfId="1386"/>
    <cellStyle name="40% - Énfasis1 2 26" xfId="1387"/>
    <cellStyle name="40% - Énfasis1 2 27" xfId="1388"/>
    <cellStyle name="40% - Énfasis1 2 28" xfId="1389"/>
    <cellStyle name="40% - Énfasis1 2 29" xfId="1390"/>
    <cellStyle name="40% - Énfasis1 2 3" xfId="1391"/>
    <cellStyle name="40% - Énfasis1 2 30" xfId="1392"/>
    <cellStyle name="40% - Énfasis1 2 31" xfId="1393"/>
    <cellStyle name="40% - Énfasis1 2 32" xfId="1394"/>
    <cellStyle name="40% - Énfasis1 2 33" xfId="1395"/>
    <cellStyle name="40% - Énfasis1 2 34" xfId="1396"/>
    <cellStyle name="40% - Énfasis1 2 35" xfId="1397"/>
    <cellStyle name="40% - Énfasis1 2 36" xfId="1398"/>
    <cellStyle name="40% - Énfasis1 2 37" xfId="1399"/>
    <cellStyle name="40% - Énfasis1 2 4" xfId="1400"/>
    <cellStyle name="40% - Énfasis1 2 5" xfId="1401"/>
    <cellStyle name="40% - Énfasis1 2 6" xfId="1402"/>
    <cellStyle name="40% - Énfasis1 2 7" xfId="1403"/>
    <cellStyle name="40% - Énfasis1 2 8" xfId="1404"/>
    <cellStyle name="40% - Énfasis1 2 9" xfId="1405"/>
    <cellStyle name="40% - Énfasis1 2_Equipo Centro" xfId="3929"/>
    <cellStyle name="40% - Énfasis1 20" xfId="1406"/>
    <cellStyle name="40% - Énfasis1 21" xfId="1407"/>
    <cellStyle name="40% - Énfasis1 22" xfId="1408"/>
    <cellStyle name="40% - Énfasis1 23" xfId="1409"/>
    <cellStyle name="40% - Énfasis1 24" xfId="1410"/>
    <cellStyle name="40% - Énfasis1 25" xfId="1411"/>
    <cellStyle name="40% - Énfasis1 26" xfId="1412"/>
    <cellStyle name="40% - Énfasis1 27" xfId="1413"/>
    <cellStyle name="40% - Énfasis1 28" xfId="1414"/>
    <cellStyle name="40% - Énfasis1 29" xfId="1415"/>
    <cellStyle name="40% - Énfasis1 3" xfId="1416"/>
    <cellStyle name="40% - Énfasis1 3 10" xfId="1417"/>
    <cellStyle name="40% - Énfasis1 3 11" xfId="1418"/>
    <cellStyle name="40% - Énfasis1 3 12" xfId="1419"/>
    <cellStyle name="40% - Énfasis1 3 13" xfId="1420"/>
    <cellStyle name="40% - Énfasis1 3 14" xfId="1421"/>
    <cellStyle name="40% - Énfasis1 3 15" xfId="1422"/>
    <cellStyle name="40% - Énfasis1 3 16" xfId="1423"/>
    <cellStyle name="40% - Énfasis1 3 17" xfId="1424"/>
    <cellStyle name="40% - Énfasis1 3 18" xfId="1425"/>
    <cellStyle name="40% - Énfasis1 3 19" xfId="1426"/>
    <cellStyle name="40% - Énfasis1 3 2" xfId="1427"/>
    <cellStyle name="40% - Énfasis1 3 20" xfId="1428"/>
    <cellStyle name="40% - Énfasis1 3 21" xfId="1429"/>
    <cellStyle name="40% - Énfasis1 3 22" xfId="1430"/>
    <cellStyle name="40% - Énfasis1 3 23" xfId="1431"/>
    <cellStyle name="40% - Énfasis1 3 24" xfId="1432"/>
    <cellStyle name="40% - Énfasis1 3 25" xfId="1433"/>
    <cellStyle name="40% - Énfasis1 3 26" xfId="1434"/>
    <cellStyle name="40% - Énfasis1 3 27" xfId="1435"/>
    <cellStyle name="40% - Énfasis1 3 28" xfId="1436"/>
    <cellStyle name="40% - Énfasis1 3 29" xfId="1437"/>
    <cellStyle name="40% - Énfasis1 3 3" xfId="1438"/>
    <cellStyle name="40% - Énfasis1 3 30" xfId="1439"/>
    <cellStyle name="40% - Énfasis1 3 31" xfId="1440"/>
    <cellStyle name="40% - Énfasis1 3 32" xfId="1441"/>
    <cellStyle name="40% - Énfasis1 3 33" xfId="1442"/>
    <cellStyle name="40% - Énfasis1 3 34" xfId="1443"/>
    <cellStyle name="40% - Énfasis1 3 35" xfId="1444"/>
    <cellStyle name="40% - Énfasis1 3 36" xfId="1445"/>
    <cellStyle name="40% - Énfasis1 3 37" xfId="1446"/>
    <cellStyle name="40% - Énfasis1 3 4" xfId="1447"/>
    <cellStyle name="40% - Énfasis1 3 5" xfId="1448"/>
    <cellStyle name="40% - Énfasis1 3 6" xfId="1449"/>
    <cellStyle name="40% - Énfasis1 3 7" xfId="1450"/>
    <cellStyle name="40% - Énfasis1 3 8" xfId="1451"/>
    <cellStyle name="40% - Énfasis1 3 9" xfId="1452"/>
    <cellStyle name="40% - Énfasis1 3_Equipo Centro" xfId="3930"/>
    <cellStyle name="40% - Énfasis1 30" xfId="1453"/>
    <cellStyle name="40% - Énfasis1 31" xfId="1454"/>
    <cellStyle name="40% - Énfasis1 32" xfId="1455"/>
    <cellStyle name="40% - Énfasis1 33" xfId="1456"/>
    <cellStyle name="40% - Énfasis1 34" xfId="1457"/>
    <cellStyle name="40% - Énfasis1 35" xfId="1458"/>
    <cellStyle name="40% - Énfasis1 36" xfId="4570"/>
    <cellStyle name="40% - Énfasis1 36 2" xfId="4641"/>
    <cellStyle name="40% - Énfasis1 36 2 2" xfId="4761"/>
    <cellStyle name="40% - Énfasis1 36 2 2 2" xfId="4992"/>
    <cellStyle name="40% - Énfasis1 36 2 2 3" xfId="5224"/>
    <cellStyle name="40% - Énfasis1 36 2 3" xfId="4877"/>
    <cellStyle name="40% - Énfasis1 36 2 4" xfId="5109"/>
    <cellStyle name="40% - Énfasis1 36 3" xfId="4706"/>
    <cellStyle name="40% - Énfasis1 36 3 2" xfId="4937"/>
    <cellStyle name="40% - Énfasis1 36 3 3" xfId="5169"/>
    <cellStyle name="40% - Énfasis1 36 4" xfId="4822"/>
    <cellStyle name="40% - Énfasis1 36 5" xfId="5054"/>
    <cellStyle name="40% - Énfasis1 37" xfId="4595"/>
    <cellStyle name="40% - Énfasis1 37 2" xfId="4653"/>
    <cellStyle name="40% - Énfasis1 37 2 2" xfId="4773"/>
    <cellStyle name="40% - Énfasis1 37 2 2 2" xfId="5004"/>
    <cellStyle name="40% - Énfasis1 37 2 2 3" xfId="5236"/>
    <cellStyle name="40% - Énfasis1 37 2 3" xfId="4889"/>
    <cellStyle name="40% - Énfasis1 37 2 4" xfId="5121"/>
    <cellStyle name="40% - Énfasis1 37 3" xfId="4718"/>
    <cellStyle name="40% - Énfasis1 37 3 2" xfId="4949"/>
    <cellStyle name="40% - Énfasis1 37 3 3" xfId="5181"/>
    <cellStyle name="40% - Énfasis1 37 4" xfId="4834"/>
    <cellStyle name="40% - Énfasis1 37 5" xfId="5066"/>
    <cellStyle name="40% - Énfasis1 38" xfId="1358"/>
    <cellStyle name="40% - Énfasis1 4" xfId="1459"/>
    <cellStyle name="40% - Énfasis1 4 10" xfId="1460"/>
    <cellStyle name="40% - Énfasis1 4 11" xfId="1461"/>
    <cellStyle name="40% - Énfasis1 4 12" xfId="1462"/>
    <cellStyle name="40% - Énfasis1 4 13" xfId="1463"/>
    <cellStyle name="40% - Énfasis1 4 14" xfId="1464"/>
    <cellStyle name="40% - Énfasis1 4 15" xfId="1465"/>
    <cellStyle name="40% - Énfasis1 4 16" xfId="1466"/>
    <cellStyle name="40% - Énfasis1 4 17" xfId="1467"/>
    <cellStyle name="40% - Énfasis1 4 18" xfId="1468"/>
    <cellStyle name="40% - Énfasis1 4 19" xfId="1469"/>
    <cellStyle name="40% - Énfasis1 4 2" xfId="1470"/>
    <cellStyle name="40% - Énfasis1 4 20" xfId="1471"/>
    <cellStyle name="40% - Énfasis1 4 21" xfId="1472"/>
    <cellStyle name="40% - Énfasis1 4 22" xfId="1473"/>
    <cellStyle name="40% - Énfasis1 4 23" xfId="1474"/>
    <cellStyle name="40% - Énfasis1 4 24" xfId="1475"/>
    <cellStyle name="40% - Énfasis1 4 25" xfId="1476"/>
    <cellStyle name="40% - Énfasis1 4 26" xfId="1477"/>
    <cellStyle name="40% - Énfasis1 4 27" xfId="1478"/>
    <cellStyle name="40% - Énfasis1 4 28" xfId="1479"/>
    <cellStyle name="40% - Énfasis1 4 29" xfId="1480"/>
    <cellStyle name="40% - Énfasis1 4 3" xfId="1481"/>
    <cellStyle name="40% - Énfasis1 4 30" xfId="1482"/>
    <cellStyle name="40% - Énfasis1 4 31" xfId="1483"/>
    <cellStyle name="40% - Énfasis1 4 32" xfId="1484"/>
    <cellStyle name="40% - Énfasis1 4 33" xfId="1485"/>
    <cellStyle name="40% - Énfasis1 4 34" xfId="1486"/>
    <cellStyle name="40% - Énfasis1 4 35" xfId="1487"/>
    <cellStyle name="40% - Énfasis1 4 36" xfId="1488"/>
    <cellStyle name="40% - Énfasis1 4 37" xfId="1489"/>
    <cellStyle name="40% - Énfasis1 4 4" xfId="1490"/>
    <cellStyle name="40% - Énfasis1 4 5" xfId="1491"/>
    <cellStyle name="40% - Énfasis1 4 6" xfId="1492"/>
    <cellStyle name="40% - Énfasis1 4 7" xfId="1493"/>
    <cellStyle name="40% - Énfasis1 4 8" xfId="1494"/>
    <cellStyle name="40% - Énfasis1 4 9" xfId="1495"/>
    <cellStyle name="40% - Énfasis1 4_Equipo Centro" xfId="3931"/>
    <cellStyle name="40% - Énfasis1 5" xfId="1496"/>
    <cellStyle name="40% - Énfasis1 6" xfId="1497"/>
    <cellStyle name="40% - Énfasis1 7" xfId="1498"/>
    <cellStyle name="40% - Énfasis1 8" xfId="1499"/>
    <cellStyle name="40% - Énfasis1 9" xfId="1500"/>
    <cellStyle name="40% - Énfasis2 10" xfId="1502"/>
    <cellStyle name="40% - Énfasis2 11" xfId="1503"/>
    <cellStyle name="40% - Énfasis2 12" xfId="1504"/>
    <cellStyle name="40% - Énfasis2 13" xfId="1505"/>
    <cellStyle name="40% - Énfasis2 14" xfId="1506"/>
    <cellStyle name="40% - Énfasis2 15" xfId="1507"/>
    <cellStyle name="40% - Énfasis2 16" xfId="1508"/>
    <cellStyle name="40% - Énfasis2 17" xfId="1509"/>
    <cellStyle name="40% - Énfasis2 18" xfId="1510"/>
    <cellStyle name="40% - Énfasis2 19" xfId="1511"/>
    <cellStyle name="40% - Énfasis2 2" xfId="1512"/>
    <cellStyle name="40% - Énfasis2 2 10" xfId="1513"/>
    <cellStyle name="40% - Énfasis2 2 11" xfId="1514"/>
    <cellStyle name="40% - Énfasis2 2 12" xfId="1515"/>
    <cellStyle name="40% - Énfasis2 2 13" xfId="1516"/>
    <cellStyle name="40% - Énfasis2 2 14" xfId="1517"/>
    <cellStyle name="40% - Énfasis2 2 15" xfId="1518"/>
    <cellStyle name="40% - Énfasis2 2 16" xfId="1519"/>
    <cellStyle name="40% - Énfasis2 2 17" xfId="1520"/>
    <cellStyle name="40% - Énfasis2 2 18" xfId="1521"/>
    <cellStyle name="40% - Énfasis2 2 19" xfId="1522"/>
    <cellStyle name="40% - Énfasis2 2 2" xfId="1523"/>
    <cellStyle name="40% - Énfasis2 2 20" xfId="1524"/>
    <cellStyle name="40% - Énfasis2 2 21" xfId="1525"/>
    <cellStyle name="40% - Énfasis2 2 22" xfId="1526"/>
    <cellStyle name="40% - Énfasis2 2 23" xfId="1527"/>
    <cellStyle name="40% - Énfasis2 2 24" xfId="1528"/>
    <cellStyle name="40% - Énfasis2 2 25" xfId="1529"/>
    <cellStyle name="40% - Énfasis2 2 26" xfId="1530"/>
    <cellStyle name="40% - Énfasis2 2 27" xfId="1531"/>
    <cellStyle name="40% - Énfasis2 2 28" xfId="1532"/>
    <cellStyle name="40% - Énfasis2 2 29" xfId="1533"/>
    <cellStyle name="40% - Énfasis2 2 3" xfId="1534"/>
    <cellStyle name="40% - Énfasis2 2 30" xfId="1535"/>
    <cellStyle name="40% - Énfasis2 2 31" xfId="1536"/>
    <cellStyle name="40% - Énfasis2 2 32" xfId="1537"/>
    <cellStyle name="40% - Énfasis2 2 33" xfId="1538"/>
    <cellStyle name="40% - Énfasis2 2 34" xfId="1539"/>
    <cellStyle name="40% - Énfasis2 2 35" xfId="1540"/>
    <cellStyle name="40% - Énfasis2 2 36" xfId="1541"/>
    <cellStyle name="40% - Énfasis2 2 37" xfId="1542"/>
    <cellStyle name="40% - Énfasis2 2 4" xfId="1543"/>
    <cellStyle name="40% - Énfasis2 2 5" xfId="1544"/>
    <cellStyle name="40% - Énfasis2 2 6" xfId="1545"/>
    <cellStyle name="40% - Énfasis2 2 7" xfId="1546"/>
    <cellStyle name="40% - Énfasis2 2 8" xfId="1547"/>
    <cellStyle name="40% - Énfasis2 2 9" xfId="1548"/>
    <cellStyle name="40% - Énfasis2 2_Equipo Centro" xfId="3932"/>
    <cellStyle name="40% - Énfasis2 20" xfId="1549"/>
    <cellStyle name="40% - Énfasis2 21" xfId="1550"/>
    <cellStyle name="40% - Énfasis2 22" xfId="1551"/>
    <cellStyle name="40% - Énfasis2 23" xfId="1552"/>
    <cellStyle name="40% - Énfasis2 24" xfId="1553"/>
    <cellStyle name="40% - Énfasis2 25" xfId="1554"/>
    <cellStyle name="40% - Énfasis2 26" xfId="1555"/>
    <cellStyle name="40% - Énfasis2 27" xfId="1556"/>
    <cellStyle name="40% - Énfasis2 28" xfId="1557"/>
    <cellStyle name="40% - Énfasis2 29" xfId="1558"/>
    <cellStyle name="40% - Énfasis2 3" xfId="1559"/>
    <cellStyle name="40% - Énfasis2 3 10" xfId="1560"/>
    <cellStyle name="40% - Énfasis2 3 11" xfId="1561"/>
    <cellStyle name="40% - Énfasis2 3 12" xfId="1562"/>
    <cellStyle name="40% - Énfasis2 3 13" xfId="1563"/>
    <cellStyle name="40% - Énfasis2 3 14" xfId="1564"/>
    <cellStyle name="40% - Énfasis2 3 15" xfId="1565"/>
    <cellStyle name="40% - Énfasis2 3 16" xfId="1566"/>
    <cellStyle name="40% - Énfasis2 3 17" xfId="1567"/>
    <cellStyle name="40% - Énfasis2 3 18" xfId="1568"/>
    <cellStyle name="40% - Énfasis2 3 19" xfId="1569"/>
    <cellStyle name="40% - Énfasis2 3 2" xfId="1570"/>
    <cellStyle name="40% - Énfasis2 3 20" xfId="1571"/>
    <cellStyle name="40% - Énfasis2 3 21" xfId="1572"/>
    <cellStyle name="40% - Énfasis2 3 22" xfId="1573"/>
    <cellStyle name="40% - Énfasis2 3 23" xfId="1574"/>
    <cellStyle name="40% - Énfasis2 3 24" xfId="1575"/>
    <cellStyle name="40% - Énfasis2 3 25" xfId="1576"/>
    <cellStyle name="40% - Énfasis2 3 26" xfId="1577"/>
    <cellStyle name="40% - Énfasis2 3 27" xfId="1578"/>
    <cellStyle name="40% - Énfasis2 3 28" xfId="1579"/>
    <cellStyle name="40% - Énfasis2 3 29" xfId="1580"/>
    <cellStyle name="40% - Énfasis2 3 3" xfId="1581"/>
    <cellStyle name="40% - Énfasis2 3 30" xfId="1582"/>
    <cellStyle name="40% - Énfasis2 3 31" xfId="1583"/>
    <cellStyle name="40% - Énfasis2 3 32" xfId="1584"/>
    <cellStyle name="40% - Énfasis2 3 33" xfId="1585"/>
    <cellStyle name="40% - Énfasis2 3 34" xfId="1586"/>
    <cellStyle name="40% - Énfasis2 3 35" xfId="1587"/>
    <cellStyle name="40% - Énfasis2 3 36" xfId="1588"/>
    <cellStyle name="40% - Énfasis2 3 37" xfId="1589"/>
    <cellStyle name="40% - Énfasis2 3 4" xfId="1590"/>
    <cellStyle name="40% - Énfasis2 3 5" xfId="1591"/>
    <cellStyle name="40% - Énfasis2 3 6" xfId="1592"/>
    <cellStyle name="40% - Énfasis2 3 7" xfId="1593"/>
    <cellStyle name="40% - Énfasis2 3 8" xfId="1594"/>
    <cellStyle name="40% - Énfasis2 3 9" xfId="1595"/>
    <cellStyle name="40% - Énfasis2 3_Equipo Centro" xfId="3933"/>
    <cellStyle name="40% - Énfasis2 30" xfId="1596"/>
    <cellStyle name="40% - Énfasis2 31" xfId="1597"/>
    <cellStyle name="40% - Énfasis2 32" xfId="1598"/>
    <cellStyle name="40% - Énfasis2 33" xfId="1599"/>
    <cellStyle name="40% - Énfasis2 34" xfId="1600"/>
    <cellStyle name="40% - Énfasis2 35" xfId="1601"/>
    <cellStyle name="40% - Énfasis2 36" xfId="4574"/>
    <cellStyle name="40% - Énfasis2 36 2" xfId="4643"/>
    <cellStyle name="40% - Énfasis2 36 2 2" xfId="4763"/>
    <cellStyle name="40% - Énfasis2 36 2 2 2" xfId="4994"/>
    <cellStyle name="40% - Énfasis2 36 2 2 3" xfId="5226"/>
    <cellStyle name="40% - Énfasis2 36 2 3" xfId="4879"/>
    <cellStyle name="40% - Énfasis2 36 2 4" xfId="5111"/>
    <cellStyle name="40% - Énfasis2 36 3" xfId="4708"/>
    <cellStyle name="40% - Énfasis2 36 3 2" xfId="4939"/>
    <cellStyle name="40% - Énfasis2 36 3 3" xfId="5171"/>
    <cellStyle name="40% - Énfasis2 36 4" xfId="4824"/>
    <cellStyle name="40% - Énfasis2 36 5" xfId="5056"/>
    <cellStyle name="40% - Énfasis2 37" xfId="4597"/>
    <cellStyle name="40% - Énfasis2 37 2" xfId="4655"/>
    <cellStyle name="40% - Énfasis2 37 2 2" xfId="4775"/>
    <cellStyle name="40% - Énfasis2 37 2 2 2" xfId="5006"/>
    <cellStyle name="40% - Énfasis2 37 2 2 3" xfId="5238"/>
    <cellStyle name="40% - Énfasis2 37 2 3" xfId="4891"/>
    <cellStyle name="40% - Énfasis2 37 2 4" xfId="5123"/>
    <cellStyle name="40% - Énfasis2 37 3" xfId="4720"/>
    <cellStyle name="40% - Énfasis2 37 3 2" xfId="4951"/>
    <cellStyle name="40% - Énfasis2 37 3 3" xfId="5183"/>
    <cellStyle name="40% - Énfasis2 37 4" xfId="4836"/>
    <cellStyle name="40% - Énfasis2 37 5" xfId="5068"/>
    <cellStyle name="40% - Énfasis2 38" xfId="1501"/>
    <cellStyle name="40% - Énfasis2 4" xfId="1602"/>
    <cellStyle name="40% - Énfasis2 4 10" xfId="1603"/>
    <cellStyle name="40% - Énfasis2 4 11" xfId="1604"/>
    <cellStyle name="40% - Énfasis2 4 12" xfId="1605"/>
    <cellStyle name="40% - Énfasis2 4 13" xfId="1606"/>
    <cellStyle name="40% - Énfasis2 4 14" xfId="1607"/>
    <cellStyle name="40% - Énfasis2 4 15" xfId="1608"/>
    <cellStyle name="40% - Énfasis2 4 16" xfId="1609"/>
    <cellStyle name="40% - Énfasis2 4 17" xfId="1610"/>
    <cellStyle name="40% - Énfasis2 4 18" xfId="1611"/>
    <cellStyle name="40% - Énfasis2 4 19" xfId="1612"/>
    <cellStyle name="40% - Énfasis2 4 2" xfId="1613"/>
    <cellStyle name="40% - Énfasis2 4 20" xfId="1614"/>
    <cellStyle name="40% - Énfasis2 4 21" xfId="1615"/>
    <cellStyle name="40% - Énfasis2 4 22" xfId="1616"/>
    <cellStyle name="40% - Énfasis2 4 23" xfId="1617"/>
    <cellStyle name="40% - Énfasis2 4 24" xfId="1618"/>
    <cellStyle name="40% - Énfasis2 4 25" xfId="1619"/>
    <cellStyle name="40% - Énfasis2 4 26" xfId="1620"/>
    <cellStyle name="40% - Énfasis2 4 27" xfId="1621"/>
    <cellStyle name="40% - Énfasis2 4 28" xfId="1622"/>
    <cellStyle name="40% - Énfasis2 4 29" xfId="1623"/>
    <cellStyle name="40% - Énfasis2 4 3" xfId="1624"/>
    <cellStyle name="40% - Énfasis2 4 30" xfId="1625"/>
    <cellStyle name="40% - Énfasis2 4 31" xfId="1626"/>
    <cellStyle name="40% - Énfasis2 4 32" xfId="1627"/>
    <cellStyle name="40% - Énfasis2 4 33" xfId="1628"/>
    <cellStyle name="40% - Énfasis2 4 34" xfId="1629"/>
    <cellStyle name="40% - Énfasis2 4 35" xfId="1630"/>
    <cellStyle name="40% - Énfasis2 4 36" xfId="1631"/>
    <cellStyle name="40% - Énfasis2 4 37" xfId="1632"/>
    <cellStyle name="40% - Énfasis2 4 4" xfId="1633"/>
    <cellStyle name="40% - Énfasis2 4 5" xfId="1634"/>
    <cellStyle name="40% - Énfasis2 4 6" xfId="1635"/>
    <cellStyle name="40% - Énfasis2 4 7" xfId="1636"/>
    <cellStyle name="40% - Énfasis2 4 8" xfId="1637"/>
    <cellStyle name="40% - Énfasis2 4 9" xfId="1638"/>
    <cellStyle name="40% - Énfasis2 4_Equipo Centro" xfId="3934"/>
    <cellStyle name="40% - Énfasis2 5" xfId="1639"/>
    <cellStyle name="40% - Énfasis2 6" xfId="1640"/>
    <cellStyle name="40% - Énfasis2 7" xfId="1641"/>
    <cellStyle name="40% - Énfasis2 8" xfId="1642"/>
    <cellStyle name="40% - Énfasis2 9" xfId="1643"/>
    <cellStyle name="40% - Énfasis3 10" xfId="1645"/>
    <cellStyle name="40% - Énfasis3 11" xfId="1646"/>
    <cellStyle name="40% - Énfasis3 12" xfId="1647"/>
    <cellStyle name="40% - Énfasis3 13" xfId="1648"/>
    <cellStyle name="40% - Énfasis3 14" xfId="1649"/>
    <cellStyle name="40% - Énfasis3 15" xfId="1650"/>
    <cellStyle name="40% - Énfasis3 16" xfId="1651"/>
    <cellStyle name="40% - Énfasis3 17" xfId="1652"/>
    <cellStyle name="40% - Énfasis3 18" xfId="1653"/>
    <cellStyle name="40% - Énfasis3 19" xfId="1654"/>
    <cellStyle name="40% - Énfasis3 2" xfId="1655"/>
    <cellStyle name="40% - Énfasis3 2 10" xfId="1656"/>
    <cellStyle name="40% - Énfasis3 2 11" xfId="1657"/>
    <cellStyle name="40% - Énfasis3 2 12" xfId="1658"/>
    <cellStyle name="40% - Énfasis3 2 13" xfId="1659"/>
    <cellStyle name="40% - Énfasis3 2 14" xfId="1660"/>
    <cellStyle name="40% - Énfasis3 2 15" xfId="1661"/>
    <cellStyle name="40% - Énfasis3 2 16" xfId="1662"/>
    <cellStyle name="40% - Énfasis3 2 17" xfId="1663"/>
    <cellStyle name="40% - Énfasis3 2 18" xfId="1664"/>
    <cellStyle name="40% - Énfasis3 2 19" xfId="1665"/>
    <cellStyle name="40% - Énfasis3 2 2" xfId="1666"/>
    <cellStyle name="40% - Énfasis3 2 20" xfId="1667"/>
    <cellStyle name="40% - Énfasis3 2 21" xfId="1668"/>
    <cellStyle name="40% - Énfasis3 2 22" xfId="1669"/>
    <cellStyle name="40% - Énfasis3 2 23" xfId="1670"/>
    <cellStyle name="40% - Énfasis3 2 24" xfId="1671"/>
    <cellStyle name="40% - Énfasis3 2 25" xfId="1672"/>
    <cellStyle name="40% - Énfasis3 2 26" xfId="1673"/>
    <cellStyle name="40% - Énfasis3 2 27" xfId="1674"/>
    <cellStyle name="40% - Énfasis3 2 28" xfId="1675"/>
    <cellStyle name="40% - Énfasis3 2 29" xfId="1676"/>
    <cellStyle name="40% - Énfasis3 2 3" xfId="1677"/>
    <cellStyle name="40% - Énfasis3 2 30" xfId="1678"/>
    <cellStyle name="40% - Énfasis3 2 31" xfId="1679"/>
    <cellStyle name="40% - Énfasis3 2 32" xfId="1680"/>
    <cellStyle name="40% - Énfasis3 2 33" xfId="1681"/>
    <cellStyle name="40% - Énfasis3 2 34" xfId="1682"/>
    <cellStyle name="40% - Énfasis3 2 35" xfId="1683"/>
    <cellStyle name="40% - Énfasis3 2 36" xfId="1684"/>
    <cellStyle name="40% - Énfasis3 2 37" xfId="1685"/>
    <cellStyle name="40% - Énfasis3 2 4" xfId="1686"/>
    <cellStyle name="40% - Énfasis3 2 5" xfId="1687"/>
    <cellStyle name="40% - Énfasis3 2 6" xfId="1688"/>
    <cellStyle name="40% - Énfasis3 2 7" xfId="1689"/>
    <cellStyle name="40% - Énfasis3 2 8" xfId="1690"/>
    <cellStyle name="40% - Énfasis3 2 9" xfId="1691"/>
    <cellStyle name="40% - Énfasis3 2_Equipo Centro" xfId="3935"/>
    <cellStyle name="40% - Énfasis3 20" xfId="1692"/>
    <cellStyle name="40% - Énfasis3 21" xfId="1693"/>
    <cellStyle name="40% - Énfasis3 22" xfId="1694"/>
    <cellStyle name="40% - Énfasis3 23" xfId="1695"/>
    <cellStyle name="40% - Énfasis3 24" xfId="1696"/>
    <cellStyle name="40% - Énfasis3 25" xfId="1697"/>
    <cellStyle name="40% - Énfasis3 26" xfId="1698"/>
    <cellStyle name="40% - Énfasis3 27" xfId="1699"/>
    <cellStyle name="40% - Énfasis3 28" xfId="1700"/>
    <cellStyle name="40% - Énfasis3 29" xfId="1701"/>
    <cellStyle name="40% - Énfasis3 3" xfId="1702"/>
    <cellStyle name="40% - Énfasis3 3 10" xfId="1703"/>
    <cellStyle name="40% - Énfasis3 3 11" xfId="1704"/>
    <cellStyle name="40% - Énfasis3 3 12" xfId="1705"/>
    <cellStyle name="40% - Énfasis3 3 13" xfId="1706"/>
    <cellStyle name="40% - Énfasis3 3 14" xfId="1707"/>
    <cellStyle name="40% - Énfasis3 3 15" xfId="1708"/>
    <cellStyle name="40% - Énfasis3 3 16" xfId="1709"/>
    <cellStyle name="40% - Énfasis3 3 17" xfId="1710"/>
    <cellStyle name="40% - Énfasis3 3 18" xfId="1711"/>
    <cellStyle name="40% - Énfasis3 3 19" xfId="1712"/>
    <cellStyle name="40% - Énfasis3 3 2" xfId="1713"/>
    <cellStyle name="40% - Énfasis3 3 20" xfId="1714"/>
    <cellStyle name="40% - Énfasis3 3 21" xfId="1715"/>
    <cellStyle name="40% - Énfasis3 3 22" xfId="1716"/>
    <cellStyle name="40% - Énfasis3 3 23" xfId="1717"/>
    <cellStyle name="40% - Énfasis3 3 24" xfId="1718"/>
    <cellStyle name="40% - Énfasis3 3 25" xfId="1719"/>
    <cellStyle name="40% - Énfasis3 3 26" xfId="1720"/>
    <cellStyle name="40% - Énfasis3 3 27" xfId="1721"/>
    <cellStyle name="40% - Énfasis3 3 28" xfId="1722"/>
    <cellStyle name="40% - Énfasis3 3 29" xfId="1723"/>
    <cellStyle name="40% - Énfasis3 3 3" xfId="1724"/>
    <cellStyle name="40% - Énfasis3 3 30" xfId="1725"/>
    <cellStyle name="40% - Énfasis3 3 31" xfId="1726"/>
    <cellStyle name="40% - Énfasis3 3 32" xfId="1727"/>
    <cellStyle name="40% - Énfasis3 3 33" xfId="1728"/>
    <cellStyle name="40% - Énfasis3 3 34" xfId="1729"/>
    <cellStyle name="40% - Énfasis3 3 35" xfId="1730"/>
    <cellStyle name="40% - Énfasis3 3 36" xfId="1731"/>
    <cellStyle name="40% - Énfasis3 3 37" xfId="1732"/>
    <cellStyle name="40% - Énfasis3 3 4" xfId="1733"/>
    <cellStyle name="40% - Énfasis3 3 5" xfId="1734"/>
    <cellStyle name="40% - Énfasis3 3 6" xfId="1735"/>
    <cellStyle name="40% - Énfasis3 3 7" xfId="1736"/>
    <cellStyle name="40% - Énfasis3 3 8" xfId="1737"/>
    <cellStyle name="40% - Énfasis3 3 9" xfId="1738"/>
    <cellStyle name="40% - Énfasis3 3_Equipo Centro" xfId="3936"/>
    <cellStyle name="40% - Énfasis3 30" xfId="1739"/>
    <cellStyle name="40% - Énfasis3 31" xfId="1740"/>
    <cellStyle name="40% - Énfasis3 32" xfId="1741"/>
    <cellStyle name="40% - Énfasis3 33" xfId="1742"/>
    <cellStyle name="40% - Énfasis3 34" xfId="1743"/>
    <cellStyle name="40% - Énfasis3 35" xfId="1744"/>
    <cellStyle name="40% - Énfasis3 36" xfId="4578"/>
    <cellStyle name="40% - Énfasis3 36 2" xfId="4645"/>
    <cellStyle name="40% - Énfasis3 36 2 2" xfId="4765"/>
    <cellStyle name="40% - Énfasis3 36 2 2 2" xfId="4996"/>
    <cellStyle name="40% - Énfasis3 36 2 2 3" xfId="5228"/>
    <cellStyle name="40% - Énfasis3 36 2 3" xfId="4881"/>
    <cellStyle name="40% - Énfasis3 36 2 4" xfId="5113"/>
    <cellStyle name="40% - Énfasis3 36 3" xfId="4710"/>
    <cellStyle name="40% - Énfasis3 36 3 2" xfId="4941"/>
    <cellStyle name="40% - Énfasis3 36 3 3" xfId="5173"/>
    <cellStyle name="40% - Énfasis3 36 4" xfId="4826"/>
    <cellStyle name="40% - Énfasis3 36 5" xfId="5058"/>
    <cellStyle name="40% - Énfasis3 37" xfId="4599"/>
    <cellStyle name="40% - Énfasis3 37 2" xfId="4657"/>
    <cellStyle name="40% - Énfasis3 37 2 2" xfId="4777"/>
    <cellStyle name="40% - Énfasis3 37 2 2 2" xfId="5008"/>
    <cellStyle name="40% - Énfasis3 37 2 2 3" xfId="5240"/>
    <cellStyle name="40% - Énfasis3 37 2 3" xfId="4893"/>
    <cellStyle name="40% - Énfasis3 37 2 4" xfId="5125"/>
    <cellStyle name="40% - Énfasis3 37 3" xfId="4722"/>
    <cellStyle name="40% - Énfasis3 37 3 2" xfId="4953"/>
    <cellStyle name="40% - Énfasis3 37 3 3" xfId="5185"/>
    <cellStyle name="40% - Énfasis3 37 4" xfId="4838"/>
    <cellStyle name="40% - Énfasis3 37 5" xfId="5070"/>
    <cellStyle name="40% - Énfasis3 38" xfId="1644"/>
    <cellStyle name="40% - Énfasis3 4" xfId="1745"/>
    <cellStyle name="40% - Énfasis3 4 10" xfId="1746"/>
    <cellStyle name="40% - Énfasis3 4 11" xfId="1747"/>
    <cellStyle name="40% - Énfasis3 4 12" xfId="1748"/>
    <cellStyle name="40% - Énfasis3 4 13" xfId="1749"/>
    <cellStyle name="40% - Énfasis3 4 14" xfId="1750"/>
    <cellStyle name="40% - Énfasis3 4 15" xfId="1751"/>
    <cellStyle name="40% - Énfasis3 4 16" xfId="1752"/>
    <cellStyle name="40% - Énfasis3 4 17" xfId="1753"/>
    <cellStyle name="40% - Énfasis3 4 18" xfId="1754"/>
    <cellStyle name="40% - Énfasis3 4 19" xfId="1755"/>
    <cellStyle name="40% - Énfasis3 4 2" xfId="1756"/>
    <cellStyle name="40% - Énfasis3 4 20" xfId="1757"/>
    <cellStyle name="40% - Énfasis3 4 21" xfId="1758"/>
    <cellStyle name="40% - Énfasis3 4 22" xfId="1759"/>
    <cellStyle name="40% - Énfasis3 4 23" xfId="1760"/>
    <cellStyle name="40% - Énfasis3 4 24" xfId="1761"/>
    <cellStyle name="40% - Énfasis3 4 25" xfId="1762"/>
    <cellStyle name="40% - Énfasis3 4 26" xfId="1763"/>
    <cellStyle name="40% - Énfasis3 4 27" xfId="1764"/>
    <cellStyle name="40% - Énfasis3 4 28" xfId="1765"/>
    <cellStyle name="40% - Énfasis3 4 29" xfId="1766"/>
    <cellStyle name="40% - Énfasis3 4 3" xfId="1767"/>
    <cellStyle name="40% - Énfasis3 4 30" xfId="1768"/>
    <cellStyle name="40% - Énfasis3 4 31" xfId="1769"/>
    <cellStyle name="40% - Énfasis3 4 32" xfId="1770"/>
    <cellStyle name="40% - Énfasis3 4 33" xfId="1771"/>
    <cellStyle name="40% - Énfasis3 4 34" xfId="1772"/>
    <cellStyle name="40% - Énfasis3 4 35" xfId="1773"/>
    <cellStyle name="40% - Énfasis3 4 36" xfId="1774"/>
    <cellStyle name="40% - Énfasis3 4 37" xfId="1775"/>
    <cellStyle name="40% - Énfasis3 4 4" xfId="1776"/>
    <cellStyle name="40% - Énfasis3 4 5" xfId="1777"/>
    <cellStyle name="40% - Énfasis3 4 6" xfId="1778"/>
    <cellStyle name="40% - Énfasis3 4 7" xfId="1779"/>
    <cellStyle name="40% - Énfasis3 4 8" xfId="1780"/>
    <cellStyle name="40% - Énfasis3 4 9" xfId="1781"/>
    <cellStyle name="40% - Énfasis3 4_Equipo Centro" xfId="3937"/>
    <cellStyle name="40% - Énfasis3 5" xfId="1782"/>
    <cellStyle name="40% - Énfasis3 6" xfId="1783"/>
    <cellStyle name="40% - Énfasis3 7" xfId="1784"/>
    <cellStyle name="40% - Énfasis3 8" xfId="1785"/>
    <cellStyle name="40% - Énfasis3 9" xfId="1786"/>
    <cellStyle name="40% - Énfasis4 10" xfId="1788"/>
    <cellStyle name="40% - Énfasis4 11" xfId="1789"/>
    <cellStyle name="40% - Énfasis4 12" xfId="1790"/>
    <cellStyle name="40% - Énfasis4 13" xfId="1791"/>
    <cellStyle name="40% - Énfasis4 14" xfId="1792"/>
    <cellStyle name="40% - Énfasis4 15" xfId="1793"/>
    <cellStyle name="40% - Énfasis4 16" xfId="1794"/>
    <cellStyle name="40% - Énfasis4 17" xfId="1795"/>
    <cellStyle name="40% - Énfasis4 18" xfId="1796"/>
    <cellStyle name="40% - Énfasis4 19" xfId="1797"/>
    <cellStyle name="40% - Énfasis4 2" xfId="1798"/>
    <cellStyle name="40% - Énfasis4 2 10" xfId="1799"/>
    <cellStyle name="40% - Énfasis4 2 11" xfId="1800"/>
    <cellStyle name="40% - Énfasis4 2 12" xfId="1801"/>
    <cellStyle name="40% - Énfasis4 2 13" xfId="1802"/>
    <cellStyle name="40% - Énfasis4 2 14" xfId="1803"/>
    <cellStyle name="40% - Énfasis4 2 15" xfId="1804"/>
    <cellStyle name="40% - Énfasis4 2 16" xfId="1805"/>
    <cellStyle name="40% - Énfasis4 2 17" xfId="1806"/>
    <cellStyle name="40% - Énfasis4 2 18" xfId="1807"/>
    <cellStyle name="40% - Énfasis4 2 19" xfId="1808"/>
    <cellStyle name="40% - Énfasis4 2 2" xfId="1809"/>
    <cellStyle name="40% - Énfasis4 2 20" xfId="1810"/>
    <cellStyle name="40% - Énfasis4 2 21" xfId="1811"/>
    <cellStyle name="40% - Énfasis4 2 22" xfId="1812"/>
    <cellStyle name="40% - Énfasis4 2 23" xfId="1813"/>
    <cellStyle name="40% - Énfasis4 2 24" xfId="1814"/>
    <cellStyle name="40% - Énfasis4 2 25" xfId="1815"/>
    <cellStyle name="40% - Énfasis4 2 26" xfId="1816"/>
    <cellStyle name="40% - Énfasis4 2 27" xfId="1817"/>
    <cellStyle name="40% - Énfasis4 2 28" xfId="1818"/>
    <cellStyle name="40% - Énfasis4 2 29" xfId="1819"/>
    <cellStyle name="40% - Énfasis4 2 3" xfId="1820"/>
    <cellStyle name="40% - Énfasis4 2 30" xfId="1821"/>
    <cellStyle name="40% - Énfasis4 2 31" xfId="1822"/>
    <cellStyle name="40% - Énfasis4 2 32" xfId="1823"/>
    <cellStyle name="40% - Énfasis4 2 33" xfId="1824"/>
    <cellStyle name="40% - Énfasis4 2 34" xfId="1825"/>
    <cellStyle name="40% - Énfasis4 2 35" xfId="1826"/>
    <cellStyle name="40% - Énfasis4 2 36" xfId="1827"/>
    <cellStyle name="40% - Énfasis4 2 37" xfId="1828"/>
    <cellStyle name="40% - Énfasis4 2 4" xfId="1829"/>
    <cellStyle name="40% - Énfasis4 2 5" xfId="1830"/>
    <cellStyle name="40% - Énfasis4 2 6" xfId="1831"/>
    <cellStyle name="40% - Énfasis4 2 7" xfId="1832"/>
    <cellStyle name="40% - Énfasis4 2 8" xfId="1833"/>
    <cellStyle name="40% - Énfasis4 2 9" xfId="1834"/>
    <cellStyle name="40% - Énfasis4 2_Equipo Centro" xfId="3938"/>
    <cellStyle name="40% - Énfasis4 20" xfId="1835"/>
    <cellStyle name="40% - Énfasis4 21" xfId="1836"/>
    <cellStyle name="40% - Énfasis4 22" xfId="1837"/>
    <cellStyle name="40% - Énfasis4 23" xfId="1838"/>
    <cellStyle name="40% - Énfasis4 24" xfId="1839"/>
    <cellStyle name="40% - Énfasis4 25" xfId="1840"/>
    <cellStyle name="40% - Énfasis4 26" xfId="1841"/>
    <cellStyle name="40% - Énfasis4 27" xfId="1842"/>
    <cellStyle name="40% - Énfasis4 28" xfId="1843"/>
    <cellStyle name="40% - Énfasis4 29" xfId="1844"/>
    <cellStyle name="40% - Énfasis4 3" xfId="1845"/>
    <cellStyle name="40% - Énfasis4 3 10" xfId="1846"/>
    <cellStyle name="40% - Énfasis4 3 11" xfId="1847"/>
    <cellStyle name="40% - Énfasis4 3 12" xfId="1848"/>
    <cellStyle name="40% - Énfasis4 3 13" xfId="1849"/>
    <cellStyle name="40% - Énfasis4 3 14" xfId="1850"/>
    <cellStyle name="40% - Énfasis4 3 15" xfId="1851"/>
    <cellStyle name="40% - Énfasis4 3 16" xfId="1852"/>
    <cellStyle name="40% - Énfasis4 3 17" xfId="1853"/>
    <cellStyle name="40% - Énfasis4 3 18" xfId="1854"/>
    <cellStyle name="40% - Énfasis4 3 19" xfId="1855"/>
    <cellStyle name="40% - Énfasis4 3 2" xfId="1856"/>
    <cellStyle name="40% - Énfasis4 3 20" xfId="1857"/>
    <cellStyle name="40% - Énfasis4 3 21" xfId="1858"/>
    <cellStyle name="40% - Énfasis4 3 22" xfId="1859"/>
    <cellStyle name="40% - Énfasis4 3 23" xfId="1860"/>
    <cellStyle name="40% - Énfasis4 3 24" xfId="1861"/>
    <cellStyle name="40% - Énfasis4 3 25" xfId="1862"/>
    <cellStyle name="40% - Énfasis4 3 26" xfId="1863"/>
    <cellStyle name="40% - Énfasis4 3 27" xfId="1864"/>
    <cellStyle name="40% - Énfasis4 3 28" xfId="1865"/>
    <cellStyle name="40% - Énfasis4 3 29" xfId="1866"/>
    <cellStyle name="40% - Énfasis4 3 3" xfId="1867"/>
    <cellStyle name="40% - Énfasis4 3 30" xfId="1868"/>
    <cellStyle name="40% - Énfasis4 3 31" xfId="1869"/>
    <cellStyle name="40% - Énfasis4 3 32" xfId="1870"/>
    <cellStyle name="40% - Énfasis4 3 33" xfId="1871"/>
    <cellStyle name="40% - Énfasis4 3 34" xfId="1872"/>
    <cellStyle name="40% - Énfasis4 3 35" xfId="1873"/>
    <cellStyle name="40% - Énfasis4 3 36" xfId="1874"/>
    <cellStyle name="40% - Énfasis4 3 37" xfId="1875"/>
    <cellStyle name="40% - Énfasis4 3 4" xfId="1876"/>
    <cellStyle name="40% - Énfasis4 3 5" xfId="1877"/>
    <cellStyle name="40% - Énfasis4 3 6" xfId="1878"/>
    <cellStyle name="40% - Énfasis4 3 7" xfId="1879"/>
    <cellStyle name="40% - Énfasis4 3 8" xfId="1880"/>
    <cellStyle name="40% - Énfasis4 3 9" xfId="1881"/>
    <cellStyle name="40% - Énfasis4 3_Equipo Centro" xfId="3939"/>
    <cellStyle name="40% - Énfasis4 30" xfId="1882"/>
    <cellStyle name="40% - Énfasis4 31" xfId="1883"/>
    <cellStyle name="40% - Énfasis4 32" xfId="1884"/>
    <cellStyle name="40% - Énfasis4 33" xfId="1885"/>
    <cellStyle name="40% - Énfasis4 34" xfId="1886"/>
    <cellStyle name="40% - Énfasis4 35" xfId="1887"/>
    <cellStyle name="40% - Énfasis4 36" xfId="4582"/>
    <cellStyle name="40% - Énfasis4 36 2" xfId="4647"/>
    <cellStyle name="40% - Énfasis4 36 2 2" xfId="4767"/>
    <cellStyle name="40% - Énfasis4 36 2 2 2" xfId="4998"/>
    <cellStyle name="40% - Énfasis4 36 2 2 3" xfId="5230"/>
    <cellStyle name="40% - Énfasis4 36 2 3" xfId="4883"/>
    <cellStyle name="40% - Énfasis4 36 2 4" xfId="5115"/>
    <cellStyle name="40% - Énfasis4 36 3" xfId="4712"/>
    <cellStyle name="40% - Énfasis4 36 3 2" xfId="4943"/>
    <cellStyle name="40% - Énfasis4 36 3 3" xfId="5175"/>
    <cellStyle name="40% - Énfasis4 36 4" xfId="4828"/>
    <cellStyle name="40% - Énfasis4 36 5" xfId="5060"/>
    <cellStyle name="40% - Énfasis4 37" xfId="4601"/>
    <cellStyle name="40% - Énfasis4 37 2" xfId="4659"/>
    <cellStyle name="40% - Énfasis4 37 2 2" xfId="4779"/>
    <cellStyle name="40% - Énfasis4 37 2 2 2" xfId="5010"/>
    <cellStyle name="40% - Énfasis4 37 2 2 3" xfId="5242"/>
    <cellStyle name="40% - Énfasis4 37 2 3" xfId="4895"/>
    <cellStyle name="40% - Énfasis4 37 2 4" xfId="5127"/>
    <cellStyle name="40% - Énfasis4 37 3" xfId="4724"/>
    <cellStyle name="40% - Énfasis4 37 3 2" xfId="4955"/>
    <cellStyle name="40% - Énfasis4 37 3 3" xfId="5187"/>
    <cellStyle name="40% - Énfasis4 37 4" xfId="4840"/>
    <cellStyle name="40% - Énfasis4 37 5" xfId="5072"/>
    <cellStyle name="40% - Énfasis4 38" xfId="1787"/>
    <cellStyle name="40% - Énfasis4 4" xfId="1888"/>
    <cellStyle name="40% - Énfasis4 4 10" xfId="1889"/>
    <cellStyle name="40% - Énfasis4 4 11" xfId="1890"/>
    <cellStyle name="40% - Énfasis4 4 12" xfId="1891"/>
    <cellStyle name="40% - Énfasis4 4 13" xfId="1892"/>
    <cellStyle name="40% - Énfasis4 4 14" xfId="1893"/>
    <cellStyle name="40% - Énfasis4 4 15" xfId="1894"/>
    <cellStyle name="40% - Énfasis4 4 16" xfId="1895"/>
    <cellStyle name="40% - Énfasis4 4 17" xfId="1896"/>
    <cellStyle name="40% - Énfasis4 4 18" xfId="1897"/>
    <cellStyle name="40% - Énfasis4 4 19" xfId="1898"/>
    <cellStyle name="40% - Énfasis4 4 2" xfId="1899"/>
    <cellStyle name="40% - Énfasis4 4 20" xfId="1900"/>
    <cellStyle name="40% - Énfasis4 4 21" xfId="1901"/>
    <cellStyle name="40% - Énfasis4 4 22" xfId="1902"/>
    <cellStyle name="40% - Énfasis4 4 23" xfId="1903"/>
    <cellStyle name="40% - Énfasis4 4 24" xfId="1904"/>
    <cellStyle name="40% - Énfasis4 4 25" xfId="1905"/>
    <cellStyle name="40% - Énfasis4 4 26" xfId="1906"/>
    <cellStyle name="40% - Énfasis4 4 27" xfId="1907"/>
    <cellStyle name="40% - Énfasis4 4 28" xfId="1908"/>
    <cellStyle name="40% - Énfasis4 4 29" xfId="1909"/>
    <cellStyle name="40% - Énfasis4 4 3" xfId="1910"/>
    <cellStyle name="40% - Énfasis4 4 30" xfId="1911"/>
    <cellStyle name="40% - Énfasis4 4 31" xfId="1912"/>
    <cellStyle name="40% - Énfasis4 4 32" xfId="1913"/>
    <cellStyle name="40% - Énfasis4 4 33" xfId="1914"/>
    <cellStyle name="40% - Énfasis4 4 34" xfId="1915"/>
    <cellStyle name="40% - Énfasis4 4 35" xfId="1916"/>
    <cellStyle name="40% - Énfasis4 4 36" xfId="1917"/>
    <cellStyle name="40% - Énfasis4 4 37" xfId="1918"/>
    <cellStyle name="40% - Énfasis4 4 4" xfId="1919"/>
    <cellStyle name="40% - Énfasis4 4 5" xfId="1920"/>
    <cellStyle name="40% - Énfasis4 4 6" xfId="1921"/>
    <cellStyle name="40% - Énfasis4 4 7" xfId="1922"/>
    <cellStyle name="40% - Énfasis4 4 8" xfId="1923"/>
    <cellStyle name="40% - Énfasis4 4 9" xfId="1924"/>
    <cellStyle name="40% - Énfasis4 4_Equipo Centro" xfId="3940"/>
    <cellStyle name="40% - Énfasis4 5" xfId="1925"/>
    <cellStyle name="40% - Énfasis4 6" xfId="1926"/>
    <cellStyle name="40% - Énfasis4 7" xfId="1927"/>
    <cellStyle name="40% - Énfasis4 8" xfId="1928"/>
    <cellStyle name="40% - Énfasis4 9" xfId="1929"/>
    <cellStyle name="40% - Énfasis5 10" xfId="1931"/>
    <cellStyle name="40% - Énfasis5 11" xfId="1932"/>
    <cellStyle name="40% - Énfasis5 12" xfId="1933"/>
    <cellStyle name="40% - Énfasis5 13" xfId="1934"/>
    <cellStyle name="40% - Énfasis5 14" xfId="1935"/>
    <cellStyle name="40% - Énfasis5 15" xfId="1936"/>
    <cellStyle name="40% - Énfasis5 16" xfId="1937"/>
    <cellStyle name="40% - Énfasis5 17" xfId="1938"/>
    <cellStyle name="40% - Énfasis5 18" xfId="1939"/>
    <cellStyle name="40% - Énfasis5 19" xfId="1940"/>
    <cellStyle name="40% - Énfasis5 2" xfId="1941"/>
    <cellStyle name="40% - Énfasis5 2 10" xfId="1942"/>
    <cellStyle name="40% - Énfasis5 2 11" xfId="1943"/>
    <cellStyle name="40% - Énfasis5 2 12" xfId="1944"/>
    <cellStyle name="40% - Énfasis5 2 13" xfId="1945"/>
    <cellStyle name="40% - Énfasis5 2 14" xfId="1946"/>
    <cellStyle name="40% - Énfasis5 2 15" xfId="1947"/>
    <cellStyle name="40% - Énfasis5 2 16" xfId="1948"/>
    <cellStyle name="40% - Énfasis5 2 17" xfId="1949"/>
    <cellStyle name="40% - Énfasis5 2 18" xfId="1950"/>
    <cellStyle name="40% - Énfasis5 2 19" xfId="1951"/>
    <cellStyle name="40% - Énfasis5 2 2" xfId="1952"/>
    <cellStyle name="40% - Énfasis5 2 20" xfId="1953"/>
    <cellStyle name="40% - Énfasis5 2 21" xfId="1954"/>
    <cellStyle name="40% - Énfasis5 2 22" xfId="1955"/>
    <cellStyle name="40% - Énfasis5 2 23" xfId="1956"/>
    <cellStyle name="40% - Énfasis5 2 24" xfId="1957"/>
    <cellStyle name="40% - Énfasis5 2 25" xfId="1958"/>
    <cellStyle name="40% - Énfasis5 2 26" xfId="1959"/>
    <cellStyle name="40% - Énfasis5 2 27" xfId="1960"/>
    <cellStyle name="40% - Énfasis5 2 28" xfId="1961"/>
    <cellStyle name="40% - Énfasis5 2 29" xfId="1962"/>
    <cellStyle name="40% - Énfasis5 2 3" xfId="1963"/>
    <cellStyle name="40% - Énfasis5 2 30" xfId="1964"/>
    <cellStyle name="40% - Énfasis5 2 31" xfId="1965"/>
    <cellStyle name="40% - Énfasis5 2 32" xfId="1966"/>
    <cellStyle name="40% - Énfasis5 2 33" xfId="1967"/>
    <cellStyle name="40% - Énfasis5 2 34" xfId="1968"/>
    <cellStyle name="40% - Énfasis5 2 35" xfId="1969"/>
    <cellStyle name="40% - Énfasis5 2 36" xfId="1970"/>
    <cellStyle name="40% - Énfasis5 2 37" xfId="1971"/>
    <cellStyle name="40% - Énfasis5 2 4" xfId="1972"/>
    <cellStyle name="40% - Énfasis5 2 5" xfId="1973"/>
    <cellStyle name="40% - Énfasis5 2 6" xfId="1974"/>
    <cellStyle name="40% - Énfasis5 2 7" xfId="1975"/>
    <cellStyle name="40% - Énfasis5 2 8" xfId="1976"/>
    <cellStyle name="40% - Énfasis5 2 9" xfId="1977"/>
    <cellStyle name="40% - Énfasis5 2_Equipo Centro" xfId="3941"/>
    <cellStyle name="40% - Énfasis5 20" xfId="1978"/>
    <cellStyle name="40% - Énfasis5 21" xfId="1979"/>
    <cellStyle name="40% - Énfasis5 22" xfId="1980"/>
    <cellStyle name="40% - Énfasis5 23" xfId="1981"/>
    <cellStyle name="40% - Énfasis5 24" xfId="1982"/>
    <cellStyle name="40% - Énfasis5 25" xfId="1983"/>
    <cellStyle name="40% - Énfasis5 26" xfId="1984"/>
    <cellStyle name="40% - Énfasis5 27" xfId="1985"/>
    <cellStyle name="40% - Énfasis5 28" xfId="1986"/>
    <cellStyle name="40% - Énfasis5 29" xfId="1987"/>
    <cellStyle name="40% - Énfasis5 3" xfId="1988"/>
    <cellStyle name="40% - Énfasis5 3 10" xfId="1989"/>
    <cellStyle name="40% - Énfasis5 3 11" xfId="1990"/>
    <cellStyle name="40% - Énfasis5 3 12" xfId="1991"/>
    <cellStyle name="40% - Énfasis5 3 13" xfId="1992"/>
    <cellStyle name="40% - Énfasis5 3 14" xfId="1993"/>
    <cellStyle name="40% - Énfasis5 3 15" xfId="1994"/>
    <cellStyle name="40% - Énfasis5 3 16" xfId="1995"/>
    <cellStyle name="40% - Énfasis5 3 17" xfId="1996"/>
    <cellStyle name="40% - Énfasis5 3 18" xfId="1997"/>
    <cellStyle name="40% - Énfasis5 3 19" xfId="1998"/>
    <cellStyle name="40% - Énfasis5 3 2" xfId="1999"/>
    <cellStyle name="40% - Énfasis5 3 20" xfId="2000"/>
    <cellStyle name="40% - Énfasis5 3 21" xfId="2001"/>
    <cellStyle name="40% - Énfasis5 3 22" xfId="2002"/>
    <cellStyle name="40% - Énfasis5 3 23" xfId="2003"/>
    <cellStyle name="40% - Énfasis5 3 24" xfId="2004"/>
    <cellStyle name="40% - Énfasis5 3 25" xfId="2005"/>
    <cellStyle name="40% - Énfasis5 3 26" xfId="2006"/>
    <cellStyle name="40% - Énfasis5 3 27" xfId="2007"/>
    <cellStyle name="40% - Énfasis5 3 28" xfId="2008"/>
    <cellStyle name="40% - Énfasis5 3 29" xfId="2009"/>
    <cellStyle name="40% - Énfasis5 3 3" xfId="2010"/>
    <cellStyle name="40% - Énfasis5 3 30" xfId="2011"/>
    <cellStyle name="40% - Énfasis5 3 31" xfId="2012"/>
    <cellStyle name="40% - Énfasis5 3 32" xfId="2013"/>
    <cellStyle name="40% - Énfasis5 3 33" xfId="2014"/>
    <cellStyle name="40% - Énfasis5 3 34" xfId="2015"/>
    <cellStyle name="40% - Énfasis5 3 35" xfId="2016"/>
    <cellStyle name="40% - Énfasis5 3 36" xfId="2017"/>
    <cellStyle name="40% - Énfasis5 3 37" xfId="2018"/>
    <cellStyle name="40% - Énfasis5 3 4" xfId="2019"/>
    <cellStyle name="40% - Énfasis5 3 5" xfId="2020"/>
    <cellStyle name="40% - Énfasis5 3 6" xfId="2021"/>
    <cellStyle name="40% - Énfasis5 3 7" xfId="2022"/>
    <cellStyle name="40% - Énfasis5 3 8" xfId="2023"/>
    <cellStyle name="40% - Énfasis5 3 9" xfId="2024"/>
    <cellStyle name="40% - Énfasis5 3_Equipo Centro" xfId="3942"/>
    <cellStyle name="40% - Énfasis5 30" xfId="2025"/>
    <cellStyle name="40% - Énfasis5 31" xfId="2026"/>
    <cellStyle name="40% - Énfasis5 32" xfId="2027"/>
    <cellStyle name="40% - Énfasis5 33" xfId="2028"/>
    <cellStyle name="40% - Énfasis5 34" xfId="2029"/>
    <cellStyle name="40% - Énfasis5 35" xfId="2030"/>
    <cellStyle name="40% - Énfasis5 36" xfId="4586"/>
    <cellStyle name="40% - Énfasis5 36 2" xfId="4649"/>
    <cellStyle name="40% - Énfasis5 36 2 2" xfId="4769"/>
    <cellStyle name="40% - Énfasis5 36 2 2 2" xfId="5000"/>
    <cellStyle name="40% - Énfasis5 36 2 2 3" xfId="5232"/>
    <cellStyle name="40% - Énfasis5 36 2 3" xfId="4885"/>
    <cellStyle name="40% - Énfasis5 36 2 4" xfId="5117"/>
    <cellStyle name="40% - Énfasis5 36 3" xfId="4714"/>
    <cellStyle name="40% - Énfasis5 36 3 2" xfId="4945"/>
    <cellStyle name="40% - Énfasis5 36 3 3" xfId="5177"/>
    <cellStyle name="40% - Énfasis5 36 4" xfId="4830"/>
    <cellStyle name="40% - Énfasis5 36 5" xfId="5062"/>
    <cellStyle name="40% - Énfasis5 37" xfId="4603"/>
    <cellStyle name="40% - Énfasis5 37 2" xfId="4661"/>
    <cellStyle name="40% - Énfasis5 37 2 2" xfId="4781"/>
    <cellStyle name="40% - Énfasis5 37 2 2 2" xfId="5012"/>
    <cellStyle name="40% - Énfasis5 37 2 2 3" xfId="5244"/>
    <cellStyle name="40% - Énfasis5 37 2 3" xfId="4897"/>
    <cellStyle name="40% - Énfasis5 37 2 4" xfId="5129"/>
    <cellStyle name="40% - Énfasis5 37 3" xfId="4726"/>
    <cellStyle name="40% - Énfasis5 37 3 2" xfId="4957"/>
    <cellStyle name="40% - Énfasis5 37 3 3" xfId="5189"/>
    <cellStyle name="40% - Énfasis5 37 4" xfId="4842"/>
    <cellStyle name="40% - Énfasis5 37 5" xfId="5074"/>
    <cellStyle name="40% - Énfasis5 38" xfId="1930"/>
    <cellStyle name="40% - Énfasis5 4" xfId="2031"/>
    <cellStyle name="40% - Énfasis5 4 10" xfId="2032"/>
    <cellStyle name="40% - Énfasis5 4 11" xfId="2033"/>
    <cellStyle name="40% - Énfasis5 4 12" xfId="2034"/>
    <cellStyle name="40% - Énfasis5 4 13" xfId="2035"/>
    <cellStyle name="40% - Énfasis5 4 14" xfId="2036"/>
    <cellStyle name="40% - Énfasis5 4 15" xfId="2037"/>
    <cellStyle name="40% - Énfasis5 4 16" xfId="2038"/>
    <cellStyle name="40% - Énfasis5 4 17" xfId="2039"/>
    <cellStyle name="40% - Énfasis5 4 18" xfId="2040"/>
    <cellStyle name="40% - Énfasis5 4 19" xfId="2041"/>
    <cellStyle name="40% - Énfasis5 4 2" xfId="2042"/>
    <cellStyle name="40% - Énfasis5 4 20" xfId="2043"/>
    <cellStyle name="40% - Énfasis5 4 21" xfId="2044"/>
    <cellStyle name="40% - Énfasis5 4 22" xfId="2045"/>
    <cellStyle name="40% - Énfasis5 4 23" xfId="2046"/>
    <cellStyle name="40% - Énfasis5 4 24" xfId="2047"/>
    <cellStyle name="40% - Énfasis5 4 25" xfId="2048"/>
    <cellStyle name="40% - Énfasis5 4 26" xfId="2049"/>
    <cellStyle name="40% - Énfasis5 4 27" xfId="2050"/>
    <cellStyle name="40% - Énfasis5 4 28" xfId="2051"/>
    <cellStyle name="40% - Énfasis5 4 29" xfId="2052"/>
    <cellStyle name="40% - Énfasis5 4 3" xfId="2053"/>
    <cellStyle name="40% - Énfasis5 4 30" xfId="2054"/>
    <cellStyle name="40% - Énfasis5 4 31" xfId="2055"/>
    <cellStyle name="40% - Énfasis5 4 32" xfId="2056"/>
    <cellStyle name="40% - Énfasis5 4 33" xfId="2057"/>
    <cellStyle name="40% - Énfasis5 4 34" xfId="2058"/>
    <cellStyle name="40% - Énfasis5 4 35" xfId="2059"/>
    <cellStyle name="40% - Énfasis5 4 36" xfId="2060"/>
    <cellStyle name="40% - Énfasis5 4 37" xfId="2061"/>
    <cellStyle name="40% - Énfasis5 4 4" xfId="2062"/>
    <cellStyle name="40% - Énfasis5 4 5" xfId="2063"/>
    <cellStyle name="40% - Énfasis5 4 6" xfId="2064"/>
    <cellStyle name="40% - Énfasis5 4 7" xfId="2065"/>
    <cellStyle name="40% - Énfasis5 4 8" xfId="2066"/>
    <cellStyle name="40% - Énfasis5 4 9" xfId="2067"/>
    <cellStyle name="40% - Énfasis5 4_Equipo Centro" xfId="3943"/>
    <cellStyle name="40% - Énfasis5 5" xfId="2068"/>
    <cellStyle name="40% - Énfasis5 6" xfId="2069"/>
    <cellStyle name="40% - Énfasis5 7" xfId="2070"/>
    <cellStyle name="40% - Énfasis5 8" xfId="2071"/>
    <cellStyle name="40% - Énfasis5 9" xfId="2072"/>
    <cellStyle name="40% - Énfasis6 10" xfId="2074"/>
    <cellStyle name="40% - Énfasis6 11" xfId="2075"/>
    <cellStyle name="40% - Énfasis6 12" xfId="2076"/>
    <cellStyle name="40% - Énfasis6 13" xfId="2077"/>
    <cellStyle name="40% - Énfasis6 14" xfId="2078"/>
    <cellStyle name="40% - Énfasis6 15" xfId="2079"/>
    <cellStyle name="40% - Énfasis6 16" xfId="2080"/>
    <cellStyle name="40% - Énfasis6 17" xfId="2081"/>
    <cellStyle name="40% - Énfasis6 18" xfId="2082"/>
    <cellStyle name="40% - Énfasis6 19" xfId="2083"/>
    <cellStyle name="40% - Énfasis6 2" xfId="2084"/>
    <cellStyle name="40% - Énfasis6 2 10" xfId="2085"/>
    <cellStyle name="40% - Énfasis6 2 11" xfId="2086"/>
    <cellStyle name="40% - Énfasis6 2 12" xfId="2087"/>
    <cellStyle name="40% - Énfasis6 2 13" xfId="2088"/>
    <cellStyle name="40% - Énfasis6 2 14" xfId="2089"/>
    <cellStyle name="40% - Énfasis6 2 15" xfId="2090"/>
    <cellStyle name="40% - Énfasis6 2 16" xfId="2091"/>
    <cellStyle name="40% - Énfasis6 2 17" xfId="2092"/>
    <cellStyle name="40% - Énfasis6 2 18" xfId="2093"/>
    <cellStyle name="40% - Énfasis6 2 19" xfId="2094"/>
    <cellStyle name="40% - Énfasis6 2 2" xfId="2095"/>
    <cellStyle name="40% - Énfasis6 2 20" xfId="2096"/>
    <cellStyle name="40% - Énfasis6 2 21" xfId="2097"/>
    <cellStyle name="40% - Énfasis6 2 22" xfId="2098"/>
    <cellStyle name="40% - Énfasis6 2 23" xfId="2099"/>
    <cellStyle name="40% - Énfasis6 2 24" xfId="2100"/>
    <cellStyle name="40% - Énfasis6 2 25" xfId="2101"/>
    <cellStyle name="40% - Énfasis6 2 26" xfId="2102"/>
    <cellStyle name="40% - Énfasis6 2 27" xfId="2103"/>
    <cellStyle name="40% - Énfasis6 2 28" xfId="2104"/>
    <cellStyle name="40% - Énfasis6 2 29" xfId="2105"/>
    <cellStyle name="40% - Énfasis6 2 3" xfId="2106"/>
    <cellStyle name="40% - Énfasis6 2 30" xfId="2107"/>
    <cellStyle name="40% - Énfasis6 2 31" xfId="2108"/>
    <cellStyle name="40% - Énfasis6 2 32" xfId="2109"/>
    <cellStyle name="40% - Énfasis6 2 33" xfId="2110"/>
    <cellStyle name="40% - Énfasis6 2 34" xfId="2111"/>
    <cellStyle name="40% - Énfasis6 2 35" xfId="2112"/>
    <cellStyle name="40% - Énfasis6 2 36" xfId="2113"/>
    <cellStyle name="40% - Énfasis6 2 37" xfId="2114"/>
    <cellStyle name="40% - Énfasis6 2 4" xfId="2115"/>
    <cellStyle name="40% - Énfasis6 2 5" xfId="2116"/>
    <cellStyle name="40% - Énfasis6 2 6" xfId="2117"/>
    <cellStyle name="40% - Énfasis6 2 7" xfId="2118"/>
    <cellStyle name="40% - Énfasis6 2 8" xfId="2119"/>
    <cellStyle name="40% - Énfasis6 2 9" xfId="2120"/>
    <cellStyle name="40% - Énfasis6 20" xfId="2121"/>
    <cellStyle name="40% - Énfasis6 21" xfId="2122"/>
    <cellStyle name="40% - Énfasis6 22" xfId="2123"/>
    <cellStyle name="40% - Énfasis6 23" xfId="2124"/>
    <cellStyle name="40% - Énfasis6 24" xfId="2125"/>
    <cellStyle name="40% - Énfasis6 25" xfId="2126"/>
    <cellStyle name="40% - Énfasis6 26" xfId="2127"/>
    <cellStyle name="40% - Énfasis6 27" xfId="2128"/>
    <cellStyle name="40% - Énfasis6 28" xfId="2129"/>
    <cellStyle name="40% - Énfasis6 29" xfId="2130"/>
    <cellStyle name="40% - Énfasis6 3" xfId="2131"/>
    <cellStyle name="40% - Énfasis6 3 10" xfId="2132"/>
    <cellStyle name="40% - Énfasis6 3 11" xfId="2133"/>
    <cellStyle name="40% - Énfasis6 3 12" xfId="2134"/>
    <cellStyle name="40% - Énfasis6 3 13" xfId="2135"/>
    <cellStyle name="40% - Énfasis6 3 14" xfId="2136"/>
    <cellStyle name="40% - Énfasis6 3 15" xfId="2137"/>
    <cellStyle name="40% - Énfasis6 3 16" xfId="2138"/>
    <cellStyle name="40% - Énfasis6 3 17" xfId="2139"/>
    <cellStyle name="40% - Énfasis6 3 18" xfId="2140"/>
    <cellStyle name="40% - Énfasis6 3 19" xfId="2141"/>
    <cellStyle name="40% - Énfasis6 3 2" xfId="2142"/>
    <cellStyle name="40% - Énfasis6 3 20" xfId="2143"/>
    <cellStyle name="40% - Énfasis6 3 21" xfId="2144"/>
    <cellStyle name="40% - Énfasis6 3 22" xfId="2145"/>
    <cellStyle name="40% - Énfasis6 3 23" xfId="2146"/>
    <cellStyle name="40% - Énfasis6 3 24" xfId="2147"/>
    <cellStyle name="40% - Énfasis6 3 25" xfId="2148"/>
    <cellStyle name="40% - Énfasis6 3 26" xfId="2149"/>
    <cellStyle name="40% - Énfasis6 3 27" xfId="2150"/>
    <cellStyle name="40% - Énfasis6 3 28" xfId="2151"/>
    <cellStyle name="40% - Énfasis6 3 29" xfId="2152"/>
    <cellStyle name="40% - Énfasis6 3 3" xfId="2153"/>
    <cellStyle name="40% - Énfasis6 3 30" xfId="2154"/>
    <cellStyle name="40% - Énfasis6 3 31" xfId="2155"/>
    <cellStyle name="40% - Énfasis6 3 32" xfId="2156"/>
    <cellStyle name="40% - Énfasis6 3 33" xfId="2157"/>
    <cellStyle name="40% - Énfasis6 3 34" xfId="2158"/>
    <cellStyle name="40% - Énfasis6 3 35" xfId="2159"/>
    <cellStyle name="40% - Énfasis6 3 36" xfId="2160"/>
    <cellStyle name="40% - Énfasis6 3 37" xfId="2161"/>
    <cellStyle name="40% - Énfasis6 3 4" xfId="2162"/>
    <cellStyle name="40% - Énfasis6 3 5" xfId="2163"/>
    <cellStyle name="40% - Énfasis6 3 6" xfId="2164"/>
    <cellStyle name="40% - Énfasis6 3 7" xfId="2165"/>
    <cellStyle name="40% - Énfasis6 3 8" xfId="2166"/>
    <cellStyle name="40% - Énfasis6 3 9" xfId="2167"/>
    <cellStyle name="40% - Énfasis6 30" xfId="2168"/>
    <cellStyle name="40% - Énfasis6 31" xfId="2169"/>
    <cellStyle name="40% - Énfasis6 32" xfId="2170"/>
    <cellStyle name="40% - Énfasis6 33" xfId="2171"/>
    <cellStyle name="40% - Énfasis6 34" xfId="2172"/>
    <cellStyle name="40% - Énfasis6 35" xfId="2173"/>
    <cellStyle name="40% - Énfasis6 36" xfId="4590"/>
    <cellStyle name="40% - Énfasis6 36 2" xfId="4651"/>
    <cellStyle name="40% - Énfasis6 36 2 2" xfId="4771"/>
    <cellStyle name="40% - Énfasis6 36 2 2 2" xfId="5002"/>
    <cellStyle name="40% - Énfasis6 36 2 2 3" xfId="5234"/>
    <cellStyle name="40% - Énfasis6 36 2 3" xfId="4887"/>
    <cellStyle name="40% - Énfasis6 36 2 4" xfId="5119"/>
    <cellStyle name="40% - Énfasis6 36 3" xfId="4716"/>
    <cellStyle name="40% - Énfasis6 36 3 2" xfId="4947"/>
    <cellStyle name="40% - Énfasis6 36 3 3" xfId="5179"/>
    <cellStyle name="40% - Énfasis6 36 4" xfId="4832"/>
    <cellStyle name="40% - Énfasis6 36 5" xfId="5064"/>
    <cellStyle name="40% - Énfasis6 37" xfId="2073"/>
    <cellStyle name="40% - Énfasis6 4" xfId="2174"/>
    <cellStyle name="40% - Énfasis6 4 10" xfId="2175"/>
    <cellStyle name="40% - Énfasis6 4 11" xfId="2176"/>
    <cellStyle name="40% - Énfasis6 4 12" xfId="2177"/>
    <cellStyle name="40% - Énfasis6 4 13" xfId="2178"/>
    <cellStyle name="40% - Énfasis6 4 14" xfId="2179"/>
    <cellStyle name="40% - Énfasis6 4 15" xfId="2180"/>
    <cellStyle name="40% - Énfasis6 4 16" xfId="2181"/>
    <cellStyle name="40% - Énfasis6 4 17" xfId="2182"/>
    <cellStyle name="40% - Énfasis6 4 18" xfId="2183"/>
    <cellStyle name="40% - Énfasis6 4 19" xfId="2184"/>
    <cellStyle name="40% - Énfasis6 4 2" xfId="2185"/>
    <cellStyle name="40% - Énfasis6 4 20" xfId="2186"/>
    <cellStyle name="40% - Énfasis6 4 21" xfId="2187"/>
    <cellStyle name="40% - Énfasis6 4 22" xfId="2188"/>
    <cellStyle name="40% - Énfasis6 4 23" xfId="2189"/>
    <cellStyle name="40% - Énfasis6 4 24" xfId="2190"/>
    <cellStyle name="40% - Énfasis6 4 25" xfId="2191"/>
    <cellStyle name="40% - Énfasis6 4 26" xfId="2192"/>
    <cellStyle name="40% - Énfasis6 4 27" xfId="2193"/>
    <cellStyle name="40% - Énfasis6 4 28" xfId="2194"/>
    <cellStyle name="40% - Énfasis6 4 29" xfId="2195"/>
    <cellStyle name="40% - Énfasis6 4 3" xfId="2196"/>
    <cellStyle name="40% - Énfasis6 4 30" xfId="2197"/>
    <cellStyle name="40% - Énfasis6 4 31" xfId="2198"/>
    <cellStyle name="40% - Énfasis6 4 32" xfId="2199"/>
    <cellStyle name="40% - Énfasis6 4 33" xfId="2200"/>
    <cellStyle name="40% - Énfasis6 4 34" xfId="2201"/>
    <cellStyle name="40% - Énfasis6 4 35" xfId="2202"/>
    <cellStyle name="40% - Énfasis6 4 36" xfId="2203"/>
    <cellStyle name="40% - Énfasis6 4 37" xfId="2204"/>
    <cellStyle name="40% - Énfasis6 4 4" xfId="2205"/>
    <cellStyle name="40% - Énfasis6 4 5" xfId="2206"/>
    <cellStyle name="40% - Énfasis6 4 6" xfId="2207"/>
    <cellStyle name="40% - Énfasis6 4 7" xfId="2208"/>
    <cellStyle name="40% - Énfasis6 4 8" xfId="2209"/>
    <cellStyle name="40% - Énfasis6 4 9" xfId="2210"/>
    <cellStyle name="40% - Énfasis6 5" xfId="2211"/>
    <cellStyle name="40% - Énfasis6 6" xfId="2212"/>
    <cellStyle name="40% - Énfasis6 7" xfId="2213"/>
    <cellStyle name="40% - Énfasis6 8" xfId="2214"/>
    <cellStyle name="40% - Énfasis6 9" xfId="2215"/>
    <cellStyle name="60% - Accent1" xfId="2216"/>
    <cellStyle name="60% - Accent2" xfId="2217"/>
    <cellStyle name="60% - Accent3" xfId="2218"/>
    <cellStyle name="60% - Accent4" xfId="2219"/>
    <cellStyle name="60% - Accent5" xfId="2220"/>
    <cellStyle name="60% - Accent6" xfId="2221"/>
    <cellStyle name="60% - Énfasis1 10" xfId="2223"/>
    <cellStyle name="60% - Énfasis1 11" xfId="2224"/>
    <cellStyle name="60% - Énfasis1 12" xfId="2225"/>
    <cellStyle name="60% - Énfasis1 13" xfId="2226"/>
    <cellStyle name="60% - Énfasis1 14" xfId="2227"/>
    <cellStyle name="60% - Énfasis1 15" xfId="2228"/>
    <cellStyle name="60% - Énfasis1 16" xfId="2229"/>
    <cellStyle name="60% - Énfasis1 17" xfId="2230"/>
    <cellStyle name="60% - Énfasis1 18" xfId="2231"/>
    <cellStyle name="60% - Énfasis1 19" xfId="2232"/>
    <cellStyle name="60% - Énfasis1 2" xfId="2233"/>
    <cellStyle name="60% - Énfasis1 2 2" xfId="2234"/>
    <cellStyle name="60% - Énfasis1 2 3" xfId="2235"/>
    <cellStyle name="60% - Énfasis1 2 4" xfId="2236"/>
    <cellStyle name="60% - Énfasis1 2 5" xfId="2237"/>
    <cellStyle name="60% - Énfasis1 2 6" xfId="2238"/>
    <cellStyle name="60% - Énfasis1 20" xfId="2239"/>
    <cellStyle name="60% - Énfasis1 21" xfId="2240"/>
    <cellStyle name="60% - Énfasis1 22" xfId="2241"/>
    <cellStyle name="60% - Énfasis1 23" xfId="2242"/>
    <cellStyle name="60% - Énfasis1 24" xfId="2243"/>
    <cellStyle name="60% - Énfasis1 25" xfId="2244"/>
    <cellStyle name="60% - Énfasis1 26" xfId="2245"/>
    <cellStyle name="60% - Énfasis1 27" xfId="2246"/>
    <cellStyle name="60% - Énfasis1 28" xfId="2247"/>
    <cellStyle name="60% - Énfasis1 29" xfId="2248"/>
    <cellStyle name="60% - Énfasis1 3" xfId="2249"/>
    <cellStyle name="60% - Énfasis1 30" xfId="2250"/>
    <cellStyle name="60% - Énfasis1 31" xfId="2251"/>
    <cellStyle name="60% - Énfasis1 32" xfId="2252"/>
    <cellStyle name="60% - Énfasis1 33" xfId="2253"/>
    <cellStyle name="60% - Énfasis1 34" xfId="2254"/>
    <cellStyle name="60% - Énfasis1 35" xfId="2255"/>
    <cellStyle name="60% - Énfasis1 36" xfId="4571"/>
    <cellStyle name="60% - Énfasis1 37" xfId="2222"/>
    <cellStyle name="60% - Énfasis1 4" xfId="2256"/>
    <cellStyle name="60% - Énfasis1 5" xfId="2257"/>
    <cellStyle name="60% - Énfasis1 6" xfId="2258"/>
    <cellStyle name="60% - Énfasis1 7" xfId="2259"/>
    <cellStyle name="60% - Énfasis1 8" xfId="2260"/>
    <cellStyle name="60% - Énfasis1 9" xfId="2261"/>
    <cellStyle name="60% - Énfasis2 10" xfId="2263"/>
    <cellStyle name="60% - Énfasis2 11" xfId="2264"/>
    <cellStyle name="60% - Énfasis2 12" xfId="2265"/>
    <cellStyle name="60% - Énfasis2 13" xfId="2266"/>
    <cellStyle name="60% - Énfasis2 14" xfId="2267"/>
    <cellStyle name="60% - Énfasis2 15" xfId="2268"/>
    <cellStyle name="60% - Énfasis2 16" xfId="2269"/>
    <cellStyle name="60% - Énfasis2 17" xfId="2270"/>
    <cellStyle name="60% - Énfasis2 18" xfId="2271"/>
    <cellStyle name="60% - Énfasis2 19" xfId="2272"/>
    <cellStyle name="60% - Énfasis2 2" xfId="2273"/>
    <cellStyle name="60% - Énfasis2 2 2" xfId="2274"/>
    <cellStyle name="60% - Énfasis2 2 3" xfId="2275"/>
    <cellStyle name="60% - Énfasis2 2 4" xfId="2276"/>
    <cellStyle name="60% - Énfasis2 2 5" xfId="2277"/>
    <cellStyle name="60% - Énfasis2 2 6" xfId="2278"/>
    <cellStyle name="60% - Énfasis2 20" xfId="2279"/>
    <cellStyle name="60% - Énfasis2 21" xfId="2280"/>
    <cellStyle name="60% - Énfasis2 22" xfId="2281"/>
    <cellStyle name="60% - Énfasis2 23" xfId="2282"/>
    <cellStyle name="60% - Énfasis2 24" xfId="2283"/>
    <cellStyle name="60% - Énfasis2 25" xfId="2284"/>
    <cellStyle name="60% - Énfasis2 26" xfId="2285"/>
    <cellStyle name="60% - Énfasis2 27" xfId="2286"/>
    <cellStyle name="60% - Énfasis2 28" xfId="2287"/>
    <cellStyle name="60% - Énfasis2 29" xfId="2288"/>
    <cellStyle name="60% - Énfasis2 3" xfId="2289"/>
    <cellStyle name="60% - Énfasis2 30" xfId="2290"/>
    <cellStyle name="60% - Énfasis2 31" xfId="2291"/>
    <cellStyle name="60% - Énfasis2 32" xfId="2292"/>
    <cellStyle name="60% - Énfasis2 33" xfId="2293"/>
    <cellStyle name="60% - Énfasis2 34" xfId="2294"/>
    <cellStyle name="60% - Énfasis2 35" xfId="2295"/>
    <cellStyle name="60% - Énfasis2 36" xfId="4575"/>
    <cellStyle name="60% - Énfasis2 37" xfId="2262"/>
    <cellStyle name="60% - Énfasis2 4" xfId="2296"/>
    <cellStyle name="60% - Énfasis2 5" xfId="2297"/>
    <cellStyle name="60% - Énfasis2 6" xfId="2298"/>
    <cellStyle name="60% - Énfasis2 7" xfId="2299"/>
    <cellStyle name="60% - Énfasis2 8" xfId="2300"/>
    <cellStyle name="60% - Énfasis2 9" xfId="2301"/>
    <cellStyle name="60% - Énfasis3 10" xfId="2303"/>
    <cellStyle name="60% - Énfasis3 11" xfId="2304"/>
    <cellStyle name="60% - Énfasis3 12" xfId="2305"/>
    <cellStyle name="60% - Énfasis3 13" xfId="2306"/>
    <cellStyle name="60% - Énfasis3 14" xfId="2307"/>
    <cellStyle name="60% - Énfasis3 15" xfId="2308"/>
    <cellStyle name="60% - Énfasis3 16" xfId="2309"/>
    <cellStyle name="60% - Énfasis3 17" xfId="2310"/>
    <cellStyle name="60% - Énfasis3 18" xfId="2311"/>
    <cellStyle name="60% - Énfasis3 19" xfId="2312"/>
    <cellStyle name="60% - Énfasis3 2" xfId="2313"/>
    <cellStyle name="60% - Énfasis3 2 2" xfId="2314"/>
    <cellStyle name="60% - Énfasis3 2 3" xfId="2315"/>
    <cellStyle name="60% - Énfasis3 2 4" xfId="2316"/>
    <cellStyle name="60% - Énfasis3 2 5" xfId="2317"/>
    <cellStyle name="60% - Énfasis3 2 6" xfId="2318"/>
    <cellStyle name="60% - Énfasis3 20" xfId="2319"/>
    <cellStyle name="60% - Énfasis3 21" xfId="2320"/>
    <cellStyle name="60% - Énfasis3 22" xfId="2321"/>
    <cellStyle name="60% - Énfasis3 23" xfId="2322"/>
    <cellStyle name="60% - Énfasis3 24" xfId="2323"/>
    <cellStyle name="60% - Énfasis3 25" xfId="2324"/>
    <cellStyle name="60% - Énfasis3 26" xfId="2325"/>
    <cellStyle name="60% - Énfasis3 27" xfId="2326"/>
    <cellStyle name="60% - Énfasis3 28" xfId="2327"/>
    <cellStyle name="60% - Énfasis3 29" xfId="2328"/>
    <cellStyle name="60% - Énfasis3 3" xfId="2329"/>
    <cellStyle name="60% - Énfasis3 30" xfId="2330"/>
    <cellStyle name="60% - Énfasis3 31" xfId="2331"/>
    <cellStyle name="60% - Énfasis3 32" xfId="2332"/>
    <cellStyle name="60% - Énfasis3 33" xfId="2333"/>
    <cellStyle name="60% - Énfasis3 34" xfId="2334"/>
    <cellStyle name="60% - Énfasis3 35" xfId="2335"/>
    <cellStyle name="60% - Énfasis3 36" xfId="4579"/>
    <cellStyle name="60% - Énfasis3 37" xfId="2302"/>
    <cellStyle name="60% - Énfasis3 4" xfId="2336"/>
    <cellStyle name="60% - Énfasis3 5" xfId="2337"/>
    <cellStyle name="60% - Énfasis3 6" xfId="2338"/>
    <cellStyle name="60% - Énfasis3 7" xfId="2339"/>
    <cellStyle name="60% - Énfasis3 8" xfId="2340"/>
    <cellStyle name="60% - Énfasis3 9" xfId="2341"/>
    <cellStyle name="60% - Énfasis4 10" xfId="2343"/>
    <cellStyle name="60% - Énfasis4 11" xfId="2344"/>
    <cellStyle name="60% - Énfasis4 12" xfId="2345"/>
    <cellStyle name="60% - Énfasis4 13" xfId="2346"/>
    <cellStyle name="60% - Énfasis4 14" xfId="2347"/>
    <cellStyle name="60% - Énfasis4 15" xfId="2348"/>
    <cellStyle name="60% - Énfasis4 16" xfId="2349"/>
    <cellStyle name="60% - Énfasis4 17" xfId="2350"/>
    <cellStyle name="60% - Énfasis4 18" xfId="2351"/>
    <cellStyle name="60% - Énfasis4 19" xfId="2352"/>
    <cellStyle name="60% - Énfasis4 2" xfId="2353"/>
    <cellStyle name="60% - Énfasis4 2 2" xfId="2354"/>
    <cellStyle name="60% - Énfasis4 2 3" xfId="2355"/>
    <cellStyle name="60% - Énfasis4 2 4" xfId="2356"/>
    <cellStyle name="60% - Énfasis4 2 5" xfId="2357"/>
    <cellStyle name="60% - Énfasis4 2 6" xfId="2358"/>
    <cellStyle name="60% - Énfasis4 20" xfId="2359"/>
    <cellStyle name="60% - Énfasis4 21" xfId="2360"/>
    <cellStyle name="60% - Énfasis4 22" xfId="2361"/>
    <cellStyle name="60% - Énfasis4 23" xfId="2362"/>
    <cellStyle name="60% - Énfasis4 24" xfId="2363"/>
    <cellStyle name="60% - Énfasis4 25" xfId="2364"/>
    <cellStyle name="60% - Énfasis4 26" xfId="2365"/>
    <cellStyle name="60% - Énfasis4 27" xfId="2366"/>
    <cellStyle name="60% - Énfasis4 28" xfId="2367"/>
    <cellStyle name="60% - Énfasis4 29" xfId="2368"/>
    <cellStyle name="60% - Énfasis4 3" xfId="2369"/>
    <cellStyle name="60% - Énfasis4 30" xfId="2370"/>
    <cellStyle name="60% - Énfasis4 31" xfId="2371"/>
    <cellStyle name="60% - Énfasis4 32" xfId="2372"/>
    <cellStyle name="60% - Énfasis4 33" xfId="2373"/>
    <cellStyle name="60% - Énfasis4 34" xfId="2374"/>
    <cellStyle name="60% - Énfasis4 35" xfId="2375"/>
    <cellStyle name="60% - Énfasis4 36" xfId="4583"/>
    <cellStyle name="60% - Énfasis4 37" xfId="2342"/>
    <cellStyle name="60% - Énfasis4 4" xfId="2376"/>
    <cellStyle name="60% - Énfasis4 5" xfId="2377"/>
    <cellStyle name="60% - Énfasis4 6" xfId="2378"/>
    <cellStyle name="60% - Énfasis4 7" xfId="2379"/>
    <cellStyle name="60% - Énfasis4 8" xfId="2380"/>
    <cellStyle name="60% - Énfasis4 9" xfId="2381"/>
    <cellStyle name="60% - Énfasis5 10" xfId="2383"/>
    <cellStyle name="60% - Énfasis5 11" xfId="2384"/>
    <cellStyle name="60% - Énfasis5 12" xfId="2385"/>
    <cellStyle name="60% - Énfasis5 13" xfId="2386"/>
    <cellStyle name="60% - Énfasis5 14" xfId="2387"/>
    <cellStyle name="60% - Énfasis5 15" xfId="2388"/>
    <cellStyle name="60% - Énfasis5 16" xfId="2389"/>
    <cellStyle name="60% - Énfasis5 17" xfId="2390"/>
    <cellStyle name="60% - Énfasis5 18" xfId="2391"/>
    <cellStyle name="60% - Énfasis5 19" xfId="2392"/>
    <cellStyle name="60% - Énfasis5 2" xfId="2393"/>
    <cellStyle name="60% - Énfasis5 2 2" xfId="2394"/>
    <cellStyle name="60% - Énfasis5 2 3" xfId="2395"/>
    <cellStyle name="60% - Énfasis5 2 4" xfId="2396"/>
    <cellStyle name="60% - Énfasis5 2 5" xfId="2397"/>
    <cellStyle name="60% - Énfasis5 2 6" xfId="2398"/>
    <cellStyle name="60% - Énfasis5 20" xfId="2399"/>
    <cellStyle name="60% - Énfasis5 21" xfId="2400"/>
    <cellStyle name="60% - Énfasis5 22" xfId="2401"/>
    <cellStyle name="60% - Énfasis5 23" xfId="2402"/>
    <cellStyle name="60% - Énfasis5 24" xfId="2403"/>
    <cellStyle name="60% - Énfasis5 25" xfId="2404"/>
    <cellStyle name="60% - Énfasis5 26" xfId="2405"/>
    <cellStyle name="60% - Énfasis5 27" xfId="2406"/>
    <cellStyle name="60% - Énfasis5 28" xfId="2407"/>
    <cellStyle name="60% - Énfasis5 29" xfId="2408"/>
    <cellStyle name="60% - Énfasis5 3" xfId="2409"/>
    <cellStyle name="60% - Énfasis5 30" xfId="2410"/>
    <cellStyle name="60% - Énfasis5 31" xfId="2411"/>
    <cellStyle name="60% - Énfasis5 32" xfId="2412"/>
    <cellStyle name="60% - Énfasis5 33" xfId="2413"/>
    <cellStyle name="60% - Énfasis5 34" xfId="2414"/>
    <cellStyle name="60% - Énfasis5 35" xfId="2415"/>
    <cellStyle name="60% - Énfasis5 36" xfId="4587"/>
    <cellStyle name="60% - Énfasis5 37" xfId="2382"/>
    <cellStyle name="60% - Énfasis5 4" xfId="2416"/>
    <cellStyle name="60% - Énfasis5 5" xfId="2417"/>
    <cellStyle name="60% - Énfasis5 6" xfId="2418"/>
    <cellStyle name="60% - Énfasis5 7" xfId="2419"/>
    <cellStyle name="60% - Énfasis5 8" xfId="2420"/>
    <cellStyle name="60% - Énfasis5 9" xfId="2421"/>
    <cellStyle name="60% - Énfasis6 10" xfId="2423"/>
    <cellStyle name="60% - Énfasis6 11" xfId="2424"/>
    <cellStyle name="60% - Énfasis6 12" xfId="2425"/>
    <cellStyle name="60% - Énfasis6 13" xfId="2426"/>
    <cellStyle name="60% - Énfasis6 14" xfId="2427"/>
    <cellStyle name="60% - Énfasis6 15" xfId="2428"/>
    <cellStyle name="60% - Énfasis6 16" xfId="2429"/>
    <cellStyle name="60% - Énfasis6 17" xfId="2430"/>
    <cellStyle name="60% - Énfasis6 18" xfId="2431"/>
    <cellStyle name="60% - Énfasis6 19" xfId="2432"/>
    <cellStyle name="60% - Énfasis6 2" xfId="2433"/>
    <cellStyle name="60% - Énfasis6 2 2" xfId="2434"/>
    <cellStyle name="60% - Énfasis6 2 3" xfId="2435"/>
    <cellStyle name="60% - Énfasis6 2 4" xfId="2436"/>
    <cellStyle name="60% - Énfasis6 2 5" xfId="2437"/>
    <cellStyle name="60% - Énfasis6 2 6" xfId="2438"/>
    <cellStyle name="60% - Énfasis6 20" xfId="2439"/>
    <cellStyle name="60% - Énfasis6 21" xfId="2440"/>
    <cellStyle name="60% - Énfasis6 22" xfId="2441"/>
    <cellStyle name="60% - Énfasis6 23" xfId="2442"/>
    <cellStyle name="60% - Énfasis6 24" xfId="2443"/>
    <cellStyle name="60% - Énfasis6 25" xfId="2444"/>
    <cellStyle name="60% - Énfasis6 26" xfId="2445"/>
    <cellStyle name="60% - Énfasis6 27" xfId="2446"/>
    <cellStyle name="60% - Énfasis6 28" xfId="2447"/>
    <cellStyle name="60% - Énfasis6 29" xfId="2448"/>
    <cellStyle name="60% - Énfasis6 3" xfId="2449"/>
    <cellStyle name="60% - Énfasis6 30" xfId="2450"/>
    <cellStyle name="60% - Énfasis6 31" xfId="2451"/>
    <cellStyle name="60% - Énfasis6 32" xfId="2452"/>
    <cellStyle name="60% - Énfasis6 33" xfId="2453"/>
    <cellStyle name="60% - Énfasis6 34" xfId="2454"/>
    <cellStyle name="60% - Énfasis6 35" xfId="2455"/>
    <cellStyle name="60% - Énfasis6 36" xfId="4591"/>
    <cellStyle name="60% - Énfasis6 37" xfId="2422"/>
    <cellStyle name="60% - Énfasis6 4" xfId="2456"/>
    <cellStyle name="60% - Énfasis6 5" xfId="2457"/>
    <cellStyle name="60% - Énfasis6 6" xfId="2458"/>
    <cellStyle name="60% - Énfasis6 7" xfId="2459"/>
    <cellStyle name="60% - Énfasis6 8" xfId="2460"/>
    <cellStyle name="60% - Énfasis6 9" xfId="2461"/>
    <cellStyle name="Accent1" xfId="2462"/>
    <cellStyle name="Accent2" xfId="2463"/>
    <cellStyle name="Accent3" xfId="2464"/>
    <cellStyle name="Accent4" xfId="2465"/>
    <cellStyle name="Accent5" xfId="2466"/>
    <cellStyle name="Accent6" xfId="2467"/>
    <cellStyle name="Bad" xfId="2468"/>
    <cellStyle name="Buena 10" xfId="2470"/>
    <cellStyle name="Buena 11" xfId="2471"/>
    <cellStyle name="Buena 12" xfId="2472"/>
    <cellStyle name="Buena 13" xfId="2473"/>
    <cellStyle name="Buena 14" xfId="2474"/>
    <cellStyle name="Buena 15" xfId="2475"/>
    <cellStyle name="Buena 16" xfId="2476"/>
    <cellStyle name="Buena 17" xfId="2477"/>
    <cellStyle name="Buena 18" xfId="2478"/>
    <cellStyle name="Buena 19" xfId="2479"/>
    <cellStyle name="Buena 2" xfId="2480"/>
    <cellStyle name="Buena 2 2" xfId="2481"/>
    <cellStyle name="Buena 2 3" xfId="2482"/>
    <cellStyle name="Buena 2 4" xfId="2483"/>
    <cellStyle name="Buena 2 5" xfId="2484"/>
    <cellStyle name="Buena 2 6" xfId="2485"/>
    <cellStyle name="Buena 20" xfId="2486"/>
    <cellStyle name="Buena 21" xfId="2487"/>
    <cellStyle name="Buena 22" xfId="2488"/>
    <cellStyle name="Buena 23" xfId="2489"/>
    <cellStyle name="Buena 24" xfId="2490"/>
    <cellStyle name="Buena 25" xfId="2491"/>
    <cellStyle name="Buena 26" xfId="2492"/>
    <cellStyle name="Buena 27" xfId="2493"/>
    <cellStyle name="Buena 28" xfId="2494"/>
    <cellStyle name="Buena 29" xfId="2495"/>
    <cellStyle name="Buena 3" xfId="2496"/>
    <cellStyle name="Buena 30" xfId="2497"/>
    <cellStyle name="Buena 31" xfId="2498"/>
    <cellStyle name="Buena 32" xfId="2499"/>
    <cellStyle name="Buena 33" xfId="2500"/>
    <cellStyle name="Buena 34" xfId="2501"/>
    <cellStyle name="Buena 35" xfId="2502"/>
    <cellStyle name="Buena 36" xfId="4556"/>
    <cellStyle name="Buena 37" xfId="2469"/>
    <cellStyle name="Buena 4" xfId="2503"/>
    <cellStyle name="Buena 5" xfId="2504"/>
    <cellStyle name="Buena 6" xfId="2505"/>
    <cellStyle name="Buena 7" xfId="2506"/>
    <cellStyle name="Buena 8" xfId="2507"/>
    <cellStyle name="Buena 9" xfId="2508"/>
    <cellStyle name="Calculation" xfId="2509"/>
    <cellStyle name="Cálculo 10" xfId="2511"/>
    <cellStyle name="Cálculo 11" xfId="2512"/>
    <cellStyle name="Cálculo 12" xfId="2513"/>
    <cellStyle name="Cálculo 13" xfId="2514"/>
    <cellStyle name="Cálculo 14" xfId="2515"/>
    <cellStyle name="Cálculo 15" xfId="2516"/>
    <cellStyle name="Cálculo 16" xfId="2517"/>
    <cellStyle name="Cálculo 17" xfId="2518"/>
    <cellStyle name="Cálculo 18" xfId="2519"/>
    <cellStyle name="Cálculo 19" xfId="2520"/>
    <cellStyle name="Cálculo 2" xfId="2521"/>
    <cellStyle name="Cálculo 2 2" xfId="2522"/>
    <cellStyle name="Cálculo 2 3" xfId="2523"/>
    <cellStyle name="Cálculo 2 4" xfId="2524"/>
    <cellStyle name="Cálculo 2 5" xfId="2525"/>
    <cellStyle name="Cálculo 2 6" xfId="2526"/>
    <cellStyle name="Cálculo 20" xfId="2527"/>
    <cellStyle name="Cálculo 21" xfId="2528"/>
    <cellStyle name="Cálculo 22" xfId="2529"/>
    <cellStyle name="Cálculo 23" xfId="2530"/>
    <cellStyle name="Cálculo 24" xfId="2531"/>
    <cellStyle name="Cálculo 25" xfId="2532"/>
    <cellStyle name="Cálculo 26" xfId="2533"/>
    <cellStyle name="Cálculo 27" xfId="2534"/>
    <cellStyle name="Cálculo 28" xfId="2535"/>
    <cellStyle name="Cálculo 29" xfId="2536"/>
    <cellStyle name="Cálculo 3" xfId="2537"/>
    <cellStyle name="Cálculo 30" xfId="2538"/>
    <cellStyle name="Cálculo 31" xfId="2539"/>
    <cellStyle name="Cálculo 32" xfId="2540"/>
    <cellStyle name="Cálculo 33" xfId="2541"/>
    <cellStyle name="Cálculo 34" xfId="2542"/>
    <cellStyle name="Cálculo 35" xfId="2543"/>
    <cellStyle name="Cálculo 36" xfId="4561"/>
    <cellStyle name="Cálculo 37" xfId="2510"/>
    <cellStyle name="Cálculo 4" xfId="2544"/>
    <cellStyle name="Cálculo 5" xfId="2545"/>
    <cellStyle name="Cálculo 6" xfId="2546"/>
    <cellStyle name="Cálculo 7" xfId="2547"/>
    <cellStyle name="Cálculo 8" xfId="2548"/>
    <cellStyle name="Cálculo 9" xfId="2549"/>
    <cellStyle name="Celda de comprobación 10" xfId="2551"/>
    <cellStyle name="Celda de comprobación 11" xfId="2552"/>
    <cellStyle name="Celda de comprobación 12" xfId="2553"/>
    <cellStyle name="Celda de comprobación 13" xfId="2554"/>
    <cellStyle name="Celda de comprobación 14" xfId="2555"/>
    <cellStyle name="Celda de comprobación 15" xfId="2556"/>
    <cellStyle name="Celda de comprobación 16" xfId="2557"/>
    <cellStyle name="Celda de comprobación 17" xfId="2558"/>
    <cellStyle name="Celda de comprobación 18" xfId="2559"/>
    <cellStyle name="Celda de comprobación 19" xfId="2560"/>
    <cellStyle name="Celda de comprobación 2" xfId="2561"/>
    <cellStyle name="Celda de comprobación 2 2" xfId="2562"/>
    <cellStyle name="Celda de comprobación 2 3" xfId="2563"/>
    <cellStyle name="Celda de comprobación 2 4" xfId="2564"/>
    <cellStyle name="Celda de comprobación 2 5" xfId="2565"/>
    <cellStyle name="Celda de comprobación 2 6" xfId="2566"/>
    <cellStyle name="Celda de comprobación 20" xfId="2567"/>
    <cellStyle name="Celda de comprobación 21" xfId="2568"/>
    <cellStyle name="Celda de comprobación 22" xfId="2569"/>
    <cellStyle name="Celda de comprobación 23" xfId="2570"/>
    <cellStyle name="Celda de comprobación 24" xfId="2571"/>
    <cellStyle name="Celda de comprobación 25" xfId="2572"/>
    <cellStyle name="Celda de comprobación 26" xfId="2573"/>
    <cellStyle name="Celda de comprobación 27" xfId="2574"/>
    <cellStyle name="Celda de comprobación 28" xfId="2575"/>
    <cellStyle name="Celda de comprobación 29" xfId="2576"/>
    <cellStyle name="Celda de comprobación 3" xfId="2577"/>
    <cellStyle name="Celda de comprobación 30" xfId="2578"/>
    <cellStyle name="Celda de comprobación 31" xfId="2579"/>
    <cellStyle name="Celda de comprobación 32" xfId="2580"/>
    <cellStyle name="Celda de comprobación 33" xfId="2581"/>
    <cellStyle name="Celda de comprobación 34" xfId="2582"/>
    <cellStyle name="Celda de comprobación 35" xfId="2583"/>
    <cellStyle name="Celda de comprobación 36" xfId="4563"/>
    <cellStyle name="Celda de comprobación 37" xfId="2550"/>
    <cellStyle name="Celda de comprobación 4" xfId="2584"/>
    <cellStyle name="Celda de comprobación 5" xfId="2585"/>
    <cellStyle name="Celda de comprobación 6" xfId="2586"/>
    <cellStyle name="Celda de comprobación 7" xfId="2587"/>
    <cellStyle name="Celda de comprobación 8" xfId="2588"/>
    <cellStyle name="Celda de comprobación 9" xfId="2589"/>
    <cellStyle name="Celda vinculada 10" xfId="2591"/>
    <cellStyle name="Celda vinculada 11" xfId="2592"/>
    <cellStyle name="Celda vinculada 12" xfId="2593"/>
    <cellStyle name="Celda vinculada 13" xfId="2594"/>
    <cellStyle name="Celda vinculada 14" xfId="2595"/>
    <cellStyle name="Celda vinculada 15" xfId="2596"/>
    <cellStyle name="Celda vinculada 16" xfId="2597"/>
    <cellStyle name="Celda vinculada 17" xfId="2598"/>
    <cellStyle name="Celda vinculada 18" xfId="2599"/>
    <cellStyle name="Celda vinculada 19" xfId="2600"/>
    <cellStyle name="Celda vinculada 2" xfId="2601"/>
    <cellStyle name="Celda vinculada 2 2" xfId="2602"/>
    <cellStyle name="Celda vinculada 2 3" xfId="2603"/>
    <cellStyle name="Celda vinculada 2 4" xfId="2604"/>
    <cellStyle name="Celda vinculada 2 5" xfId="2605"/>
    <cellStyle name="Celda vinculada 2 6" xfId="2606"/>
    <cellStyle name="Celda vinculada 20" xfId="2607"/>
    <cellStyle name="Celda vinculada 21" xfId="2608"/>
    <cellStyle name="Celda vinculada 22" xfId="2609"/>
    <cellStyle name="Celda vinculada 23" xfId="2610"/>
    <cellStyle name="Celda vinculada 24" xfId="2611"/>
    <cellStyle name="Celda vinculada 25" xfId="2612"/>
    <cellStyle name="Celda vinculada 26" xfId="2613"/>
    <cellStyle name="Celda vinculada 27" xfId="2614"/>
    <cellStyle name="Celda vinculada 28" xfId="2615"/>
    <cellStyle name="Celda vinculada 29" xfId="2616"/>
    <cellStyle name="Celda vinculada 3" xfId="2617"/>
    <cellStyle name="Celda vinculada 30" xfId="2618"/>
    <cellStyle name="Celda vinculada 31" xfId="2619"/>
    <cellStyle name="Celda vinculada 32" xfId="2620"/>
    <cellStyle name="Celda vinculada 33" xfId="2621"/>
    <cellStyle name="Celda vinculada 34" xfId="2622"/>
    <cellStyle name="Celda vinculada 35" xfId="2623"/>
    <cellStyle name="Celda vinculada 36" xfId="4562"/>
    <cellStyle name="Celda vinculada 37" xfId="2590"/>
    <cellStyle name="Celda vinculada 4" xfId="2624"/>
    <cellStyle name="Celda vinculada 5" xfId="2625"/>
    <cellStyle name="Celda vinculada 6" xfId="2626"/>
    <cellStyle name="Celda vinculada 7" xfId="2627"/>
    <cellStyle name="Celda vinculada 8" xfId="2628"/>
    <cellStyle name="Celda vinculada 9" xfId="2629"/>
    <cellStyle name="Check Cell" xfId="2630"/>
    <cellStyle name="Encabezado 4 10" xfId="2632"/>
    <cellStyle name="Encabezado 4 11" xfId="2633"/>
    <cellStyle name="Encabezado 4 12" xfId="2634"/>
    <cellStyle name="Encabezado 4 13" xfId="2635"/>
    <cellStyle name="Encabezado 4 14" xfId="2636"/>
    <cellStyle name="Encabezado 4 15" xfId="2637"/>
    <cellStyle name="Encabezado 4 16" xfId="2638"/>
    <cellStyle name="Encabezado 4 17" xfId="2639"/>
    <cellStyle name="Encabezado 4 18" xfId="2640"/>
    <cellStyle name="Encabezado 4 19" xfId="2641"/>
    <cellStyle name="Encabezado 4 2" xfId="2642"/>
    <cellStyle name="Encabezado 4 2 2" xfId="2643"/>
    <cellStyle name="Encabezado 4 2 3" xfId="2644"/>
    <cellStyle name="Encabezado 4 2 4" xfId="2645"/>
    <cellStyle name="Encabezado 4 2 5" xfId="2646"/>
    <cellStyle name="Encabezado 4 2 6" xfId="2647"/>
    <cellStyle name="Encabezado 4 20" xfId="2648"/>
    <cellStyle name="Encabezado 4 21" xfId="2649"/>
    <cellStyle name="Encabezado 4 22" xfId="2650"/>
    <cellStyle name="Encabezado 4 23" xfId="2651"/>
    <cellStyle name="Encabezado 4 24" xfId="2652"/>
    <cellStyle name="Encabezado 4 25" xfId="2653"/>
    <cellStyle name="Encabezado 4 26" xfId="2654"/>
    <cellStyle name="Encabezado 4 27" xfId="2655"/>
    <cellStyle name="Encabezado 4 28" xfId="2656"/>
    <cellStyle name="Encabezado 4 29" xfId="2657"/>
    <cellStyle name="Encabezado 4 3" xfId="2658"/>
    <cellStyle name="Encabezado 4 30" xfId="2659"/>
    <cellStyle name="Encabezado 4 31" xfId="2660"/>
    <cellStyle name="Encabezado 4 32" xfId="2661"/>
    <cellStyle name="Encabezado 4 33" xfId="2662"/>
    <cellStyle name="Encabezado 4 34" xfId="4555"/>
    <cellStyle name="Encabezado 4 35" xfId="2631"/>
    <cellStyle name="Encabezado 4 4" xfId="2663"/>
    <cellStyle name="Encabezado 4 5" xfId="2664"/>
    <cellStyle name="Encabezado 4 6" xfId="2665"/>
    <cellStyle name="Encabezado 4 7" xfId="2666"/>
    <cellStyle name="Encabezado 4 8" xfId="2667"/>
    <cellStyle name="Encabezado 4 9" xfId="2668"/>
    <cellStyle name="Énfasis1 10" xfId="2670"/>
    <cellStyle name="Énfasis1 11" xfId="2671"/>
    <cellStyle name="Énfasis1 12" xfId="2672"/>
    <cellStyle name="Énfasis1 13" xfId="2673"/>
    <cellStyle name="Énfasis1 14" xfId="2674"/>
    <cellStyle name="Énfasis1 15" xfId="2675"/>
    <cellStyle name="Énfasis1 16" xfId="2676"/>
    <cellStyle name="Énfasis1 17" xfId="2677"/>
    <cellStyle name="Énfasis1 18" xfId="2678"/>
    <cellStyle name="Énfasis1 19" xfId="2679"/>
    <cellStyle name="Énfasis1 2" xfId="2680"/>
    <cellStyle name="Énfasis1 2 2" xfId="2681"/>
    <cellStyle name="Énfasis1 2 3" xfId="2682"/>
    <cellStyle name="Énfasis1 2 4" xfId="2683"/>
    <cellStyle name="Énfasis1 2 5" xfId="2684"/>
    <cellStyle name="Énfasis1 2 6" xfId="2685"/>
    <cellStyle name="Énfasis1 20" xfId="2686"/>
    <cellStyle name="Énfasis1 21" xfId="2687"/>
    <cellStyle name="Énfasis1 22" xfId="2688"/>
    <cellStyle name="Énfasis1 23" xfId="2689"/>
    <cellStyle name="Énfasis1 24" xfId="2690"/>
    <cellStyle name="Énfasis1 25" xfId="2691"/>
    <cellStyle name="Énfasis1 26" xfId="2692"/>
    <cellStyle name="Énfasis1 27" xfId="2693"/>
    <cellStyle name="Énfasis1 28" xfId="2694"/>
    <cellStyle name="Énfasis1 29" xfId="2695"/>
    <cellStyle name="Énfasis1 3" xfId="2696"/>
    <cellStyle name="Énfasis1 30" xfId="2697"/>
    <cellStyle name="Énfasis1 31" xfId="2698"/>
    <cellStyle name="Énfasis1 32" xfId="2699"/>
    <cellStyle name="Énfasis1 33" xfId="2700"/>
    <cellStyle name="Énfasis1 34" xfId="2701"/>
    <cellStyle name="Énfasis1 35" xfId="2702"/>
    <cellStyle name="Énfasis1 36" xfId="4568"/>
    <cellStyle name="Énfasis1 37" xfId="2669"/>
    <cellStyle name="Énfasis1 4" xfId="2703"/>
    <cellStyle name="Énfasis1 5" xfId="2704"/>
    <cellStyle name="Énfasis1 6" xfId="2705"/>
    <cellStyle name="Énfasis1 7" xfId="2706"/>
    <cellStyle name="Énfasis1 8" xfId="2707"/>
    <cellStyle name="Énfasis1 9" xfId="2708"/>
    <cellStyle name="Énfasis2 10" xfId="2710"/>
    <cellStyle name="Énfasis2 11" xfId="2711"/>
    <cellStyle name="Énfasis2 12" xfId="2712"/>
    <cellStyle name="Énfasis2 13" xfId="2713"/>
    <cellStyle name="Énfasis2 14" xfId="2714"/>
    <cellStyle name="Énfasis2 15" xfId="2715"/>
    <cellStyle name="Énfasis2 16" xfId="2716"/>
    <cellStyle name="Énfasis2 17" xfId="2717"/>
    <cellStyle name="Énfasis2 18" xfId="2718"/>
    <cellStyle name="Énfasis2 19" xfId="2719"/>
    <cellStyle name="Énfasis2 2" xfId="2720"/>
    <cellStyle name="Énfasis2 2 2" xfId="2721"/>
    <cellStyle name="Énfasis2 2 3" xfId="2722"/>
    <cellStyle name="Énfasis2 2 4" xfId="2723"/>
    <cellStyle name="Énfasis2 2 5" xfId="2724"/>
    <cellStyle name="Énfasis2 2 6" xfId="2725"/>
    <cellStyle name="Énfasis2 20" xfId="2726"/>
    <cellStyle name="Énfasis2 21" xfId="2727"/>
    <cellStyle name="Énfasis2 22" xfId="2728"/>
    <cellStyle name="Énfasis2 23" xfId="2729"/>
    <cellStyle name="Énfasis2 24" xfId="2730"/>
    <cellStyle name="Énfasis2 25" xfId="2731"/>
    <cellStyle name="Énfasis2 26" xfId="2732"/>
    <cellStyle name="Énfasis2 27" xfId="2733"/>
    <cellStyle name="Énfasis2 28" xfId="2734"/>
    <cellStyle name="Énfasis2 29" xfId="2735"/>
    <cellStyle name="Énfasis2 3" xfId="2736"/>
    <cellStyle name="Énfasis2 30" xfId="2737"/>
    <cellStyle name="Énfasis2 31" xfId="2738"/>
    <cellStyle name="Énfasis2 32" xfId="2739"/>
    <cellStyle name="Énfasis2 33" xfId="2740"/>
    <cellStyle name="Énfasis2 34" xfId="2741"/>
    <cellStyle name="Énfasis2 35" xfId="2742"/>
    <cellStyle name="Énfasis2 36" xfId="4572"/>
    <cellStyle name="Énfasis2 37" xfId="2709"/>
    <cellStyle name="Énfasis2 4" xfId="2743"/>
    <cellStyle name="Énfasis2 5" xfId="2744"/>
    <cellStyle name="Énfasis2 6" xfId="2745"/>
    <cellStyle name="Énfasis2 7" xfId="2746"/>
    <cellStyle name="Énfasis2 8" xfId="2747"/>
    <cellStyle name="Énfasis2 9" xfId="2748"/>
    <cellStyle name="Énfasis3 10" xfId="2750"/>
    <cellStyle name="Énfasis3 11" xfId="2751"/>
    <cellStyle name="Énfasis3 12" xfId="2752"/>
    <cellStyle name="Énfasis3 13" xfId="2753"/>
    <cellStyle name="Énfasis3 14" xfId="2754"/>
    <cellStyle name="Énfasis3 15" xfId="2755"/>
    <cellStyle name="Énfasis3 16" xfId="2756"/>
    <cellStyle name="Énfasis3 17" xfId="2757"/>
    <cellStyle name="Énfasis3 18" xfId="2758"/>
    <cellStyle name="Énfasis3 19" xfId="2759"/>
    <cellStyle name="Énfasis3 2" xfId="2760"/>
    <cellStyle name="Énfasis3 2 2" xfId="2761"/>
    <cellStyle name="Énfasis3 2 3" xfId="2762"/>
    <cellStyle name="Énfasis3 2 4" xfId="2763"/>
    <cellStyle name="Énfasis3 2 5" xfId="2764"/>
    <cellStyle name="Énfasis3 2 6" xfId="2765"/>
    <cellStyle name="Énfasis3 20" xfId="2766"/>
    <cellStyle name="Énfasis3 21" xfId="2767"/>
    <cellStyle name="Énfasis3 22" xfId="2768"/>
    <cellStyle name="Énfasis3 23" xfId="2769"/>
    <cellStyle name="Énfasis3 24" xfId="2770"/>
    <cellStyle name="Énfasis3 25" xfId="2771"/>
    <cellStyle name="Énfasis3 26" xfId="2772"/>
    <cellStyle name="Énfasis3 27" xfId="2773"/>
    <cellStyle name="Énfasis3 28" xfId="2774"/>
    <cellStyle name="Énfasis3 29" xfId="2775"/>
    <cellStyle name="Énfasis3 3" xfId="2776"/>
    <cellStyle name="Énfasis3 30" xfId="2777"/>
    <cellStyle name="Énfasis3 31" xfId="2778"/>
    <cellStyle name="Énfasis3 32" xfId="2779"/>
    <cellStyle name="Énfasis3 33" xfId="2780"/>
    <cellStyle name="Énfasis3 34" xfId="2781"/>
    <cellStyle name="Énfasis3 35" xfId="2782"/>
    <cellStyle name="Énfasis3 36" xfId="4576"/>
    <cellStyle name="Énfasis3 37" xfId="2749"/>
    <cellStyle name="Énfasis3 4" xfId="2783"/>
    <cellStyle name="Énfasis3 5" xfId="2784"/>
    <cellStyle name="Énfasis3 6" xfId="2785"/>
    <cellStyle name="Énfasis3 7" xfId="2786"/>
    <cellStyle name="Énfasis3 8" xfId="2787"/>
    <cellStyle name="Énfasis3 9" xfId="2788"/>
    <cellStyle name="Énfasis4 10" xfId="2790"/>
    <cellStyle name="Énfasis4 11" xfId="2791"/>
    <cellStyle name="Énfasis4 12" xfId="2792"/>
    <cellStyle name="Énfasis4 13" xfId="2793"/>
    <cellStyle name="Énfasis4 14" xfId="2794"/>
    <cellStyle name="Énfasis4 15" xfId="2795"/>
    <cellStyle name="Énfasis4 16" xfId="2796"/>
    <cellStyle name="Énfasis4 17" xfId="2797"/>
    <cellStyle name="Énfasis4 18" xfId="2798"/>
    <cellStyle name="Énfasis4 19" xfId="2799"/>
    <cellStyle name="Énfasis4 2" xfId="2800"/>
    <cellStyle name="Énfasis4 2 2" xfId="2801"/>
    <cellStyle name="Énfasis4 2 3" xfId="2802"/>
    <cellStyle name="Énfasis4 2 4" xfId="2803"/>
    <cellStyle name="Énfasis4 2 5" xfId="2804"/>
    <cellStyle name="Énfasis4 2 6" xfId="2805"/>
    <cellStyle name="Énfasis4 20" xfId="2806"/>
    <cellStyle name="Énfasis4 21" xfId="2807"/>
    <cellStyle name="Énfasis4 22" xfId="2808"/>
    <cellStyle name="Énfasis4 23" xfId="2809"/>
    <cellStyle name="Énfasis4 24" xfId="2810"/>
    <cellStyle name="Énfasis4 25" xfId="2811"/>
    <cellStyle name="Énfasis4 26" xfId="2812"/>
    <cellStyle name="Énfasis4 27" xfId="2813"/>
    <cellStyle name="Énfasis4 28" xfId="2814"/>
    <cellStyle name="Énfasis4 29" xfId="2815"/>
    <cellStyle name="Énfasis4 3" xfId="2816"/>
    <cellStyle name="Énfasis4 30" xfId="2817"/>
    <cellStyle name="Énfasis4 31" xfId="2818"/>
    <cellStyle name="Énfasis4 32" xfId="2819"/>
    <cellStyle name="Énfasis4 33" xfId="2820"/>
    <cellStyle name="Énfasis4 34" xfId="2821"/>
    <cellStyle name="Énfasis4 35" xfId="2822"/>
    <cellStyle name="Énfasis4 36" xfId="4580"/>
    <cellStyle name="Énfasis4 37" xfId="2789"/>
    <cellStyle name="Énfasis4 4" xfId="2823"/>
    <cellStyle name="Énfasis4 5" xfId="2824"/>
    <cellStyle name="Énfasis4 6" xfId="2825"/>
    <cellStyle name="Énfasis4 7" xfId="2826"/>
    <cellStyle name="Énfasis4 8" xfId="2827"/>
    <cellStyle name="Énfasis4 9" xfId="2828"/>
    <cellStyle name="Énfasis5 10" xfId="2830"/>
    <cellStyle name="Énfasis5 11" xfId="2831"/>
    <cellStyle name="Énfasis5 12" xfId="2832"/>
    <cellStyle name="Énfasis5 13" xfId="2833"/>
    <cellStyle name="Énfasis5 14" xfId="2834"/>
    <cellStyle name="Énfasis5 15" xfId="2835"/>
    <cellStyle name="Énfasis5 16" xfId="2836"/>
    <cellStyle name="Énfasis5 17" xfId="2837"/>
    <cellStyle name="Énfasis5 18" xfId="2838"/>
    <cellStyle name="Énfasis5 19" xfId="2839"/>
    <cellStyle name="Énfasis5 2" xfId="2840"/>
    <cellStyle name="Énfasis5 2 2" xfId="2841"/>
    <cellStyle name="Énfasis5 2 3" xfId="2842"/>
    <cellStyle name="Énfasis5 2 4" xfId="2843"/>
    <cellStyle name="Énfasis5 2 5" xfId="2844"/>
    <cellStyle name="Énfasis5 2 6" xfId="2845"/>
    <cellStyle name="Énfasis5 20" xfId="2846"/>
    <cellStyle name="Énfasis5 21" xfId="2847"/>
    <cellStyle name="Énfasis5 22" xfId="2848"/>
    <cellStyle name="Énfasis5 23" xfId="2849"/>
    <cellStyle name="Énfasis5 24" xfId="2850"/>
    <cellStyle name="Énfasis5 25" xfId="2851"/>
    <cellStyle name="Énfasis5 26" xfId="2852"/>
    <cellStyle name="Énfasis5 27" xfId="2853"/>
    <cellStyle name="Énfasis5 28" xfId="2854"/>
    <cellStyle name="Énfasis5 29" xfId="2855"/>
    <cellStyle name="Énfasis5 3" xfId="2856"/>
    <cellStyle name="Énfasis5 30" xfId="2857"/>
    <cellStyle name="Énfasis5 31" xfId="2858"/>
    <cellStyle name="Énfasis5 32" xfId="2859"/>
    <cellStyle name="Énfasis5 33" xfId="2860"/>
    <cellStyle name="Énfasis5 34" xfId="2861"/>
    <cellStyle name="Énfasis5 35" xfId="2862"/>
    <cellStyle name="Énfasis5 36" xfId="4584"/>
    <cellStyle name="Énfasis5 37" xfId="2829"/>
    <cellStyle name="Énfasis5 4" xfId="2863"/>
    <cellStyle name="Énfasis5 5" xfId="2864"/>
    <cellStyle name="Énfasis5 6" xfId="2865"/>
    <cellStyle name="Énfasis5 7" xfId="2866"/>
    <cellStyle name="Énfasis5 8" xfId="2867"/>
    <cellStyle name="Énfasis5 9" xfId="2868"/>
    <cellStyle name="Énfasis6 10" xfId="2870"/>
    <cellStyle name="Énfasis6 11" xfId="2871"/>
    <cellStyle name="Énfasis6 12" xfId="2872"/>
    <cellStyle name="Énfasis6 13" xfId="2873"/>
    <cellStyle name="Énfasis6 14" xfId="2874"/>
    <cellStyle name="Énfasis6 15" xfId="2875"/>
    <cellStyle name="Énfasis6 16" xfId="2876"/>
    <cellStyle name="Énfasis6 17" xfId="2877"/>
    <cellStyle name="Énfasis6 18" xfId="2878"/>
    <cellStyle name="Énfasis6 19" xfId="2879"/>
    <cellStyle name="Énfasis6 2" xfId="2880"/>
    <cellStyle name="Énfasis6 2 2" xfId="2881"/>
    <cellStyle name="Énfasis6 2 3" xfId="2882"/>
    <cellStyle name="Énfasis6 2 4" xfId="2883"/>
    <cellStyle name="Énfasis6 2 5" xfId="2884"/>
    <cellStyle name="Énfasis6 2 6" xfId="2885"/>
    <cellStyle name="Énfasis6 20" xfId="2886"/>
    <cellStyle name="Énfasis6 21" xfId="2887"/>
    <cellStyle name="Énfasis6 22" xfId="2888"/>
    <cellStyle name="Énfasis6 23" xfId="2889"/>
    <cellStyle name="Énfasis6 24" xfId="2890"/>
    <cellStyle name="Énfasis6 25" xfId="2891"/>
    <cellStyle name="Énfasis6 26" xfId="2892"/>
    <cellStyle name="Énfasis6 27" xfId="2893"/>
    <cellStyle name="Énfasis6 28" xfId="2894"/>
    <cellStyle name="Énfasis6 29" xfId="2895"/>
    <cellStyle name="Énfasis6 3" xfId="2896"/>
    <cellStyle name="Énfasis6 30" xfId="2897"/>
    <cellStyle name="Énfasis6 31" xfId="2898"/>
    <cellStyle name="Énfasis6 32" xfId="2899"/>
    <cellStyle name="Énfasis6 33" xfId="2900"/>
    <cellStyle name="Énfasis6 34" xfId="2901"/>
    <cellStyle name="Énfasis6 35" xfId="2902"/>
    <cellStyle name="Énfasis6 36" xfId="4588"/>
    <cellStyle name="Énfasis6 37" xfId="2869"/>
    <cellStyle name="Énfasis6 4" xfId="2903"/>
    <cellStyle name="Énfasis6 5" xfId="2904"/>
    <cellStyle name="Énfasis6 6" xfId="2905"/>
    <cellStyle name="Énfasis6 7" xfId="2906"/>
    <cellStyle name="Énfasis6 8" xfId="2907"/>
    <cellStyle name="Énfasis6 9" xfId="2908"/>
    <cellStyle name="Entrada 10" xfId="2910"/>
    <cellStyle name="Entrada 11" xfId="2911"/>
    <cellStyle name="Entrada 12" xfId="2912"/>
    <cellStyle name="Entrada 13" xfId="2913"/>
    <cellStyle name="Entrada 14" xfId="2914"/>
    <cellStyle name="Entrada 15" xfId="2915"/>
    <cellStyle name="Entrada 16" xfId="2916"/>
    <cellStyle name="Entrada 17" xfId="2917"/>
    <cellStyle name="Entrada 18" xfId="2918"/>
    <cellStyle name="Entrada 19" xfId="2919"/>
    <cellStyle name="Entrada 2" xfId="2920"/>
    <cellStyle name="Entrada 2 2" xfId="2921"/>
    <cellStyle name="Entrada 2 3" xfId="2922"/>
    <cellStyle name="Entrada 2 4" xfId="2923"/>
    <cellStyle name="Entrada 2 5" xfId="2924"/>
    <cellStyle name="Entrada 2 6" xfId="2925"/>
    <cellStyle name="Entrada 20" xfId="2926"/>
    <cellStyle name="Entrada 21" xfId="2927"/>
    <cellStyle name="Entrada 22" xfId="2928"/>
    <cellStyle name="Entrada 23" xfId="2929"/>
    <cellStyle name="Entrada 24" xfId="2930"/>
    <cellStyle name="Entrada 25" xfId="2931"/>
    <cellStyle name="Entrada 26" xfId="2932"/>
    <cellStyle name="Entrada 27" xfId="2933"/>
    <cellStyle name="Entrada 28" xfId="2934"/>
    <cellStyle name="Entrada 29" xfId="2935"/>
    <cellStyle name="Entrada 3" xfId="2936"/>
    <cellStyle name="Entrada 30" xfId="2937"/>
    <cellStyle name="Entrada 31" xfId="2938"/>
    <cellStyle name="Entrada 32" xfId="2939"/>
    <cellStyle name="Entrada 33" xfId="2940"/>
    <cellStyle name="Entrada 34" xfId="2941"/>
    <cellStyle name="Entrada 35" xfId="2942"/>
    <cellStyle name="Entrada 36" xfId="4559"/>
    <cellStyle name="Entrada 37" xfId="2909"/>
    <cellStyle name="Entrada 4" xfId="2943"/>
    <cellStyle name="Entrada 5" xfId="2944"/>
    <cellStyle name="Entrada 6" xfId="2945"/>
    <cellStyle name="Entrada 7" xfId="2946"/>
    <cellStyle name="Entrada 8" xfId="2947"/>
    <cellStyle name="Entrada 9" xfId="2948"/>
    <cellStyle name="Explanatory Text" xfId="2949"/>
    <cellStyle name="Good" xfId="2950"/>
    <cellStyle name="Heading 1" xfId="2951"/>
    <cellStyle name="Heading 2" xfId="2952"/>
    <cellStyle name="Heading 3" xfId="2953"/>
    <cellStyle name="Heading 4" xfId="2954"/>
    <cellStyle name="Hipervínculo" xfId="4592" builtinId="8" customBuiltin="1"/>
    <cellStyle name="Hipervínculo 2" xfId="2955"/>
    <cellStyle name="Hipervínculo visitado" xfId="4593" builtinId="9" customBuiltin="1"/>
    <cellStyle name="Incorrecto 10" xfId="2957"/>
    <cellStyle name="Incorrecto 11" xfId="2958"/>
    <cellStyle name="Incorrecto 12" xfId="2959"/>
    <cellStyle name="Incorrecto 13" xfId="2960"/>
    <cellStyle name="Incorrecto 14" xfId="2961"/>
    <cellStyle name="Incorrecto 15" xfId="2962"/>
    <cellStyle name="Incorrecto 16" xfId="2963"/>
    <cellStyle name="Incorrecto 17" xfId="2964"/>
    <cellStyle name="Incorrecto 18" xfId="2965"/>
    <cellStyle name="Incorrecto 19" xfId="2966"/>
    <cellStyle name="Incorrecto 2" xfId="2967"/>
    <cellStyle name="Incorrecto 2 2" xfId="2968"/>
    <cellStyle name="Incorrecto 2 3" xfId="2969"/>
    <cellStyle name="Incorrecto 2 4" xfId="2970"/>
    <cellStyle name="Incorrecto 2 5" xfId="2971"/>
    <cellStyle name="Incorrecto 2 6" xfId="2972"/>
    <cellStyle name="Incorrecto 20" xfId="2973"/>
    <cellStyle name="Incorrecto 21" xfId="2974"/>
    <cellStyle name="Incorrecto 22" xfId="2975"/>
    <cellStyle name="Incorrecto 23" xfId="2976"/>
    <cellStyle name="Incorrecto 24" xfId="2977"/>
    <cellStyle name="Incorrecto 25" xfId="2978"/>
    <cellStyle name="Incorrecto 26" xfId="2979"/>
    <cellStyle name="Incorrecto 27" xfId="2980"/>
    <cellStyle name="Incorrecto 28" xfId="2981"/>
    <cellStyle name="Incorrecto 29" xfId="2982"/>
    <cellStyle name="Incorrecto 3" xfId="2983"/>
    <cellStyle name="Incorrecto 30" xfId="2984"/>
    <cellStyle name="Incorrecto 31" xfId="2985"/>
    <cellStyle name="Incorrecto 32" xfId="2986"/>
    <cellStyle name="Incorrecto 33" xfId="2987"/>
    <cellStyle name="Incorrecto 34" xfId="2988"/>
    <cellStyle name="Incorrecto 35" xfId="2989"/>
    <cellStyle name="Incorrecto 36" xfId="4557"/>
    <cellStyle name="Incorrecto 37" xfId="2956"/>
    <cellStyle name="Incorrecto 4" xfId="2990"/>
    <cellStyle name="Incorrecto 5" xfId="2991"/>
    <cellStyle name="Incorrecto 6" xfId="2992"/>
    <cellStyle name="Incorrecto 7" xfId="2993"/>
    <cellStyle name="Incorrecto 8" xfId="2994"/>
    <cellStyle name="Incorrecto 9" xfId="2995"/>
    <cellStyle name="Input" xfId="2996"/>
    <cellStyle name="Linked Cell" xfId="2997"/>
    <cellStyle name="Millares" xfId="24" builtinId="3"/>
    <cellStyle name="Millares 2" xfId="4144"/>
    <cellStyle name="Millares 2 2" xfId="4541"/>
    <cellStyle name="Millares 2 2 2" xfId="4629"/>
    <cellStyle name="Millares 2 2 2 2" xfId="4749"/>
    <cellStyle name="Millares 2 2 2 2 2" xfId="4980"/>
    <cellStyle name="Millares 2 2 2 2 3" xfId="5212"/>
    <cellStyle name="Millares 2 2 2 3" xfId="4865"/>
    <cellStyle name="Millares 2 2 2 4" xfId="5097"/>
    <cellStyle name="Millares 2 2 3" xfId="4671"/>
    <cellStyle name="Millares 2 2 3 2" xfId="6033"/>
    <cellStyle name="Millares 2 2 4" xfId="4694"/>
    <cellStyle name="Millares 2 2 4 2" xfId="4925"/>
    <cellStyle name="Millares 2 2 4 3" xfId="5157"/>
    <cellStyle name="Millares 2 2 5" xfId="4810"/>
    <cellStyle name="Millares 2 2 6" xfId="5042"/>
    <cellStyle name="Millares 2 3" xfId="4615"/>
    <cellStyle name="Millares 2 3 2" xfId="4610"/>
    <cellStyle name="Millares 2 3 2 2" xfId="6031"/>
    <cellStyle name="Millares 2 3 3" xfId="4735"/>
    <cellStyle name="Millares 2 3 3 2" xfId="4966"/>
    <cellStyle name="Millares 2 3 3 3" xfId="5198"/>
    <cellStyle name="Millares 2 3 4" xfId="4851"/>
    <cellStyle name="Millares 2 3 5" xfId="5083"/>
    <cellStyle name="Millares 2 4" xfId="4680"/>
    <cellStyle name="Millares 2 4 2" xfId="4911"/>
    <cellStyle name="Millares 2 4 3" xfId="5143"/>
    <cellStyle name="Millares 2 5" xfId="4796"/>
    <cellStyle name="Millares 2 6" xfId="5028"/>
    <cellStyle name="Millares 3" xfId="4148"/>
    <cellStyle name="Millares 3 2" xfId="4619"/>
    <cellStyle name="Millares 3 2 2" xfId="4739"/>
    <cellStyle name="Millares 3 2 2 2" xfId="4970"/>
    <cellStyle name="Millares 3 2 2 3" xfId="5202"/>
    <cellStyle name="Millares 3 2 3" xfId="4855"/>
    <cellStyle name="Millares 3 2 4" xfId="5087"/>
    <cellStyle name="Millares 3 3" xfId="4684"/>
    <cellStyle name="Millares 3 3 2" xfId="4915"/>
    <cellStyle name="Millares 3 3 3" xfId="5147"/>
    <cellStyle name="Millares 3 4" xfId="4800"/>
    <cellStyle name="Millares 3 5" xfId="5032"/>
    <cellStyle name="Millares 4" xfId="4151"/>
    <cellStyle name="Millares 4 2" xfId="4622"/>
    <cellStyle name="Millares 4 2 2" xfId="4742"/>
    <cellStyle name="Millares 4 2 2 2" xfId="4973"/>
    <cellStyle name="Millares 4 2 2 3" xfId="5205"/>
    <cellStyle name="Millares 4 2 3" xfId="4858"/>
    <cellStyle name="Millares 4 2 4" xfId="5090"/>
    <cellStyle name="Millares 4 3" xfId="4687"/>
    <cellStyle name="Millares 4 3 2" xfId="4918"/>
    <cellStyle name="Millares 4 3 3" xfId="5150"/>
    <cellStyle name="Millares 4 4" xfId="4803"/>
    <cellStyle name="Millares 4 5" xfId="5035"/>
    <cellStyle name="Millares 5" xfId="4547"/>
    <cellStyle name="Millares 5 2" xfId="4635"/>
    <cellStyle name="Millares 5 2 2" xfId="4755"/>
    <cellStyle name="Millares 5 2 2 2" xfId="4986"/>
    <cellStyle name="Millares 5 2 2 3" xfId="5218"/>
    <cellStyle name="Millares 5 2 3" xfId="4871"/>
    <cellStyle name="Millares 5 2 4" xfId="5103"/>
    <cellStyle name="Millares 5 3" xfId="4700"/>
    <cellStyle name="Millares 5 3 2" xfId="4931"/>
    <cellStyle name="Millares 5 3 3" xfId="5163"/>
    <cellStyle name="Millares 5 4" xfId="4816"/>
    <cellStyle name="Millares 5 5" xfId="5048"/>
    <cellStyle name="Millares 6" xfId="6038"/>
    <cellStyle name="Neutral 10" xfId="2999"/>
    <cellStyle name="Neutral 11" xfId="3000"/>
    <cellStyle name="Neutral 12" xfId="3001"/>
    <cellStyle name="Neutral 13" xfId="3002"/>
    <cellStyle name="Neutral 14" xfId="3003"/>
    <cellStyle name="Neutral 15" xfId="3004"/>
    <cellStyle name="Neutral 16" xfId="3005"/>
    <cellStyle name="Neutral 17" xfId="3006"/>
    <cellStyle name="Neutral 18" xfId="3007"/>
    <cellStyle name="Neutral 19" xfId="3008"/>
    <cellStyle name="Neutral 2" xfId="3009"/>
    <cellStyle name="Neutral 2 2" xfId="3010"/>
    <cellStyle name="Neutral 2 3" xfId="3011"/>
    <cellStyle name="Neutral 2 4" xfId="3012"/>
    <cellStyle name="Neutral 2 5" xfId="3013"/>
    <cellStyle name="Neutral 2 6" xfId="3014"/>
    <cellStyle name="Neutral 20" xfId="3015"/>
    <cellStyle name="Neutral 21" xfId="3016"/>
    <cellStyle name="Neutral 22" xfId="3017"/>
    <cellStyle name="Neutral 23" xfId="3018"/>
    <cellStyle name="Neutral 24" xfId="3019"/>
    <cellStyle name="Neutral 25" xfId="3020"/>
    <cellStyle name="Neutral 26" xfId="3021"/>
    <cellStyle name="Neutral 27" xfId="3022"/>
    <cellStyle name="Neutral 28" xfId="3023"/>
    <cellStyle name="Neutral 29" xfId="3024"/>
    <cellStyle name="Neutral 3" xfId="3025"/>
    <cellStyle name="Neutral 30" xfId="3026"/>
    <cellStyle name="Neutral 31" xfId="3027"/>
    <cellStyle name="Neutral 32" xfId="3028"/>
    <cellStyle name="Neutral 33" xfId="3029"/>
    <cellStyle name="Neutral 34" xfId="3030"/>
    <cellStyle name="Neutral 35" xfId="3031"/>
    <cellStyle name="Neutral 36" xfId="4558"/>
    <cellStyle name="Neutral 37" xfId="2998"/>
    <cellStyle name="Neutral 4" xfId="3032"/>
    <cellStyle name="Neutral 5" xfId="3033"/>
    <cellStyle name="Neutral 6" xfId="3034"/>
    <cellStyle name="Neutral 7" xfId="3035"/>
    <cellStyle name="Neutral 8" xfId="3036"/>
    <cellStyle name="Neutral 9" xfId="3037"/>
    <cellStyle name="Normal" xfId="0" builtinId="0"/>
    <cellStyle name="Normal 10" xfId="1"/>
    <cellStyle name="Normal 10 2" xfId="4044"/>
    <cellStyle name="Normal 10 3" xfId="3944"/>
    <cellStyle name="Normal 10 4" xfId="3038"/>
    <cellStyle name="Normal 100" xfId="3039"/>
    <cellStyle name="Normal 100 2" xfId="4045"/>
    <cellStyle name="Normal 100 3" xfId="3945"/>
    <cellStyle name="Normal 101" xfId="3040"/>
    <cellStyle name="Normal 101 2" xfId="4046"/>
    <cellStyle name="Normal 101 3" xfId="3946"/>
    <cellStyle name="Normal 102" xfId="4141"/>
    <cellStyle name="Normal 102 2" xfId="4147"/>
    <cellStyle name="Normal 102 2 2" xfId="4154"/>
    <cellStyle name="Normal 102 2 2 2" xfId="4625"/>
    <cellStyle name="Normal 102 2 2 2 2" xfId="4745"/>
    <cellStyle name="Normal 102 2 2 2 2 2" xfId="4976"/>
    <cellStyle name="Normal 102 2 2 2 2 3" xfId="5208"/>
    <cellStyle name="Normal 102 2 2 2 3" xfId="4861"/>
    <cellStyle name="Normal 102 2 2 2 4" xfId="5093"/>
    <cellStyle name="Normal 102 2 2 3" xfId="4690"/>
    <cellStyle name="Normal 102 2 2 3 2" xfId="4921"/>
    <cellStyle name="Normal 102 2 2 3 3" xfId="5153"/>
    <cellStyle name="Normal 102 2 2 4" xfId="4806"/>
    <cellStyle name="Normal 102 2 2 5" xfId="5038"/>
    <cellStyle name="Normal 102 2 3" xfId="4545"/>
    <cellStyle name="Normal 102 2 3 2" xfId="4633"/>
    <cellStyle name="Normal 102 2 3 2 2" xfId="4753"/>
    <cellStyle name="Normal 102 2 3 2 2 2" xfId="4984"/>
    <cellStyle name="Normal 102 2 3 2 2 3" xfId="5216"/>
    <cellStyle name="Normal 102 2 3 2 3" xfId="4869"/>
    <cellStyle name="Normal 102 2 3 2 4" xfId="5101"/>
    <cellStyle name="Normal 102 2 3 3" xfId="4698"/>
    <cellStyle name="Normal 102 2 3 3 2" xfId="4929"/>
    <cellStyle name="Normal 102 2 3 3 3" xfId="5161"/>
    <cellStyle name="Normal 102 2 3 4" xfId="4814"/>
    <cellStyle name="Normal 102 2 3 5" xfId="5046"/>
    <cellStyle name="Normal 102 2 4" xfId="4618"/>
    <cellStyle name="Normal 102 2 4 2" xfId="4738"/>
    <cellStyle name="Normal 102 2 4 2 2" xfId="4969"/>
    <cellStyle name="Normal 102 2 4 2 3" xfId="5201"/>
    <cellStyle name="Normal 102 2 4 3" xfId="4854"/>
    <cellStyle name="Normal 102 2 4 4" xfId="5086"/>
    <cellStyle name="Normal 102 2 5" xfId="4683"/>
    <cellStyle name="Normal 102 2 5 2" xfId="4914"/>
    <cellStyle name="Normal 102 2 5 3" xfId="5146"/>
    <cellStyle name="Normal 102 2 6" xfId="4799"/>
    <cellStyle name="Normal 102 2 7" xfId="5031"/>
    <cellStyle name="Normal 102 3" xfId="4153"/>
    <cellStyle name="Normal 102 3 2" xfId="4544"/>
    <cellStyle name="Normal 102 3 2 2" xfId="4632"/>
    <cellStyle name="Normal 102 3 2 2 2" xfId="4752"/>
    <cellStyle name="Normal 102 3 2 2 2 2" xfId="4983"/>
    <cellStyle name="Normal 102 3 2 2 2 3" xfId="5215"/>
    <cellStyle name="Normal 102 3 2 2 3" xfId="4868"/>
    <cellStyle name="Normal 102 3 2 2 4" xfId="5100"/>
    <cellStyle name="Normal 102 3 2 3" xfId="4697"/>
    <cellStyle name="Normal 102 3 2 3 2" xfId="4928"/>
    <cellStyle name="Normal 102 3 2 3 3" xfId="5160"/>
    <cellStyle name="Normal 102 3 2 4" xfId="4813"/>
    <cellStyle name="Normal 102 3 2 5" xfId="5045"/>
    <cellStyle name="Normal 102 3 3" xfId="4624"/>
    <cellStyle name="Normal 102 3 3 2" xfId="4744"/>
    <cellStyle name="Normal 102 3 3 2 2" xfId="4975"/>
    <cellStyle name="Normal 102 3 3 2 3" xfId="5207"/>
    <cellStyle name="Normal 102 3 3 3" xfId="4860"/>
    <cellStyle name="Normal 102 3 3 4" xfId="5092"/>
    <cellStyle name="Normal 102 3 4" xfId="4689"/>
    <cellStyle name="Normal 102 3 4 2" xfId="4920"/>
    <cellStyle name="Normal 102 3 4 3" xfId="5152"/>
    <cellStyle name="Normal 102 3 5" xfId="4805"/>
    <cellStyle name="Normal 102 3 6" xfId="5037"/>
    <cellStyle name="Normal 102 4" xfId="4539"/>
    <cellStyle name="Normal 102 4 2" xfId="4627"/>
    <cellStyle name="Normal 102 4 2 2" xfId="4747"/>
    <cellStyle name="Normal 102 4 2 2 2" xfId="4978"/>
    <cellStyle name="Normal 102 4 2 2 3" xfId="5210"/>
    <cellStyle name="Normal 102 4 2 3" xfId="4863"/>
    <cellStyle name="Normal 102 4 2 4" xfId="5095"/>
    <cellStyle name="Normal 102 4 3" xfId="4692"/>
    <cellStyle name="Normal 102 4 3 2" xfId="4923"/>
    <cellStyle name="Normal 102 4 3 3" xfId="5155"/>
    <cellStyle name="Normal 102 4 4" xfId="4808"/>
    <cellStyle name="Normal 102 4 5" xfId="5040"/>
    <cellStyle name="Normal 102 5" xfId="4613"/>
    <cellStyle name="Normal 102 5 2" xfId="4733"/>
    <cellStyle name="Normal 102 5 2 2" xfId="4964"/>
    <cellStyle name="Normal 102 5 2 3" xfId="5196"/>
    <cellStyle name="Normal 102 5 3" xfId="4849"/>
    <cellStyle name="Normal 102 5 4" xfId="5081"/>
    <cellStyle name="Normal 102 6" xfId="4678"/>
    <cellStyle name="Normal 102 6 2" xfId="4909"/>
    <cellStyle name="Normal 102 6 3" xfId="5141"/>
    <cellStyle name="Normal 102 7" xfId="4794"/>
    <cellStyle name="Normal 102 8" xfId="5026"/>
    <cellStyle name="Normal 103" xfId="4042"/>
    <cellStyle name="Normal 103 2" xfId="4538"/>
    <cellStyle name="Normal 103 2 2" xfId="6030"/>
    <cellStyle name="Normal 103 3" xfId="5644"/>
    <cellStyle name="Normal 104" xfId="3911"/>
    <cellStyle name="Normal 104 2" xfId="4537"/>
    <cellStyle name="Normal 104 2 2" xfId="4626"/>
    <cellStyle name="Normal 104 2 2 2" xfId="4746"/>
    <cellStyle name="Normal 104 2 2 2 2" xfId="4977"/>
    <cellStyle name="Normal 104 2 2 2 3" xfId="5209"/>
    <cellStyle name="Normal 104 2 2 3" xfId="4862"/>
    <cellStyle name="Normal 104 2 2 4" xfId="5094"/>
    <cellStyle name="Normal 104 2 3" xfId="4691"/>
    <cellStyle name="Normal 104 2 3 2" xfId="4922"/>
    <cellStyle name="Normal 104 2 3 3" xfId="5154"/>
    <cellStyle name="Normal 104 2 4" xfId="4807"/>
    <cellStyle name="Normal 104 2 5" xfId="5039"/>
    <cellStyle name="Normal 104 3" xfId="4612"/>
    <cellStyle name="Normal 104 3 2" xfId="4732"/>
    <cellStyle name="Normal 104 3 2 2" xfId="4963"/>
    <cellStyle name="Normal 104 3 2 3" xfId="5195"/>
    <cellStyle name="Normal 104 3 3" xfId="4848"/>
    <cellStyle name="Normal 104 3 4" xfId="5080"/>
    <cellStyle name="Normal 104 4" xfId="4677"/>
    <cellStyle name="Normal 104 4 2" xfId="4908"/>
    <cellStyle name="Normal 104 4 3" xfId="5140"/>
    <cellStyle name="Normal 104 5" xfId="4793"/>
    <cellStyle name="Normal 104 6" xfId="5025"/>
    <cellStyle name="Normal 105" xfId="4143"/>
    <cellStyle name="Normal 105 2" xfId="4540"/>
    <cellStyle name="Normal 105 2 2" xfId="4628"/>
    <cellStyle name="Normal 105 2 2 2" xfId="4748"/>
    <cellStyle name="Normal 105 2 2 2 2" xfId="4979"/>
    <cellStyle name="Normal 105 2 2 2 3" xfId="5211"/>
    <cellStyle name="Normal 105 2 2 3" xfId="4864"/>
    <cellStyle name="Normal 105 2 2 4" xfId="5096"/>
    <cellStyle name="Normal 105 2 3" xfId="4693"/>
    <cellStyle name="Normal 105 2 3 2" xfId="4924"/>
    <cellStyle name="Normal 105 2 3 3" xfId="5156"/>
    <cellStyle name="Normal 105 2 4" xfId="4809"/>
    <cellStyle name="Normal 105 2 5" xfId="5041"/>
    <cellStyle name="Normal 105 3" xfId="4614"/>
    <cellStyle name="Normal 105 3 2" xfId="4734"/>
    <cellStyle name="Normal 105 3 2 2" xfId="4965"/>
    <cellStyle name="Normal 105 3 2 3" xfId="5197"/>
    <cellStyle name="Normal 105 3 3" xfId="4850"/>
    <cellStyle name="Normal 105 3 4" xfId="5082"/>
    <cellStyle name="Normal 105 4" xfId="4679"/>
    <cellStyle name="Normal 105 4 2" xfId="4910"/>
    <cellStyle name="Normal 105 4 3" xfId="5142"/>
    <cellStyle name="Normal 105 5" xfId="4795"/>
    <cellStyle name="Normal 105 6" xfId="5027"/>
    <cellStyle name="Normal 106" xfId="4146"/>
    <cellStyle name="Normal 106 2" xfId="4543"/>
    <cellStyle name="Normal 106 2 2" xfId="4631"/>
    <cellStyle name="Normal 106 2 2 2" xfId="4751"/>
    <cellStyle name="Normal 106 2 2 2 2" xfId="4982"/>
    <cellStyle name="Normal 106 2 2 2 3" xfId="5214"/>
    <cellStyle name="Normal 106 2 2 3" xfId="4867"/>
    <cellStyle name="Normal 106 2 2 4" xfId="5099"/>
    <cellStyle name="Normal 106 2 3" xfId="4696"/>
    <cellStyle name="Normal 106 2 3 2" xfId="4927"/>
    <cellStyle name="Normal 106 2 3 3" xfId="5159"/>
    <cellStyle name="Normal 106 2 4" xfId="4812"/>
    <cellStyle name="Normal 106 2 5" xfId="5044"/>
    <cellStyle name="Normal 106 3" xfId="4617"/>
    <cellStyle name="Normal 106 3 2" xfId="4737"/>
    <cellStyle name="Normal 106 3 2 2" xfId="4968"/>
    <cellStyle name="Normal 106 3 2 3" xfId="5200"/>
    <cellStyle name="Normal 106 3 3" xfId="4853"/>
    <cellStyle name="Normal 106 3 4" xfId="5085"/>
    <cellStyle name="Normal 106 4" xfId="4682"/>
    <cellStyle name="Normal 106 4 2" xfId="4913"/>
    <cellStyle name="Normal 106 4 3" xfId="5145"/>
    <cellStyle name="Normal 106 5" xfId="4798"/>
    <cellStyle name="Normal 106 6" xfId="5030"/>
    <cellStyle name="Normal 107" xfId="4150"/>
    <cellStyle name="Normal 107 2" xfId="4621"/>
    <cellStyle name="Normal 107 2 2" xfId="4741"/>
    <cellStyle name="Normal 107 2 2 2" xfId="4972"/>
    <cellStyle name="Normal 107 2 2 3" xfId="5204"/>
    <cellStyle name="Normal 107 2 3" xfId="4857"/>
    <cellStyle name="Normal 107 2 4" xfId="5089"/>
    <cellStyle name="Normal 107 3" xfId="4686"/>
    <cellStyle name="Normal 107 3 2" xfId="4917"/>
    <cellStyle name="Normal 107 3 3" xfId="5149"/>
    <cellStyle name="Normal 107 4" xfId="4802"/>
    <cellStyle name="Normal 107 5" xfId="5034"/>
    <cellStyle name="Normal 108" xfId="4546"/>
    <cellStyle name="Normal 108 2" xfId="4634"/>
    <cellStyle name="Normal 108 2 2" xfId="4754"/>
    <cellStyle name="Normal 108 2 2 2" xfId="4985"/>
    <cellStyle name="Normal 108 2 2 3" xfId="5217"/>
    <cellStyle name="Normal 108 2 3" xfId="4870"/>
    <cellStyle name="Normal 108 2 4" xfId="5102"/>
    <cellStyle name="Normal 108 3" xfId="4699"/>
    <cellStyle name="Normal 108 3 2" xfId="4930"/>
    <cellStyle name="Normal 108 3 3" xfId="5162"/>
    <cellStyle name="Normal 108 4" xfId="4815"/>
    <cellStyle name="Normal 108 5" xfId="5047"/>
    <cellStyle name="Normal 109" xfId="4549"/>
    <cellStyle name="Normal 109 2" xfId="4637"/>
    <cellStyle name="Normal 109 2 2" xfId="4757"/>
    <cellStyle name="Normal 109 2 2 2" xfId="4988"/>
    <cellStyle name="Normal 109 2 2 3" xfId="5220"/>
    <cellStyle name="Normal 109 2 3" xfId="4873"/>
    <cellStyle name="Normal 109 2 4" xfId="5105"/>
    <cellStyle name="Normal 109 3" xfId="4702"/>
    <cellStyle name="Normal 109 3 2" xfId="4933"/>
    <cellStyle name="Normal 109 3 3" xfId="5165"/>
    <cellStyle name="Normal 109 4" xfId="4818"/>
    <cellStyle name="Normal 109 5" xfId="5050"/>
    <cellStyle name="Normal 11" xfId="2"/>
    <cellStyle name="Normal 11 2" xfId="4047"/>
    <cellStyle name="Normal 11 3" xfId="3947"/>
    <cellStyle name="Normal 11 4" xfId="3041"/>
    <cellStyle name="Normal 110" xfId="4550"/>
    <cellStyle name="Normal 110 2" xfId="4638"/>
    <cellStyle name="Normal 110 2 2" xfId="4758"/>
    <cellStyle name="Normal 110 2 2 2" xfId="4989"/>
    <cellStyle name="Normal 110 2 2 3" xfId="5221"/>
    <cellStyle name="Normal 110 2 3" xfId="4874"/>
    <cellStyle name="Normal 110 2 4" xfId="5106"/>
    <cellStyle name="Normal 110 3" xfId="4703"/>
    <cellStyle name="Normal 110 3 2" xfId="4934"/>
    <cellStyle name="Normal 110 3 3" xfId="5166"/>
    <cellStyle name="Normal 110 4" xfId="4819"/>
    <cellStyle name="Normal 110 5" xfId="5051"/>
    <cellStyle name="Normal 111" xfId="4605"/>
    <cellStyle name="Normal 111 2" xfId="4663"/>
    <cellStyle name="Normal 111 2 2" xfId="4783"/>
    <cellStyle name="Normal 111 2 2 2" xfId="5014"/>
    <cellStyle name="Normal 111 2 2 3" xfId="5246"/>
    <cellStyle name="Normal 111 2 3" xfId="4899"/>
    <cellStyle name="Normal 111 2 4" xfId="5131"/>
    <cellStyle name="Normal 111 3" xfId="4728"/>
    <cellStyle name="Normal 111 3 2" xfId="4959"/>
    <cellStyle name="Normal 111 3 3" xfId="5191"/>
    <cellStyle name="Normal 111 4" xfId="4844"/>
    <cellStyle name="Normal 111 5" xfId="5076"/>
    <cellStyle name="Normal 112" xfId="4607"/>
    <cellStyle name="Normal 112 2" xfId="4665"/>
    <cellStyle name="Normal 112 2 2" xfId="4785"/>
    <cellStyle name="Normal 112 2 2 2" xfId="5016"/>
    <cellStyle name="Normal 112 2 2 3" xfId="5248"/>
    <cellStyle name="Normal 112 2 3" xfId="4901"/>
    <cellStyle name="Normal 112 2 4" xfId="5133"/>
    <cellStyle name="Normal 112 3" xfId="4673"/>
    <cellStyle name="Normal 112 3 2" xfId="4789"/>
    <cellStyle name="Normal 112 3 2 2" xfId="5020"/>
    <cellStyle name="Normal 112 3 2 3" xfId="5252"/>
    <cellStyle name="Normal 112 3 3" xfId="4905"/>
    <cellStyle name="Normal 112 3 4" xfId="5137"/>
    <cellStyle name="Normal 112 4" xfId="4730"/>
    <cellStyle name="Normal 112 4 2" xfId="4961"/>
    <cellStyle name="Normal 112 4 3" xfId="5193"/>
    <cellStyle name="Normal 112 5" xfId="4846"/>
    <cellStyle name="Normal 112 6" xfId="5078"/>
    <cellStyle name="Normal 113" xfId="4675"/>
    <cellStyle name="Normal 113 2" xfId="4791"/>
    <cellStyle name="Normal 113 2 2" xfId="5021"/>
    <cellStyle name="Normal 113 2 3" xfId="5253"/>
    <cellStyle name="Normal 113 3" xfId="4906"/>
    <cellStyle name="Normal 113 4" xfId="5138"/>
    <cellStyle name="Normal 114" xfId="5023"/>
    <cellStyle name="Normal 114 2" xfId="5255"/>
    <cellStyle name="Normal 115" xfId="5257"/>
    <cellStyle name="Normal 116" xfId="28"/>
    <cellStyle name="Normal 12" xfId="3"/>
    <cellStyle name="Normal 12 2" xfId="4048"/>
    <cellStyle name="Normal 12 3" xfId="3948"/>
    <cellStyle name="Normal 12 4" xfId="3042"/>
    <cellStyle name="Normal 122" xfId="4611"/>
    <cellStyle name="Normal 13" xfId="16"/>
    <cellStyle name="Normal 13 2" xfId="4049"/>
    <cellStyle name="Normal 13 3" xfId="3949"/>
    <cellStyle name="Normal 13 4" xfId="3043"/>
    <cellStyle name="Normal 14" xfId="27"/>
    <cellStyle name="Normal 14 2" xfId="4050"/>
    <cellStyle name="Normal 14 3" xfId="3950"/>
    <cellStyle name="Normal 14 4" xfId="3044"/>
    <cellStyle name="Normal 15" xfId="3045"/>
    <cellStyle name="Normal 15 2" xfId="4051"/>
    <cellStyle name="Normal 15 3" xfId="3951"/>
    <cellStyle name="Normal 16" xfId="3046"/>
    <cellStyle name="Normal 16 2" xfId="4052"/>
    <cellStyle name="Normal 16 3" xfId="3952"/>
    <cellStyle name="Normal 17" xfId="3047"/>
    <cellStyle name="Normal 17 2" xfId="4053"/>
    <cellStyle name="Normal 17 3" xfId="3953"/>
    <cellStyle name="Normal 18" xfId="3048"/>
    <cellStyle name="Normal 18 2" xfId="4054"/>
    <cellStyle name="Normal 18 3" xfId="3954"/>
    <cellStyle name="Normal 19" xfId="3049"/>
    <cellStyle name="Normal 19 2" xfId="4055"/>
    <cellStyle name="Normal 19 3" xfId="3955"/>
    <cellStyle name="Normal 2" xfId="4"/>
    <cellStyle name="Normal 2 10" xfId="3051"/>
    <cellStyle name="Normal 2 10 10" xfId="3052"/>
    <cellStyle name="Normal 2 10 10 2" xfId="4157"/>
    <cellStyle name="Normal 2 10 10 2 2" xfId="5650"/>
    <cellStyle name="Normal 2 10 10 3" xfId="5261"/>
    <cellStyle name="Normal 2 10 11" xfId="3053"/>
    <cellStyle name="Normal 2 10 11 2" xfId="4158"/>
    <cellStyle name="Normal 2 10 11 2 2" xfId="5651"/>
    <cellStyle name="Normal 2 10 11 3" xfId="5262"/>
    <cellStyle name="Normal 2 10 12" xfId="3054"/>
    <cellStyle name="Normal 2 10 12 2" xfId="4159"/>
    <cellStyle name="Normal 2 10 12 2 2" xfId="5652"/>
    <cellStyle name="Normal 2 10 12 3" xfId="5263"/>
    <cellStyle name="Normal 2 10 13" xfId="3055"/>
    <cellStyle name="Normal 2 10 13 2" xfId="4160"/>
    <cellStyle name="Normal 2 10 13 2 2" xfId="5653"/>
    <cellStyle name="Normal 2 10 13 3" xfId="5264"/>
    <cellStyle name="Normal 2 10 14" xfId="3056"/>
    <cellStyle name="Normal 2 10 14 2" xfId="4161"/>
    <cellStyle name="Normal 2 10 14 2 2" xfId="5654"/>
    <cellStyle name="Normal 2 10 14 3" xfId="5265"/>
    <cellStyle name="Normal 2 10 15" xfId="3057"/>
    <cellStyle name="Normal 2 10 15 2" xfId="4162"/>
    <cellStyle name="Normal 2 10 15 2 2" xfId="5655"/>
    <cellStyle name="Normal 2 10 15 3" xfId="5266"/>
    <cellStyle name="Normal 2 10 16" xfId="3058"/>
    <cellStyle name="Normal 2 10 16 2" xfId="4163"/>
    <cellStyle name="Normal 2 10 16 2 2" xfId="5656"/>
    <cellStyle name="Normal 2 10 16 3" xfId="5267"/>
    <cellStyle name="Normal 2 10 17" xfId="3059"/>
    <cellStyle name="Normal 2 10 17 2" xfId="4164"/>
    <cellStyle name="Normal 2 10 17 2 2" xfId="5657"/>
    <cellStyle name="Normal 2 10 17 3" xfId="5268"/>
    <cellStyle name="Normal 2 10 18" xfId="3060"/>
    <cellStyle name="Normal 2 10 18 2" xfId="4165"/>
    <cellStyle name="Normal 2 10 18 2 2" xfId="5658"/>
    <cellStyle name="Normal 2 10 18 3" xfId="5269"/>
    <cellStyle name="Normal 2 10 19" xfId="3061"/>
    <cellStyle name="Normal 2 10 19 2" xfId="4166"/>
    <cellStyle name="Normal 2 10 19 2 2" xfId="5659"/>
    <cellStyle name="Normal 2 10 19 3" xfId="5270"/>
    <cellStyle name="Normal 2 10 2" xfId="3062"/>
    <cellStyle name="Normal 2 10 2 2" xfId="4167"/>
    <cellStyle name="Normal 2 10 2 2 2" xfId="5660"/>
    <cellStyle name="Normal 2 10 2 3" xfId="5271"/>
    <cellStyle name="Normal 2 10 20" xfId="3063"/>
    <cellStyle name="Normal 2 10 20 2" xfId="4168"/>
    <cellStyle name="Normal 2 10 20 2 2" xfId="5661"/>
    <cellStyle name="Normal 2 10 20 3" xfId="5272"/>
    <cellStyle name="Normal 2 10 21" xfId="3064"/>
    <cellStyle name="Normal 2 10 21 2" xfId="4169"/>
    <cellStyle name="Normal 2 10 21 2 2" xfId="5662"/>
    <cellStyle name="Normal 2 10 21 3" xfId="5273"/>
    <cellStyle name="Normal 2 10 22" xfId="3065"/>
    <cellStyle name="Normal 2 10 22 2" xfId="4170"/>
    <cellStyle name="Normal 2 10 22 2 2" xfId="5663"/>
    <cellStyle name="Normal 2 10 22 3" xfId="5274"/>
    <cellStyle name="Normal 2 10 23" xfId="3066"/>
    <cellStyle name="Normal 2 10 23 2" xfId="4171"/>
    <cellStyle name="Normal 2 10 23 2 2" xfId="5664"/>
    <cellStyle name="Normal 2 10 23 3" xfId="5275"/>
    <cellStyle name="Normal 2 10 24" xfId="3067"/>
    <cellStyle name="Normal 2 10 24 2" xfId="4172"/>
    <cellStyle name="Normal 2 10 24 2 2" xfId="5665"/>
    <cellStyle name="Normal 2 10 24 3" xfId="5276"/>
    <cellStyle name="Normal 2 10 25" xfId="3068"/>
    <cellStyle name="Normal 2 10 25 2" xfId="4173"/>
    <cellStyle name="Normal 2 10 25 2 2" xfId="5666"/>
    <cellStyle name="Normal 2 10 25 3" xfId="5277"/>
    <cellStyle name="Normal 2 10 26" xfId="3069"/>
    <cellStyle name="Normal 2 10 26 2" xfId="4174"/>
    <cellStyle name="Normal 2 10 26 2 2" xfId="5667"/>
    <cellStyle name="Normal 2 10 26 3" xfId="5278"/>
    <cellStyle name="Normal 2 10 27" xfId="4156"/>
    <cellStyle name="Normal 2 10 27 2" xfId="5649"/>
    <cellStyle name="Normal 2 10 28" xfId="5260"/>
    <cellStyle name="Normal 2 10 3" xfId="3070"/>
    <cellStyle name="Normal 2 10 3 2" xfId="4175"/>
    <cellStyle name="Normal 2 10 3 2 2" xfId="5668"/>
    <cellStyle name="Normal 2 10 3 3" xfId="5279"/>
    <cellStyle name="Normal 2 10 4" xfId="3071"/>
    <cellStyle name="Normal 2 10 4 2" xfId="4176"/>
    <cellStyle name="Normal 2 10 4 2 2" xfId="5669"/>
    <cellStyle name="Normal 2 10 4 3" xfId="5280"/>
    <cellStyle name="Normal 2 10 5" xfId="3072"/>
    <cellStyle name="Normal 2 10 5 2" xfId="4177"/>
    <cellStyle name="Normal 2 10 5 2 2" xfId="5670"/>
    <cellStyle name="Normal 2 10 5 3" xfId="5281"/>
    <cellStyle name="Normal 2 10 6" xfId="3073"/>
    <cellStyle name="Normal 2 10 6 2" xfId="4178"/>
    <cellStyle name="Normal 2 10 6 2 2" xfId="5671"/>
    <cellStyle name="Normal 2 10 6 3" xfId="5282"/>
    <cellStyle name="Normal 2 10 7" xfId="3074"/>
    <cellStyle name="Normal 2 10 7 2" xfId="4179"/>
    <cellStyle name="Normal 2 10 7 2 2" xfId="5672"/>
    <cellStyle name="Normal 2 10 7 3" xfId="5283"/>
    <cellStyle name="Normal 2 10 8" xfId="3075"/>
    <cellStyle name="Normal 2 10 8 2" xfId="4180"/>
    <cellStyle name="Normal 2 10 8 2 2" xfId="5673"/>
    <cellStyle name="Normal 2 10 8 3" xfId="5284"/>
    <cellStyle name="Normal 2 10 9" xfId="3076"/>
    <cellStyle name="Normal 2 10 9 2" xfId="4181"/>
    <cellStyle name="Normal 2 10 9 2 2" xfId="5674"/>
    <cellStyle name="Normal 2 10 9 3" xfId="5285"/>
    <cellStyle name="Normal 2 11" xfId="3077"/>
    <cellStyle name="Normal 2 11 10" xfId="3078"/>
    <cellStyle name="Normal 2 11 10 2" xfId="4183"/>
    <cellStyle name="Normal 2 11 10 2 2" xfId="5676"/>
    <cellStyle name="Normal 2 11 10 3" xfId="5287"/>
    <cellStyle name="Normal 2 11 11" xfId="3079"/>
    <cellStyle name="Normal 2 11 11 2" xfId="4184"/>
    <cellStyle name="Normal 2 11 11 2 2" xfId="5677"/>
    <cellStyle name="Normal 2 11 11 3" xfId="5288"/>
    <cellStyle name="Normal 2 11 12" xfId="3080"/>
    <cellStyle name="Normal 2 11 12 2" xfId="4185"/>
    <cellStyle name="Normal 2 11 12 2 2" xfId="5678"/>
    <cellStyle name="Normal 2 11 12 3" xfId="5289"/>
    <cellStyle name="Normal 2 11 13" xfId="3081"/>
    <cellStyle name="Normal 2 11 13 2" xfId="4186"/>
    <cellStyle name="Normal 2 11 13 2 2" xfId="5679"/>
    <cellStyle name="Normal 2 11 13 3" xfId="5290"/>
    <cellStyle name="Normal 2 11 14" xfId="3082"/>
    <cellStyle name="Normal 2 11 14 2" xfId="4187"/>
    <cellStyle name="Normal 2 11 14 2 2" xfId="5680"/>
    <cellStyle name="Normal 2 11 14 3" xfId="5291"/>
    <cellStyle name="Normal 2 11 15" xfId="3083"/>
    <cellStyle name="Normal 2 11 15 2" xfId="4188"/>
    <cellStyle name="Normal 2 11 15 2 2" xfId="5681"/>
    <cellStyle name="Normal 2 11 15 3" xfId="5292"/>
    <cellStyle name="Normal 2 11 16" xfId="3084"/>
    <cellStyle name="Normal 2 11 16 2" xfId="4189"/>
    <cellStyle name="Normal 2 11 16 2 2" xfId="5682"/>
    <cellStyle name="Normal 2 11 16 3" xfId="5293"/>
    <cellStyle name="Normal 2 11 17" xfId="3085"/>
    <cellStyle name="Normal 2 11 17 2" xfId="4190"/>
    <cellStyle name="Normal 2 11 17 2 2" xfId="5683"/>
    <cellStyle name="Normal 2 11 17 3" xfId="5294"/>
    <cellStyle name="Normal 2 11 18" xfId="3086"/>
    <cellStyle name="Normal 2 11 18 2" xfId="4191"/>
    <cellStyle name="Normal 2 11 18 2 2" xfId="5684"/>
    <cellStyle name="Normal 2 11 18 3" xfId="5295"/>
    <cellStyle name="Normal 2 11 19" xfId="3087"/>
    <cellStyle name="Normal 2 11 19 2" xfId="4192"/>
    <cellStyle name="Normal 2 11 19 2 2" xfId="5685"/>
    <cellStyle name="Normal 2 11 19 3" xfId="5296"/>
    <cellStyle name="Normal 2 11 2" xfId="3088"/>
    <cellStyle name="Normal 2 11 2 2" xfId="4193"/>
    <cellStyle name="Normal 2 11 2 2 2" xfId="5686"/>
    <cellStyle name="Normal 2 11 2 3" xfId="5297"/>
    <cellStyle name="Normal 2 11 20" xfId="3089"/>
    <cellStyle name="Normal 2 11 20 2" xfId="4194"/>
    <cellStyle name="Normal 2 11 20 2 2" xfId="5687"/>
    <cellStyle name="Normal 2 11 20 3" xfId="5298"/>
    <cellStyle name="Normal 2 11 21" xfId="3090"/>
    <cellStyle name="Normal 2 11 21 2" xfId="4195"/>
    <cellStyle name="Normal 2 11 21 2 2" xfId="5688"/>
    <cellStyle name="Normal 2 11 21 3" xfId="5299"/>
    <cellStyle name="Normal 2 11 22" xfId="3091"/>
    <cellStyle name="Normal 2 11 22 2" xfId="4196"/>
    <cellStyle name="Normal 2 11 22 2 2" xfId="5689"/>
    <cellStyle name="Normal 2 11 22 3" xfId="5300"/>
    <cellStyle name="Normal 2 11 23" xfId="3092"/>
    <cellStyle name="Normal 2 11 23 2" xfId="4197"/>
    <cellStyle name="Normal 2 11 23 2 2" xfId="5690"/>
    <cellStyle name="Normal 2 11 23 3" xfId="5301"/>
    <cellStyle name="Normal 2 11 24" xfId="3093"/>
    <cellStyle name="Normal 2 11 24 2" xfId="4198"/>
    <cellStyle name="Normal 2 11 24 2 2" xfId="5691"/>
    <cellStyle name="Normal 2 11 24 3" xfId="5302"/>
    <cellStyle name="Normal 2 11 25" xfId="3094"/>
    <cellStyle name="Normal 2 11 25 2" xfId="4199"/>
    <cellStyle name="Normal 2 11 25 2 2" xfId="5692"/>
    <cellStyle name="Normal 2 11 25 3" xfId="5303"/>
    <cellStyle name="Normal 2 11 26" xfId="3095"/>
    <cellStyle name="Normal 2 11 26 2" xfId="4200"/>
    <cellStyle name="Normal 2 11 26 2 2" xfId="5693"/>
    <cellStyle name="Normal 2 11 26 3" xfId="5304"/>
    <cellStyle name="Normal 2 11 27" xfId="4182"/>
    <cellStyle name="Normal 2 11 27 2" xfId="5675"/>
    <cellStyle name="Normal 2 11 28" xfId="5286"/>
    <cellStyle name="Normal 2 11 3" xfId="3096"/>
    <cellStyle name="Normal 2 11 3 2" xfId="4201"/>
    <cellStyle name="Normal 2 11 3 2 2" xfId="5694"/>
    <cellStyle name="Normal 2 11 3 3" xfId="5305"/>
    <cellStyle name="Normal 2 11 4" xfId="3097"/>
    <cellStyle name="Normal 2 11 4 2" xfId="4202"/>
    <cellStyle name="Normal 2 11 4 2 2" xfId="5695"/>
    <cellStyle name="Normal 2 11 4 3" xfId="5306"/>
    <cellStyle name="Normal 2 11 5" xfId="3098"/>
    <cellStyle name="Normal 2 11 5 2" xfId="4203"/>
    <cellStyle name="Normal 2 11 5 2 2" xfId="5696"/>
    <cellStyle name="Normal 2 11 5 3" xfId="5307"/>
    <cellStyle name="Normal 2 11 6" xfId="3099"/>
    <cellStyle name="Normal 2 11 6 2" xfId="4204"/>
    <cellStyle name="Normal 2 11 6 2 2" xfId="5697"/>
    <cellStyle name="Normal 2 11 6 3" xfId="5308"/>
    <cellStyle name="Normal 2 11 7" xfId="3100"/>
    <cellStyle name="Normal 2 11 7 2" xfId="4205"/>
    <cellStyle name="Normal 2 11 7 2 2" xfId="5698"/>
    <cellStyle name="Normal 2 11 7 3" xfId="5309"/>
    <cellStyle name="Normal 2 11 8" xfId="3101"/>
    <cellStyle name="Normal 2 11 8 2" xfId="4206"/>
    <cellStyle name="Normal 2 11 8 2 2" xfId="5699"/>
    <cellStyle name="Normal 2 11 8 3" xfId="5310"/>
    <cellStyle name="Normal 2 11 9" xfId="3102"/>
    <cellStyle name="Normal 2 11 9 2" xfId="4207"/>
    <cellStyle name="Normal 2 11 9 2 2" xfId="5700"/>
    <cellStyle name="Normal 2 11 9 3" xfId="5311"/>
    <cellStyle name="Normal 2 12" xfId="3103"/>
    <cellStyle name="Normal 2 12 10" xfId="3104"/>
    <cellStyle name="Normal 2 12 10 2" xfId="4209"/>
    <cellStyle name="Normal 2 12 10 2 2" xfId="5702"/>
    <cellStyle name="Normal 2 12 10 3" xfId="5313"/>
    <cellStyle name="Normal 2 12 11" xfId="3105"/>
    <cellStyle name="Normal 2 12 11 2" xfId="4210"/>
    <cellStyle name="Normal 2 12 11 2 2" xfId="5703"/>
    <cellStyle name="Normal 2 12 11 3" xfId="5314"/>
    <cellStyle name="Normal 2 12 12" xfId="3106"/>
    <cellStyle name="Normal 2 12 12 2" xfId="4211"/>
    <cellStyle name="Normal 2 12 12 2 2" xfId="5704"/>
    <cellStyle name="Normal 2 12 12 3" xfId="5315"/>
    <cellStyle name="Normal 2 12 13" xfId="3107"/>
    <cellStyle name="Normal 2 12 13 2" xfId="4212"/>
    <cellStyle name="Normal 2 12 13 2 2" xfId="5705"/>
    <cellStyle name="Normal 2 12 13 3" xfId="5316"/>
    <cellStyle name="Normal 2 12 14" xfId="3108"/>
    <cellStyle name="Normal 2 12 14 2" xfId="4213"/>
    <cellStyle name="Normal 2 12 14 2 2" xfId="5706"/>
    <cellStyle name="Normal 2 12 14 3" xfId="5317"/>
    <cellStyle name="Normal 2 12 15" xfId="3109"/>
    <cellStyle name="Normal 2 12 15 2" xfId="4214"/>
    <cellStyle name="Normal 2 12 15 2 2" xfId="5707"/>
    <cellStyle name="Normal 2 12 15 3" xfId="5318"/>
    <cellStyle name="Normal 2 12 16" xfId="3110"/>
    <cellStyle name="Normal 2 12 16 2" xfId="4215"/>
    <cellStyle name="Normal 2 12 16 2 2" xfId="5708"/>
    <cellStyle name="Normal 2 12 16 3" xfId="5319"/>
    <cellStyle name="Normal 2 12 17" xfId="3111"/>
    <cellStyle name="Normal 2 12 17 2" xfId="4216"/>
    <cellStyle name="Normal 2 12 17 2 2" xfId="5709"/>
    <cellStyle name="Normal 2 12 17 3" xfId="5320"/>
    <cellStyle name="Normal 2 12 18" xfId="3112"/>
    <cellStyle name="Normal 2 12 18 2" xfId="4217"/>
    <cellStyle name="Normal 2 12 18 2 2" xfId="5710"/>
    <cellStyle name="Normal 2 12 18 3" xfId="5321"/>
    <cellStyle name="Normal 2 12 19" xfId="3113"/>
    <cellStyle name="Normal 2 12 19 2" xfId="4218"/>
    <cellStyle name="Normal 2 12 19 2 2" xfId="5711"/>
    <cellStyle name="Normal 2 12 19 3" xfId="5322"/>
    <cellStyle name="Normal 2 12 2" xfId="3114"/>
    <cellStyle name="Normal 2 12 2 2" xfId="4219"/>
    <cellStyle name="Normal 2 12 2 2 2" xfId="5712"/>
    <cellStyle name="Normal 2 12 2 3" xfId="5323"/>
    <cellStyle name="Normal 2 12 20" xfId="3115"/>
    <cellStyle name="Normal 2 12 20 2" xfId="4220"/>
    <cellStyle name="Normal 2 12 20 2 2" xfId="5713"/>
    <cellStyle name="Normal 2 12 20 3" xfId="5324"/>
    <cellStyle name="Normal 2 12 21" xfId="3116"/>
    <cellStyle name="Normal 2 12 21 2" xfId="4221"/>
    <cellStyle name="Normal 2 12 21 2 2" xfId="5714"/>
    <cellStyle name="Normal 2 12 21 3" xfId="5325"/>
    <cellStyle name="Normal 2 12 22" xfId="3117"/>
    <cellStyle name="Normal 2 12 22 2" xfId="4222"/>
    <cellStyle name="Normal 2 12 22 2 2" xfId="5715"/>
    <cellStyle name="Normal 2 12 22 3" xfId="5326"/>
    <cellStyle name="Normal 2 12 23" xfId="3118"/>
    <cellStyle name="Normal 2 12 23 2" xfId="4223"/>
    <cellStyle name="Normal 2 12 23 2 2" xfId="5716"/>
    <cellStyle name="Normal 2 12 23 3" xfId="5327"/>
    <cellStyle name="Normal 2 12 24" xfId="3119"/>
    <cellStyle name="Normal 2 12 24 2" xfId="4224"/>
    <cellStyle name="Normal 2 12 24 2 2" xfId="5717"/>
    <cellStyle name="Normal 2 12 24 3" xfId="5328"/>
    <cellStyle name="Normal 2 12 25" xfId="3120"/>
    <cellStyle name="Normal 2 12 25 2" xfId="4225"/>
    <cellStyle name="Normal 2 12 25 2 2" xfId="5718"/>
    <cellStyle name="Normal 2 12 25 3" xfId="5329"/>
    <cellStyle name="Normal 2 12 26" xfId="3121"/>
    <cellStyle name="Normal 2 12 26 2" xfId="4226"/>
    <cellStyle name="Normal 2 12 26 2 2" xfId="5719"/>
    <cellStyle name="Normal 2 12 26 3" xfId="5330"/>
    <cellStyle name="Normal 2 12 27" xfId="4208"/>
    <cellStyle name="Normal 2 12 27 2" xfId="5701"/>
    <cellStyle name="Normal 2 12 28" xfId="5312"/>
    <cellStyle name="Normal 2 12 3" xfId="3122"/>
    <cellStyle name="Normal 2 12 3 2" xfId="4227"/>
    <cellStyle name="Normal 2 12 3 2 2" xfId="5720"/>
    <cellStyle name="Normal 2 12 3 3" xfId="5331"/>
    <cellStyle name="Normal 2 12 4" xfId="3123"/>
    <cellStyle name="Normal 2 12 4 2" xfId="4228"/>
    <cellStyle name="Normal 2 12 4 2 2" xfId="5721"/>
    <cellStyle name="Normal 2 12 4 3" xfId="5332"/>
    <cellStyle name="Normal 2 12 5" xfId="3124"/>
    <cellStyle name="Normal 2 12 5 2" xfId="4229"/>
    <cellStyle name="Normal 2 12 5 2 2" xfId="5722"/>
    <cellStyle name="Normal 2 12 5 3" xfId="5333"/>
    <cellStyle name="Normal 2 12 6" xfId="3125"/>
    <cellStyle name="Normal 2 12 6 2" xfId="4230"/>
    <cellStyle name="Normal 2 12 6 2 2" xfId="5723"/>
    <cellStyle name="Normal 2 12 6 3" xfId="5334"/>
    <cellStyle name="Normal 2 12 7" xfId="3126"/>
    <cellStyle name="Normal 2 12 7 2" xfId="4231"/>
    <cellStyle name="Normal 2 12 7 2 2" xfId="5724"/>
    <cellStyle name="Normal 2 12 7 3" xfId="5335"/>
    <cellStyle name="Normal 2 12 8" xfId="3127"/>
    <cellStyle name="Normal 2 12 8 2" xfId="4232"/>
    <cellStyle name="Normal 2 12 8 2 2" xfId="5725"/>
    <cellStyle name="Normal 2 12 8 3" xfId="5336"/>
    <cellStyle name="Normal 2 12 9" xfId="3128"/>
    <cellStyle name="Normal 2 12 9 2" xfId="4233"/>
    <cellStyle name="Normal 2 12 9 2 2" xfId="5726"/>
    <cellStyle name="Normal 2 12 9 3" xfId="5337"/>
    <cellStyle name="Normal 2 13" xfId="3129"/>
    <cellStyle name="Normal 2 13 10" xfId="3130"/>
    <cellStyle name="Normal 2 13 10 2" xfId="4235"/>
    <cellStyle name="Normal 2 13 10 2 2" xfId="5728"/>
    <cellStyle name="Normal 2 13 10 3" xfId="5339"/>
    <cellStyle name="Normal 2 13 11" xfId="3131"/>
    <cellStyle name="Normal 2 13 11 2" xfId="4236"/>
    <cellStyle name="Normal 2 13 11 2 2" xfId="5729"/>
    <cellStyle name="Normal 2 13 11 3" xfId="5340"/>
    <cellStyle name="Normal 2 13 12" xfId="3132"/>
    <cellStyle name="Normal 2 13 12 2" xfId="4237"/>
    <cellStyle name="Normal 2 13 12 2 2" xfId="5730"/>
    <cellStyle name="Normal 2 13 12 3" xfId="5341"/>
    <cellStyle name="Normal 2 13 13" xfId="3133"/>
    <cellStyle name="Normal 2 13 13 2" xfId="4238"/>
    <cellStyle name="Normal 2 13 13 2 2" xfId="5731"/>
    <cellStyle name="Normal 2 13 13 3" xfId="5342"/>
    <cellStyle name="Normal 2 13 14" xfId="3134"/>
    <cellStyle name="Normal 2 13 14 2" xfId="4239"/>
    <cellStyle name="Normal 2 13 14 2 2" xfId="5732"/>
    <cellStyle name="Normal 2 13 14 3" xfId="5343"/>
    <cellStyle name="Normal 2 13 15" xfId="3135"/>
    <cellStyle name="Normal 2 13 15 2" xfId="4240"/>
    <cellStyle name="Normal 2 13 15 2 2" xfId="5733"/>
    <cellStyle name="Normal 2 13 15 3" xfId="5344"/>
    <cellStyle name="Normal 2 13 16" xfId="3136"/>
    <cellStyle name="Normal 2 13 16 2" xfId="4241"/>
    <cellStyle name="Normal 2 13 16 2 2" xfId="5734"/>
    <cellStyle name="Normal 2 13 16 3" xfId="5345"/>
    <cellStyle name="Normal 2 13 17" xfId="3137"/>
    <cellStyle name="Normal 2 13 17 2" xfId="4242"/>
    <cellStyle name="Normal 2 13 17 2 2" xfId="5735"/>
    <cellStyle name="Normal 2 13 17 3" xfId="5346"/>
    <cellStyle name="Normal 2 13 18" xfId="3138"/>
    <cellStyle name="Normal 2 13 18 2" xfId="4243"/>
    <cellStyle name="Normal 2 13 18 2 2" xfId="5736"/>
    <cellStyle name="Normal 2 13 18 3" xfId="5347"/>
    <cellStyle name="Normal 2 13 19" xfId="3139"/>
    <cellStyle name="Normal 2 13 19 2" xfId="4244"/>
    <cellStyle name="Normal 2 13 19 2 2" xfId="5737"/>
    <cellStyle name="Normal 2 13 19 3" xfId="5348"/>
    <cellStyle name="Normal 2 13 2" xfId="3140"/>
    <cellStyle name="Normal 2 13 2 2" xfId="4245"/>
    <cellStyle name="Normal 2 13 2 2 2" xfId="5738"/>
    <cellStyle name="Normal 2 13 2 3" xfId="5349"/>
    <cellStyle name="Normal 2 13 20" xfId="3141"/>
    <cellStyle name="Normal 2 13 20 2" xfId="4246"/>
    <cellStyle name="Normal 2 13 20 2 2" xfId="5739"/>
    <cellStyle name="Normal 2 13 20 3" xfId="5350"/>
    <cellStyle name="Normal 2 13 21" xfId="3142"/>
    <cellStyle name="Normal 2 13 21 2" xfId="4247"/>
    <cellStyle name="Normal 2 13 21 2 2" xfId="5740"/>
    <cellStyle name="Normal 2 13 21 3" xfId="5351"/>
    <cellStyle name="Normal 2 13 22" xfId="3143"/>
    <cellStyle name="Normal 2 13 22 2" xfId="4248"/>
    <cellStyle name="Normal 2 13 22 2 2" xfId="5741"/>
    <cellStyle name="Normal 2 13 22 3" xfId="5352"/>
    <cellStyle name="Normal 2 13 23" xfId="3144"/>
    <cellStyle name="Normal 2 13 23 2" xfId="4249"/>
    <cellStyle name="Normal 2 13 23 2 2" xfId="5742"/>
    <cellStyle name="Normal 2 13 23 3" xfId="5353"/>
    <cellStyle name="Normal 2 13 24" xfId="3145"/>
    <cellStyle name="Normal 2 13 24 2" xfId="4250"/>
    <cellStyle name="Normal 2 13 24 2 2" xfId="5743"/>
    <cellStyle name="Normal 2 13 24 3" xfId="5354"/>
    <cellStyle name="Normal 2 13 25" xfId="3146"/>
    <cellStyle name="Normal 2 13 25 2" xfId="4251"/>
    <cellStyle name="Normal 2 13 25 2 2" xfId="5744"/>
    <cellStyle name="Normal 2 13 25 3" xfId="5355"/>
    <cellStyle name="Normal 2 13 26" xfId="3147"/>
    <cellStyle name="Normal 2 13 26 2" xfId="4252"/>
    <cellStyle name="Normal 2 13 26 2 2" xfId="5745"/>
    <cellStyle name="Normal 2 13 26 3" xfId="5356"/>
    <cellStyle name="Normal 2 13 27" xfId="4234"/>
    <cellStyle name="Normal 2 13 27 2" xfId="5727"/>
    <cellStyle name="Normal 2 13 28" xfId="5338"/>
    <cellStyle name="Normal 2 13 3" xfId="3148"/>
    <cellStyle name="Normal 2 13 3 2" xfId="4253"/>
    <cellStyle name="Normal 2 13 3 2 2" xfId="5746"/>
    <cellStyle name="Normal 2 13 3 3" xfId="5357"/>
    <cellStyle name="Normal 2 13 4" xfId="3149"/>
    <cellStyle name="Normal 2 13 4 2" xfId="4254"/>
    <cellStyle name="Normal 2 13 4 2 2" xfId="5747"/>
    <cellStyle name="Normal 2 13 4 3" xfId="5358"/>
    <cellStyle name="Normal 2 13 5" xfId="3150"/>
    <cellStyle name="Normal 2 13 5 2" xfId="4255"/>
    <cellStyle name="Normal 2 13 5 2 2" xfId="5748"/>
    <cellStyle name="Normal 2 13 5 3" xfId="5359"/>
    <cellStyle name="Normal 2 13 6" xfId="3151"/>
    <cellStyle name="Normal 2 13 6 2" xfId="4256"/>
    <cellStyle name="Normal 2 13 6 2 2" xfId="5749"/>
    <cellStyle name="Normal 2 13 6 3" xfId="5360"/>
    <cellStyle name="Normal 2 13 7" xfId="3152"/>
    <cellStyle name="Normal 2 13 7 2" xfId="4257"/>
    <cellStyle name="Normal 2 13 7 2 2" xfId="5750"/>
    <cellStyle name="Normal 2 13 7 3" xfId="5361"/>
    <cellStyle name="Normal 2 13 8" xfId="3153"/>
    <cellStyle name="Normal 2 13 8 2" xfId="4258"/>
    <cellStyle name="Normal 2 13 8 2 2" xfId="5751"/>
    <cellStyle name="Normal 2 13 8 3" xfId="5362"/>
    <cellStyle name="Normal 2 13 9" xfId="3154"/>
    <cellStyle name="Normal 2 13 9 2" xfId="4259"/>
    <cellStyle name="Normal 2 13 9 2 2" xfId="5752"/>
    <cellStyle name="Normal 2 13 9 3" xfId="5363"/>
    <cellStyle name="Normal 2 14" xfId="3155"/>
    <cellStyle name="Normal 2 14 10" xfId="3156"/>
    <cellStyle name="Normal 2 14 10 2" xfId="4261"/>
    <cellStyle name="Normal 2 14 10 2 2" xfId="5754"/>
    <cellStyle name="Normal 2 14 10 3" xfId="5365"/>
    <cellStyle name="Normal 2 14 11" xfId="3157"/>
    <cellStyle name="Normal 2 14 11 2" xfId="4262"/>
    <cellStyle name="Normal 2 14 11 2 2" xfId="5755"/>
    <cellStyle name="Normal 2 14 11 3" xfId="5366"/>
    <cellStyle name="Normal 2 14 12" xfId="3158"/>
    <cellStyle name="Normal 2 14 12 2" xfId="4263"/>
    <cellStyle name="Normal 2 14 12 2 2" xfId="5756"/>
    <cellStyle name="Normal 2 14 12 3" xfId="5367"/>
    <cellStyle name="Normal 2 14 13" xfId="3159"/>
    <cellStyle name="Normal 2 14 13 2" xfId="4264"/>
    <cellStyle name="Normal 2 14 13 2 2" xfId="5757"/>
    <cellStyle name="Normal 2 14 13 3" xfId="5368"/>
    <cellStyle name="Normal 2 14 14" xfId="3160"/>
    <cellStyle name="Normal 2 14 14 2" xfId="4265"/>
    <cellStyle name="Normal 2 14 14 2 2" xfId="5758"/>
    <cellStyle name="Normal 2 14 14 3" xfId="5369"/>
    <cellStyle name="Normal 2 14 15" xfId="3161"/>
    <cellStyle name="Normal 2 14 15 2" xfId="4266"/>
    <cellStyle name="Normal 2 14 15 2 2" xfId="5759"/>
    <cellStyle name="Normal 2 14 15 3" xfId="5370"/>
    <cellStyle name="Normal 2 14 16" xfId="3162"/>
    <cellStyle name="Normal 2 14 16 2" xfId="4267"/>
    <cellStyle name="Normal 2 14 16 2 2" xfId="5760"/>
    <cellStyle name="Normal 2 14 16 3" xfId="5371"/>
    <cellStyle name="Normal 2 14 17" xfId="3163"/>
    <cellStyle name="Normal 2 14 17 2" xfId="4268"/>
    <cellStyle name="Normal 2 14 17 2 2" xfId="5761"/>
    <cellStyle name="Normal 2 14 17 3" xfId="5372"/>
    <cellStyle name="Normal 2 14 18" xfId="3164"/>
    <cellStyle name="Normal 2 14 18 2" xfId="4269"/>
    <cellStyle name="Normal 2 14 18 2 2" xfId="5762"/>
    <cellStyle name="Normal 2 14 18 3" xfId="5373"/>
    <cellStyle name="Normal 2 14 19" xfId="3165"/>
    <cellStyle name="Normal 2 14 19 2" xfId="4270"/>
    <cellStyle name="Normal 2 14 19 2 2" xfId="5763"/>
    <cellStyle name="Normal 2 14 19 3" xfId="5374"/>
    <cellStyle name="Normal 2 14 2" xfId="3166"/>
    <cellStyle name="Normal 2 14 2 2" xfId="4271"/>
    <cellStyle name="Normal 2 14 2 2 2" xfId="5764"/>
    <cellStyle name="Normal 2 14 2 3" xfId="5375"/>
    <cellStyle name="Normal 2 14 20" xfId="3167"/>
    <cellStyle name="Normal 2 14 20 2" xfId="4272"/>
    <cellStyle name="Normal 2 14 20 2 2" xfId="5765"/>
    <cellStyle name="Normal 2 14 20 3" xfId="5376"/>
    <cellStyle name="Normal 2 14 21" xfId="3168"/>
    <cellStyle name="Normal 2 14 21 2" xfId="4273"/>
    <cellStyle name="Normal 2 14 21 2 2" xfId="5766"/>
    <cellStyle name="Normal 2 14 21 3" xfId="5377"/>
    <cellStyle name="Normal 2 14 22" xfId="3169"/>
    <cellStyle name="Normal 2 14 22 2" xfId="4274"/>
    <cellStyle name="Normal 2 14 22 2 2" xfId="5767"/>
    <cellStyle name="Normal 2 14 22 3" xfId="5378"/>
    <cellStyle name="Normal 2 14 23" xfId="3170"/>
    <cellStyle name="Normal 2 14 23 2" xfId="4275"/>
    <cellStyle name="Normal 2 14 23 2 2" xfId="5768"/>
    <cellStyle name="Normal 2 14 23 3" xfId="5379"/>
    <cellStyle name="Normal 2 14 24" xfId="3171"/>
    <cellStyle name="Normal 2 14 24 2" xfId="4276"/>
    <cellStyle name="Normal 2 14 24 2 2" xfId="5769"/>
    <cellStyle name="Normal 2 14 24 3" xfId="5380"/>
    <cellStyle name="Normal 2 14 25" xfId="3172"/>
    <cellStyle name="Normal 2 14 25 2" xfId="4277"/>
    <cellStyle name="Normal 2 14 25 2 2" xfId="5770"/>
    <cellStyle name="Normal 2 14 25 3" xfId="5381"/>
    <cellStyle name="Normal 2 14 26" xfId="3173"/>
    <cellStyle name="Normal 2 14 26 2" xfId="4278"/>
    <cellStyle name="Normal 2 14 26 2 2" xfId="5771"/>
    <cellStyle name="Normal 2 14 26 3" xfId="5382"/>
    <cellStyle name="Normal 2 14 27" xfId="4260"/>
    <cellStyle name="Normal 2 14 27 2" xfId="5753"/>
    <cellStyle name="Normal 2 14 28" xfId="5364"/>
    <cellStyle name="Normal 2 14 3" xfId="3174"/>
    <cellStyle name="Normal 2 14 3 2" xfId="4279"/>
    <cellStyle name="Normal 2 14 3 2 2" xfId="5772"/>
    <cellStyle name="Normal 2 14 3 3" xfId="5383"/>
    <cellStyle name="Normal 2 14 4" xfId="3175"/>
    <cellStyle name="Normal 2 14 4 2" xfId="4280"/>
    <cellStyle name="Normal 2 14 4 2 2" xfId="5773"/>
    <cellStyle name="Normal 2 14 4 3" xfId="5384"/>
    <cellStyle name="Normal 2 14 5" xfId="3176"/>
    <cellStyle name="Normal 2 14 5 2" xfId="4281"/>
    <cellStyle name="Normal 2 14 5 2 2" xfId="5774"/>
    <cellStyle name="Normal 2 14 5 3" xfId="5385"/>
    <cellStyle name="Normal 2 14 6" xfId="3177"/>
    <cellStyle name="Normal 2 14 6 2" xfId="4282"/>
    <cellStyle name="Normal 2 14 6 2 2" xfId="5775"/>
    <cellStyle name="Normal 2 14 6 3" xfId="5386"/>
    <cellStyle name="Normal 2 14 7" xfId="3178"/>
    <cellStyle name="Normal 2 14 7 2" xfId="4283"/>
    <cellStyle name="Normal 2 14 7 2 2" xfId="5776"/>
    <cellStyle name="Normal 2 14 7 3" xfId="5387"/>
    <cellStyle name="Normal 2 14 8" xfId="3179"/>
    <cellStyle name="Normal 2 14 8 2" xfId="4284"/>
    <cellStyle name="Normal 2 14 8 2 2" xfId="5777"/>
    <cellStyle name="Normal 2 14 8 3" xfId="5388"/>
    <cellStyle name="Normal 2 14 9" xfId="3180"/>
    <cellStyle name="Normal 2 14 9 2" xfId="4285"/>
    <cellStyle name="Normal 2 14 9 2 2" xfId="5778"/>
    <cellStyle name="Normal 2 14 9 3" xfId="5389"/>
    <cellStyle name="Normal 2 15" xfId="3181"/>
    <cellStyle name="Normal 2 15 10" xfId="3182"/>
    <cellStyle name="Normal 2 15 10 2" xfId="4287"/>
    <cellStyle name="Normal 2 15 10 2 2" xfId="5780"/>
    <cellStyle name="Normal 2 15 10 3" xfId="5391"/>
    <cellStyle name="Normal 2 15 11" xfId="3183"/>
    <cellStyle name="Normal 2 15 11 2" xfId="4288"/>
    <cellStyle name="Normal 2 15 11 2 2" xfId="5781"/>
    <cellStyle name="Normal 2 15 11 3" xfId="5392"/>
    <cellStyle name="Normal 2 15 12" xfId="3184"/>
    <cellStyle name="Normal 2 15 12 2" xfId="4289"/>
    <cellStyle name="Normal 2 15 12 2 2" xfId="5782"/>
    <cellStyle name="Normal 2 15 12 3" xfId="5393"/>
    <cellStyle name="Normal 2 15 13" xfId="3185"/>
    <cellStyle name="Normal 2 15 13 2" xfId="4290"/>
    <cellStyle name="Normal 2 15 13 2 2" xfId="5783"/>
    <cellStyle name="Normal 2 15 13 3" xfId="5394"/>
    <cellStyle name="Normal 2 15 14" xfId="3186"/>
    <cellStyle name="Normal 2 15 14 2" xfId="4291"/>
    <cellStyle name="Normal 2 15 14 2 2" xfId="5784"/>
    <cellStyle name="Normal 2 15 14 3" xfId="5395"/>
    <cellStyle name="Normal 2 15 15" xfId="3187"/>
    <cellStyle name="Normal 2 15 15 2" xfId="4292"/>
    <cellStyle name="Normal 2 15 15 2 2" xfId="5785"/>
    <cellStyle name="Normal 2 15 15 3" xfId="5396"/>
    <cellStyle name="Normal 2 15 16" xfId="3188"/>
    <cellStyle name="Normal 2 15 16 2" xfId="4293"/>
    <cellStyle name="Normal 2 15 16 2 2" xfId="5786"/>
    <cellStyle name="Normal 2 15 16 3" xfId="5397"/>
    <cellStyle name="Normal 2 15 17" xfId="3189"/>
    <cellStyle name="Normal 2 15 17 2" xfId="4294"/>
    <cellStyle name="Normal 2 15 17 2 2" xfId="5787"/>
    <cellStyle name="Normal 2 15 17 3" xfId="5398"/>
    <cellStyle name="Normal 2 15 18" xfId="3190"/>
    <cellStyle name="Normal 2 15 18 2" xfId="4295"/>
    <cellStyle name="Normal 2 15 18 2 2" xfId="5788"/>
    <cellStyle name="Normal 2 15 18 3" xfId="5399"/>
    <cellStyle name="Normal 2 15 19" xfId="3191"/>
    <cellStyle name="Normal 2 15 19 2" xfId="4296"/>
    <cellStyle name="Normal 2 15 19 2 2" xfId="5789"/>
    <cellStyle name="Normal 2 15 19 3" xfId="5400"/>
    <cellStyle name="Normal 2 15 2" xfId="3192"/>
    <cellStyle name="Normal 2 15 2 2" xfId="4297"/>
    <cellStyle name="Normal 2 15 2 2 2" xfId="5790"/>
    <cellStyle name="Normal 2 15 2 3" xfId="5401"/>
    <cellStyle name="Normal 2 15 20" xfId="3193"/>
    <cellStyle name="Normal 2 15 20 2" xfId="4298"/>
    <cellStyle name="Normal 2 15 20 2 2" xfId="5791"/>
    <cellStyle name="Normal 2 15 20 3" xfId="5402"/>
    <cellStyle name="Normal 2 15 21" xfId="3194"/>
    <cellStyle name="Normal 2 15 21 2" xfId="4299"/>
    <cellStyle name="Normal 2 15 21 2 2" xfId="5792"/>
    <cellStyle name="Normal 2 15 21 3" xfId="5403"/>
    <cellStyle name="Normal 2 15 22" xfId="3195"/>
    <cellStyle name="Normal 2 15 22 2" xfId="4300"/>
    <cellStyle name="Normal 2 15 22 2 2" xfId="5793"/>
    <cellStyle name="Normal 2 15 22 3" xfId="5404"/>
    <cellStyle name="Normal 2 15 23" xfId="3196"/>
    <cellStyle name="Normal 2 15 23 2" xfId="4301"/>
    <cellStyle name="Normal 2 15 23 2 2" xfId="5794"/>
    <cellStyle name="Normal 2 15 23 3" xfId="5405"/>
    <cellStyle name="Normal 2 15 24" xfId="3197"/>
    <cellStyle name="Normal 2 15 24 2" xfId="4302"/>
    <cellStyle name="Normal 2 15 24 2 2" xfId="5795"/>
    <cellStyle name="Normal 2 15 24 3" xfId="5406"/>
    <cellStyle name="Normal 2 15 25" xfId="3198"/>
    <cellStyle name="Normal 2 15 25 2" xfId="4303"/>
    <cellStyle name="Normal 2 15 25 2 2" xfId="5796"/>
    <cellStyle name="Normal 2 15 25 3" xfId="5407"/>
    <cellStyle name="Normal 2 15 26" xfId="3199"/>
    <cellStyle name="Normal 2 15 26 2" xfId="4304"/>
    <cellStyle name="Normal 2 15 26 2 2" xfId="5797"/>
    <cellStyle name="Normal 2 15 26 3" xfId="5408"/>
    <cellStyle name="Normal 2 15 27" xfId="4286"/>
    <cellStyle name="Normal 2 15 27 2" xfId="5779"/>
    <cellStyle name="Normal 2 15 28" xfId="5390"/>
    <cellStyle name="Normal 2 15 3" xfId="3200"/>
    <cellStyle name="Normal 2 15 3 2" xfId="4305"/>
    <cellStyle name="Normal 2 15 3 2 2" xfId="5798"/>
    <cellStyle name="Normal 2 15 3 3" xfId="5409"/>
    <cellStyle name="Normal 2 15 4" xfId="3201"/>
    <cellStyle name="Normal 2 15 4 2" xfId="4306"/>
    <cellStyle name="Normal 2 15 4 2 2" xfId="5799"/>
    <cellStyle name="Normal 2 15 4 3" xfId="5410"/>
    <cellStyle name="Normal 2 15 5" xfId="3202"/>
    <cellStyle name="Normal 2 15 5 2" xfId="4307"/>
    <cellStyle name="Normal 2 15 5 2 2" xfId="5800"/>
    <cellStyle name="Normal 2 15 5 3" xfId="5411"/>
    <cellStyle name="Normal 2 15 6" xfId="3203"/>
    <cellStyle name="Normal 2 15 6 2" xfId="4308"/>
    <cellStyle name="Normal 2 15 6 2 2" xfId="5801"/>
    <cellStyle name="Normal 2 15 6 3" xfId="5412"/>
    <cellStyle name="Normal 2 15 7" xfId="3204"/>
    <cellStyle name="Normal 2 15 7 2" xfId="4309"/>
    <cellStyle name="Normal 2 15 7 2 2" xfId="5802"/>
    <cellStyle name="Normal 2 15 7 3" xfId="5413"/>
    <cellStyle name="Normal 2 15 8" xfId="3205"/>
    <cellStyle name="Normal 2 15 8 2" xfId="4310"/>
    <cellStyle name="Normal 2 15 8 2 2" xfId="5803"/>
    <cellStyle name="Normal 2 15 8 3" xfId="5414"/>
    <cellStyle name="Normal 2 15 9" xfId="3206"/>
    <cellStyle name="Normal 2 15 9 2" xfId="4311"/>
    <cellStyle name="Normal 2 15 9 2 2" xfId="5804"/>
    <cellStyle name="Normal 2 15 9 3" xfId="5415"/>
    <cellStyle name="Normal 2 16" xfId="3207"/>
    <cellStyle name="Normal 2 16 2" xfId="3208"/>
    <cellStyle name="Normal 2 16 2 2" xfId="3209"/>
    <cellStyle name="Normal 2 16 2 2 2" xfId="4314"/>
    <cellStyle name="Normal 2 16 2 2 2 2" xfId="5807"/>
    <cellStyle name="Normal 2 16 2 2 3" xfId="5418"/>
    <cellStyle name="Normal 2 16 2 3" xfId="4313"/>
    <cellStyle name="Normal 2 16 2 3 2" xfId="5806"/>
    <cellStyle name="Normal 2 16 2 4" xfId="5417"/>
    <cellStyle name="Normal 2 16 3" xfId="4312"/>
    <cellStyle name="Normal 2 16 3 2" xfId="5805"/>
    <cellStyle name="Normal 2 16 4" xfId="5416"/>
    <cellStyle name="Normal 2 17" xfId="3210"/>
    <cellStyle name="Normal 2 17 2" xfId="4315"/>
    <cellStyle name="Normal 2 17 2 2" xfId="5808"/>
    <cellStyle name="Normal 2 17 3" xfId="5419"/>
    <cellStyle name="Normal 2 18" xfId="3211"/>
    <cellStyle name="Normal 2 18 2" xfId="4316"/>
    <cellStyle name="Normal 2 18 2 2" xfId="5809"/>
    <cellStyle name="Normal 2 18 3" xfId="5420"/>
    <cellStyle name="Normal 2 19" xfId="3212"/>
    <cellStyle name="Normal 2 19 2" xfId="4317"/>
    <cellStyle name="Normal 2 19 2 2" xfId="5810"/>
    <cellStyle name="Normal 2 19 3" xfId="5421"/>
    <cellStyle name="Normal 2 2" xfId="5"/>
    <cellStyle name="Normal 2 2 2" xfId="4318"/>
    <cellStyle name="Normal 2 2 2 2" xfId="5811"/>
    <cellStyle name="Normal 2 2 3" xfId="5422"/>
    <cellStyle name="Normal 2 2 4" xfId="3213"/>
    <cellStyle name="Normal 2 20" xfId="3214"/>
    <cellStyle name="Normal 2 20 2" xfId="4319"/>
    <cellStyle name="Normal 2 20 2 2" xfId="5812"/>
    <cellStyle name="Normal 2 20 3" xfId="5423"/>
    <cellStyle name="Normal 2 21" xfId="3215"/>
    <cellStyle name="Normal 2 21 2" xfId="4320"/>
    <cellStyle name="Normal 2 21 2 2" xfId="5813"/>
    <cellStyle name="Normal 2 21 3" xfId="5424"/>
    <cellStyle name="Normal 2 22" xfId="3216"/>
    <cellStyle name="Normal 2 22 2" xfId="4321"/>
    <cellStyle name="Normal 2 22 2 2" xfId="5814"/>
    <cellStyle name="Normal 2 22 3" xfId="5425"/>
    <cellStyle name="Normal 2 23" xfId="3217"/>
    <cellStyle name="Normal 2 23 2" xfId="4322"/>
    <cellStyle name="Normal 2 23 2 2" xfId="5815"/>
    <cellStyle name="Normal 2 23 3" xfId="5426"/>
    <cellStyle name="Normal 2 24" xfId="3218"/>
    <cellStyle name="Normal 2 24 2" xfId="3219"/>
    <cellStyle name="Normal 2 24 2 2" xfId="4324"/>
    <cellStyle name="Normal 2 24 2 2 2" xfId="5817"/>
    <cellStyle name="Normal 2 24 2 3" xfId="5428"/>
    <cellStyle name="Normal 2 24 3" xfId="4323"/>
    <cellStyle name="Normal 2 24 3 2" xfId="5816"/>
    <cellStyle name="Normal 2 24 4" xfId="5427"/>
    <cellStyle name="Normal 2 25" xfId="3220"/>
    <cellStyle name="Normal 2 25 2" xfId="3221"/>
    <cellStyle name="Normal 2 25 2 2" xfId="4326"/>
    <cellStyle name="Normal 2 25 2 2 2" xfId="5819"/>
    <cellStyle name="Normal 2 25 2 3" xfId="5430"/>
    <cellStyle name="Normal 2 25 3" xfId="4325"/>
    <cellStyle name="Normal 2 25 3 2" xfId="5818"/>
    <cellStyle name="Normal 2 25 4" xfId="5429"/>
    <cellStyle name="Normal 2 26" xfId="3222"/>
    <cellStyle name="Normal 2 26 2" xfId="3223"/>
    <cellStyle name="Normal 2 26 2 2" xfId="3224"/>
    <cellStyle name="Normal 2 26 2 2 2" xfId="3225"/>
    <cellStyle name="Normal 2 26 2 2 2 2" xfId="4330"/>
    <cellStyle name="Normal 2 26 2 2 2 2 2" xfId="5823"/>
    <cellStyle name="Normal 2 26 2 2 2 3" xfId="5434"/>
    <cellStyle name="Normal 2 26 2 2 3" xfId="4329"/>
    <cellStyle name="Normal 2 26 2 2 3 2" xfId="5822"/>
    <cellStyle name="Normal 2 26 2 2 4" xfId="5433"/>
    <cellStyle name="Normal 2 26 2 3" xfId="4328"/>
    <cellStyle name="Normal 2 26 2 3 2" xfId="5821"/>
    <cellStyle name="Normal 2 26 2 4" xfId="5432"/>
    <cellStyle name="Normal 2 26 3" xfId="3226"/>
    <cellStyle name="Normal 2 26 3 2" xfId="3227"/>
    <cellStyle name="Normal 2 26 3 2 2" xfId="4332"/>
    <cellStyle name="Normal 2 26 3 2 2 2" xfId="5825"/>
    <cellStyle name="Normal 2 26 3 2 3" xfId="5436"/>
    <cellStyle name="Normal 2 26 3 3" xfId="4331"/>
    <cellStyle name="Normal 2 26 3 3 2" xfId="5824"/>
    <cellStyle name="Normal 2 26 3 4" xfId="5435"/>
    <cellStyle name="Normal 2 26 4" xfId="3228"/>
    <cellStyle name="Normal 2 26 4 2" xfId="4333"/>
    <cellStyle name="Normal 2 26 4 2 2" xfId="5826"/>
    <cellStyle name="Normal 2 26 4 3" xfId="5437"/>
    <cellStyle name="Normal 2 26 5" xfId="4327"/>
    <cellStyle name="Normal 2 26 5 2" xfId="5820"/>
    <cellStyle name="Normal 2 26 6" xfId="5431"/>
    <cellStyle name="Normal 2 27" xfId="3229"/>
    <cellStyle name="Normal 2 27 2" xfId="3230"/>
    <cellStyle name="Normal 2 27 2 2" xfId="4335"/>
    <cellStyle name="Normal 2 27 2 2 2" xfId="5828"/>
    <cellStyle name="Normal 2 27 2 3" xfId="5439"/>
    <cellStyle name="Normal 2 27 3" xfId="3231"/>
    <cellStyle name="Normal 2 27 3 2" xfId="4336"/>
    <cellStyle name="Normal 2 27 3 2 2" xfId="5829"/>
    <cellStyle name="Normal 2 27 3 3" xfId="5440"/>
    <cellStyle name="Normal 2 27 4" xfId="4334"/>
    <cellStyle name="Normal 2 27 4 2" xfId="5827"/>
    <cellStyle name="Normal 2 27 5" xfId="5438"/>
    <cellStyle name="Normal 2 28" xfId="3232"/>
    <cellStyle name="Normal 2 28 2" xfId="3233"/>
    <cellStyle name="Normal 2 28 2 2" xfId="4338"/>
    <cellStyle name="Normal 2 28 2 2 2" xfId="5831"/>
    <cellStyle name="Normal 2 28 2 3" xfId="5442"/>
    <cellStyle name="Normal 2 28 3" xfId="4337"/>
    <cellStyle name="Normal 2 28 3 2" xfId="5830"/>
    <cellStyle name="Normal 2 28 4" xfId="5441"/>
    <cellStyle name="Normal 2 29" xfId="3234"/>
    <cellStyle name="Normal 2 29 2" xfId="3235"/>
    <cellStyle name="Normal 2 29 2 2" xfId="4340"/>
    <cellStyle name="Normal 2 29 2 2 2" xfId="5833"/>
    <cellStyle name="Normal 2 29 2 3" xfId="5444"/>
    <cellStyle name="Normal 2 29 3" xfId="4339"/>
    <cellStyle name="Normal 2 29 3 2" xfId="5832"/>
    <cellStyle name="Normal 2 29 4" xfId="5443"/>
    <cellStyle name="Normal 2 3" xfId="3236"/>
    <cellStyle name="Normal 2 3 2" xfId="4341"/>
    <cellStyle name="Normal 2 3 2 2" xfId="5834"/>
    <cellStyle name="Normal 2 3 3" xfId="5445"/>
    <cellStyle name="Normal 2 30" xfId="3237"/>
    <cellStyle name="Normal 2 30 2" xfId="3238"/>
    <cellStyle name="Normal 2 30 2 2" xfId="4343"/>
    <cellStyle name="Normal 2 30 2 2 2" xfId="5836"/>
    <cellStyle name="Normal 2 30 2 3" xfId="5447"/>
    <cellStyle name="Normal 2 30 3" xfId="4342"/>
    <cellStyle name="Normal 2 30 3 2" xfId="5835"/>
    <cellStyle name="Normal 2 30 4" xfId="5446"/>
    <cellStyle name="Normal 2 31" xfId="3239"/>
    <cellStyle name="Normal 2 31 2" xfId="3240"/>
    <cellStyle name="Normal 2 31 2 2" xfId="4345"/>
    <cellStyle name="Normal 2 31 2 2 2" xfId="5838"/>
    <cellStyle name="Normal 2 31 2 3" xfId="5449"/>
    <cellStyle name="Normal 2 31 3" xfId="4344"/>
    <cellStyle name="Normal 2 31 3 2" xfId="5837"/>
    <cellStyle name="Normal 2 31 4" xfId="5448"/>
    <cellStyle name="Normal 2 32" xfId="3241"/>
    <cellStyle name="Normal 2 32 2" xfId="3242"/>
    <cellStyle name="Normal 2 32 2 2" xfId="4347"/>
    <cellStyle name="Normal 2 32 2 2 2" xfId="5840"/>
    <cellStyle name="Normal 2 32 2 3" xfId="5451"/>
    <cellStyle name="Normal 2 32 3" xfId="4346"/>
    <cellStyle name="Normal 2 32 3 2" xfId="5839"/>
    <cellStyle name="Normal 2 32 4" xfId="5450"/>
    <cellStyle name="Normal 2 33" xfId="3243"/>
    <cellStyle name="Normal 2 33 2" xfId="3244"/>
    <cellStyle name="Normal 2 33 2 2" xfId="4349"/>
    <cellStyle name="Normal 2 33 2 2 2" xfId="5842"/>
    <cellStyle name="Normal 2 33 2 3" xfId="5453"/>
    <cellStyle name="Normal 2 33 3" xfId="4348"/>
    <cellStyle name="Normal 2 33 3 2" xfId="5841"/>
    <cellStyle name="Normal 2 33 4" xfId="5452"/>
    <cellStyle name="Normal 2 34" xfId="3245"/>
    <cellStyle name="Normal 2 34 2" xfId="3246"/>
    <cellStyle name="Normal 2 34 2 2" xfId="4351"/>
    <cellStyle name="Normal 2 34 2 2 2" xfId="5844"/>
    <cellStyle name="Normal 2 34 2 3" xfId="5455"/>
    <cellStyle name="Normal 2 34 3" xfId="4350"/>
    <cellStyle name="Normal 2 34 3 2" xfId="5843"/>
    <cellStyle name="Normal 2 34 4" xfId="5454"/>
    <cellStyle name="Normal 2 35" xfId="3247"/>
    <cellStyle name="Normal 2 35 2" xfId="3248"/>
    <cellStyle name="Normal 2 35 2 2" xfId="4353"/>
    <cellStyle name="Normal 2 35 2 2 2" xfId="5846"/>
    <cellStyle name="Normal 2 35 2 3" xfId="5457"/>
    <cellStyle name="Normal 2 35 3" xfId="4352"/>
    <cellStyle name="Normal 2 35 3 2" xfId="5845"/>
    <cellStyle name="Normal 2 35 4" xfId="5456"/>
    <cellStyle name="Normal 2 36" xfId="3249"/>
    <cellStyle name="Normal 2 36 2" xfId="3250"/>
    <cellStyle name="Normal 2 36 2 2" xfId="4355"/>
    <cellStyle name="Normal 2 36 2 2 2" xfId="5848"/>
    <cellStyle name="Normal 2 36 2 3" xfId="5459"/>
    <cellStyle name="Normal 2 36 3" xfId="3251"/>
    <cellStyle name="Normal 2 36 3 2" xfId="4356"/>
    <cellStyle name="Normal 2 36 3 2 2" xfId="5849"/>
    <cellStyle name="Normal 2 36 3 3" xfId="5460"/>
    <cellStyle name="Normal 2 36 4" xfId="3252"/>
    <cellStyle name="Normal 2 36 4 2" xfId="4357"/>
    <cellStyle name="Normal 2 36 4 2 2" xfId="5850"/>
    <cellStyle name="Normal 2 36 4 3" xfId="5461"/>
    <cellStyle name="Normal 2 36 5" xfId="3253"/>
    <cellStyle name="Normal 2 36 5 2" xfId="4358"/>
    <cellStyle name="Normal 2 36 5 2 2" xfId="5851"/>
    <cellStyle name="Normal 2 36 5 3" xfId="5462"/>
    <cellStyle name="Normal 2 36 6" xfId="4354"/>
    <cellStyle name="Normal 2 36 6 2" xfId="5847"/>
    <cellStyle name="Normal 2 36 7" xfId="5458"/>
    <cellStyle name="Normal 2 37" xfId="3254"/>
    <cellStyle name="Normal 2 37 2" xfId="3255"/>
    <cellStyle name="Normal 2 37 2 2" xfId="4360"/>
    <cellStyle name="Normal 2 37 2 2 2" xfId="5853"/>
    <cellStyle name="Normal 2 37 2 3" xfId="5464"/>
    <cellStyle name="Normal 2 37 3" xfId="4359"/>
    <cellStyle name="Normal 2 37 3 2" xfId="5852"/>
    <cellStyle name="Normal 2 37 4" xfId="5463"/>
    <cellStyle name="Normal 2 38" xfId="3256"/>
    <cellStyle name="Normal 2 38 2" xfId="3257"/>
    <cellStyle name="Normal 2 38 2 2" xfId="4362"/>
    <cellStyle name="Normal 2 38 2 2 2" xfId="5855"/>
    <cellStyle name="Normal 2 38 2 3" xfId="5466"/>
    <cellStyle name="Normal 2 38 3" xfId="4361"/>
    <cellStyle name="Normal 2 38 3 2" xfId="5854"/>
    <cellStyle name="Normal 2 38 4" xfId="5465"/>
    <cellStyle name="Normal 2 39" xfId="5259"/>
    <cellStyle name="Normal 2 4" xfId="3258"/>
    <cellStyle name="Normal 2 4 2" xfId="4363"/>
    <cellStyle name="Normal 2 4 2 2" xfId="5856"/>
    <cellStyle name="Normal 2 4 3" xfId="5467"/>
    <cellStyle name="Normal 2 40" xfId="3050"/>
    <cellStyle name="Normal 2 41" xfId="6039"/>
    <cellStyle name="Normal 2 5" xfId="3259"/>
    <cellStyle name="Normal 2 5 10" xfId="3260"/>
    <cellStyle name="Normal 2 5 10 2" xfId="4365"/>
    <cellStyle name="Normal 2 5 10 2 2" xfId="5858"/>
    <cellStyle name="Normal 2 5 10 3" xfId="5469"/>
    <cellStyle name="Normal 2 5 11" xfId="3261"/>
    <cellStyle name="Normal 2 5 11 2" xfId="4366"/>
    <cellStyle name="Normal 2 5 11 2 2" xfId="5859"/>
    <cellStyle name="Normal 2 5 11 3" xfId="5470"/>
    <cellStyle name="Normal 2 5 12" xfId="3262"/>
    <cellStyle name="Normal 2 5 12 2" xfId="4367"/>
    <cellStyle name="Normal 2 5 12 2 2" xfId="5860"/>
    <cellStyle name="Normal 2 5 12 3" xfId="5471"/>
    <cellStyle name="Normal 2 5 13" xfId="3263"/>
    <cellStyle name="Normal 2 5 13 2" xfId="4368"/>
    <cellStyle name="Normal 2 5 13 2 2" xfId="5861"/>
    <cellStyle name="Normal 2 5 13 3" xfId="5472"/>
    <cellStyle name="Normal 2 5 14" xfId="3264"/>
    <cellStyle name="Normal 2 5 14 2" xfId="4369"/>
    <cellStyle name="Normal 2 5 14 2 2" xfId="5862"/>
    <cellStyle name="Normal 2 5 14 3" xfId="5473"/>
    <cellStyle name="Normal 2 5 15" xfId="3265"/>
    <cellStyle name="Normal 2 5 15 2" xfId="4370"/>
    <cellStyle name="Normal 2 5 15 2 2" xfId="5863"/>
    <cellStyle name="Normal 2 5 15 3" xfId="5474"/>
    <cellStyle name="Normal 2 5 16" xfId="3266"/>
    <cellStyle name="Normal 2 5 16 2" xfId="4371"/>
    <cellStyle name="Normal 2 5 16 2 2" xfId="5864"/>
    <cellStyle name="Normal 2 5 16 3" xfId="5475"/>
    <cellStyle name="Normal 2 5 17" xfId="3267"/>
    <cellStyle name="Normal 2 5 17 2" xfId="4372"/>
    <cellStyle name="Normal 2 5 17 2 2" xfId="5865"/>
    <cellStyle name="Normal 2 5 17 3" xfId="5476"/>
    <cellStyle name="Normal 2 5 18" xfId="3268"/>
    <cellStyle name="Normal 2 5 18 2" xfId="4373"/>
    <cellStyle name="Normal 2 5 18 2 2" xfId="5866"/>
    <cellStyle name="Normal 2 5 18 3" xfId="5477"/>
    <cellStyle name="Normal 2 5 19" xfId="3269"/>
    <cellStyle name="Normal 2 5 19 2" xfId="4374"/>
    <cellStyle name="Normal 2 5 19 2 2" xfId="5867"/>
    <cellStyle name="Normal 2 5 19 3" xfId="5478"/>
    <cellStyle name="Normal 2 5 2" xfId="3270"/>
    <cellStyle name="Normal 2 5 2 2" xfId="4375"/>
    <cellStyle name="Normal 2 5 2 2 2" xfId="5868"/>
    <cellStyle name="Normal 2 5 2 3" xfId="5479"/>
    <cellStyle name="Normal 2 5 20" xfId="3271"/>
    <cellStyle name="Normal 2 5 20 2" xfId="4376"/>
    <cellStyle name="Normal 2 5 20 2 2" xfId="5869"/>
    <cellStyle name="Normal 2 5 20 3" xfId="5480"/>
    <cellStyle name="Normal 2 5 21" xfId="3272"/>
    <cellStyle name="Normal 2 5 21 2" xfId="4377"/>
    <cellStyle name="Normal 2 5 21 2 2" xfId="5870"/>
    <cellStyle name="Normal 2 5 21 3" xfId="5481"/>
    <cellStyle name="Normal 2 5 22" xfId="3273"/>
    <cellStyle name="Normal 2 5 22 2" xfId="4378"/>
    <cellStyle name="Normal 2 5 22 2 2" xfId="5871"/>
    <cellStyle name="Normal 2 5 22 3" xfId="5482"/>
    <cellStyle name="Normal 2 5 23" xfId="3274"/>
    <cellStyle name="Normal 2 5 23 2" xfId="4379"/>
    <cellStyle name="Normal 2 5 23 2 2" xfId="5872"/>
    <cellStyle name="Normal 2 5 23 3" xfId="5483"/>
    <cellStyle name="Normal 2 5 24" xfId="3275"/>
    <cellStyle name="Normal 2 5 24 2" xfId="4380"/>
    <cellStyle name="Normal 2 5 24 2 2" xfId="5873"/>
    <cellStyle name="Normal 2 5 24 3" xfId="5484"/>
    <cellStyle name="Normal 2 5 25" xfId="3276"/>
    <cellStyle name="Normal 2 5 25 2" xfId="4381"/>
    <cellStyle name="Normal 2 5 25 2 2" xfId="5874"/>
    <cellStyle name="Normal 2 5 25 3" xfId="5485"/>
    <cellStyle name="Normal 2 5 26" xfId="3277"/>
    <cellStyle name="Normal 2 5 26 2" xfId="4382"/>
    <cellStyle name="Normal 2 5 26 2 2" xfId="5875"/>
    <cellStyle name="Normal 2 5 26 3" xfId="5486"/>
    <cellStyle name="Normal 2 5 27" xfId="4364"/>
    <cellStyle name="Normal 2 5 27 2" xfId="5857"/>
    <cellStyle name="Normal 2 5 28" xfId="5468"/>
    <cellStyle name="Normal 2 5 3" xfId="3278"/>
    <cellStyle name="Normal 2 5 3 2" xfId="4383"/>
    <cellStyle name="Normal 2 5 3 2 2" xfId="5876"/>
    <cellStyle name="Normal 2 5 3 3" xfId="5487"/>
    <cellStyle name="Normal 2 5 4" xfId="3279"/>
    <cellStyle name="Normal 2 5 4 2" xfId="4384"/>
    <cellStyle name="Normal 2 5 4 2 2" xfId="5877"/>
    <cellStyle name="Normal 2 5 4 3" xfId="5488"/>
    <cellStyle name="Normal 2 5 5" xfId="3280"/>
    <cellStyle name="Normal 2 5 5 2" xfId="4385"/>
    <cellStyle name="Normal 2 5 5 2 2" xfId="5878"/>
    <cellStyle name="Normal 2 5 5 3" xfId="5489"/>
    <cellStyle name="Normal 2 5 6" xfId="3281"/>
    <cellStyle name="Normal 2 5 6 2" xfId="4386"/>
    <cellStyle name="Normal 2 5 6 2 2" xfId="5879"/>
    <cellStyle name="Normal 2 5 6 3" xfId="5490"/>
    <cellStyle name="Normal 2 5 7" xfId="3282"/>
    <cellStyle name="Normal 2 5 7 2" xfId="4387"/>
    <cellStyle name="Normal 2 5 7 2 2" xfId="5880"/>
    <cellStyle name="Normal 2 5 7 3" xfId="5491"/>
    <cellStyle name="Normal 2 5 8" xfId="3283"/>
    <cellStyle name="Normal 2 5 8 2" xfId="4388"/>
    <cellStyle name="Normal 2 5 8 2 2" xfId="5881"/>
    <cellStyle name="Normal 2 5 8 3" xfId="5492"/>
    <cellStyle name="Normal 2 5 9" xfId="3284"/>
    <cellStyle name="Normal 2 5 9 2" xfId="4389"/>
    <cellStyle name="Normal 2 5 9 2 2" xfId="5882"/>
    <cellStyle name="Normal 2 5 9 3" xfId="5493"/>
    <cellStyle name="Normal 2 6" xfId="3285"/>
    <cellStyle name="Normal 2 6 10" xfId="3286"/>
    <cellStyle name="Normal 2 6 10 2" xfId="4391"/>
    <cellStyle name="Normal 2 6 10 2 2" xfId="5884"/>
    <cellStyle name="Normal 2 6 10 3" xfId="5495"/>
    <cellStyle name="Normal 2 6 11" xfId="3287"/>
    <cellStyle name="Normal 2 6 11 2" xfId="4392"/>
    <cellStyle name="Normal 2 6 11 2 2" xfId="5885"/>
    <cellStyle name="Normal 2 6 11 3" xfId="5496"/>
    <cellStyle name="Normal 2 6 12" xfId="3288"/>
    <cellStyle name="Normal 2 6 12 2" xfId="4393"/>
    <cellStyle name="Normal 2 6 12 2 2" xfId="5886"/>
    <cellStyle name="Normal 2 6 12 3" xfId="5497"/>
    <cellStyle name="Normal 2 6 13" xfId="3289"/>
    <cellStyle name="Normal 2 6 13 2" xfId="4394"/>
    <cellStyle name="Normal 2 6 13 2 2" xfId="5887"/>
    <cellStyle name="Normal 2 6 13 3" xfId="5498"/>
    <cellStyle name="Normal 2 6 14" xfId="3290"/>
    <cellStyle name="Normal 2 6 14 2" xfId="4395"/>
    <cellStyle name="Normal 2 6 14 2 2" xfId="5888"/>
    <cellStyle name="Normal 2 6 14 3" xfId="5499"/>
    <cellStyle name="Normal 2 6 15" xfId="3291"/>
    <cellStyle name="Normal 2 6 15 2" xfId="4396"/>
    <cellStyle name="Normal 2 6 15 2 2" xfId="5889"/>
    <cellStyle name="Normal 2 6 15 3" xfId="5500"/>
    <cellStyle name="Normal 2 6 16" xfId="3292"/>
    <cellStyle name="Normal 2 6 16 2" xfId="4397"/>
    <cellStyle name="Normal 2 6 16 2 2" xfId="5890"/>
    <cellStyle name="Normal 2 6 16 3" xfId="5501"/>
    <cellStyle name="Normal 2 6 17" xfId="3293"/>
    <cellStyle name="Normal 2 6 17 2" xfId="4398"/>
    <cellStyle name="Normal 2 6 17 2 2" xfId="5891"/>
    <cellStyle name="Normal 2 6 17 3" xfId="5502"/>
    <cellStyle name="Normal 2 6 18" xfId="3294"/>
    <cellStyle name="Normal 2 6 18 2" xfId="4399"/>
    <cellStyle name="Normal 2 6 18 2 2" xfId="5892"/>
    <cellStyle name="Normal 2 6 18 3" xfId="5503"/>
    <cellStyle name="Normal 2 6 19" xfId="3295"/>
    <cellStyle name="Normal 2 6 19 2" xfId="4400"/>
    <cellStyle name="Normal 2 6 19 2 2" xfId="5893"/>
    <cellStyle name="Normal 2 6 19 3" xfId="5504"/>
    <cellStyle name="Normal 2 6 2" xfId="3296"/>
    <cellStyle name="Normal 2 6 2 2" xfId="4401"/>
    <cellStyle name="Normal 2 6 2 2 2" xfId="5894"/>
    <cellStyle name="Normal 2 6 2 3" xfId="5505"/>
    <cellStyle name="Normal 2 6 20" xfId="3297"/>
    <cellStyle name="Normal 2 6 20 2" xfId="4402"/>
    <cellStyle name="Normal 2 6 20 2 2" xfId="5895"/>
    <cellStyle name="Normal 2 6 20 3" xfId="5506"/>
    <cellStyle name="Normal 2 6 21" xfId="3298"/>
    <cellStyle name="Normal 2 6 21 2" xfId="4403"/>
    <cellStyle name="Normal 2 6 21 2 2" xfId="5896"/>
    <cellStyle name="Normal 2 6 21 3" xfId="5507"/>
    <cellStyle name="Normal 2 6 22" xfId="3299"/>
    <cellStyle name="Normal 2 6 22 2" xfId="4404"/>
    <cellStyle name="Normal 2 6 22 2 2" xfId="5897"/>
    <cellStyle name="Normal 2 6 22 3" xfId="5508"/>
    <cellStyle name="Normal 2 6 23" xfId="3300"/>
    <cellStyle name="Normal 2 6 23 2" xfId="4405"/>
    <cellStyle name="Normal 2 6 23 2 2" xfId="5898"/>
    <cellStyle name="Normal 2 6 23 3" xfId="5509"/>
    <cellStyle name="Normal 2 6 24" xfId="3301"/>
    <cellStyle name="Normal 2 6 24 2" xfId="4406"/>
    <cellStyle name="Normal 2 6 24 2 2" xfId="5899"/>
    <cellStyle name="Normal 2 6 24 3" xfId="5510"/>
    <cellStyle name="Normal 2 6 25" xfId="3302"/>
    <cellStyle name="Normal 2 6 25 2" xfId="4407"/>
    <cellStyle name="Normal 2 6 25 2 2" xfId="5900"/>
    <cellStyle name="Normal 2 6 25 3" xfId="5511"/>
    <cellStyle name="Normal 2 6 26" xfId="3303"/>
    <cellStyle name="Normal 2 6 26 2" xfId="4408"/>
    <cellStyle name="Normal 2 6 26 2 2" xfId="5901"/>
    <cellStyle name="Normal 2 6 26 3" xfId="5512"/>
    <cellStyle name="Normal 2 6 27" xfId="4390"/>
    <cellStyle name="Normal 2 6 27 2" xfId="5883"/>
    <cellStyle name="Normal 2 6 28" xfId="5494"/>
    <cellStyle name="Normal 2 6 3" xfId="3304"/>
    <cellStyle name="Normal 2 6 3 2" xfId="4409"/>
    <cellStyle name="Normal 2 6 3 2 2" xfId="5902"/>
    <cellStyle name="Normal 2 6 3 3" xfId="5513"/>
    <cellStyle name="Normal 2 6 4" xfId="3305"/>
    <cellStyle name="Normal 2 6 4 2" xfId="4410"/>
    <cellStyle name="Normal 2 6 4 2 2" xfId="5903"/>
    <cellStyle name="Normal 2 6 4 3" xfId="5514"/>
    <cellStyle name="Normal 2 6 5" xfId="3306"/>
    <cellStyle name="Normal 2 6 5 2" xfId="4411"/>
    <cellStyle name="Normal 2 6 5 2 2" xfId="5904"/>
    <cellStyle name="Normal 2 6 5 3" xfId="5515"/>
    <cellStyle name="Normal 2 6 6" xfId="3307"/>
    <cellStyle name="Normal 2 6 6 2" xfId="4412"/>
    <cellStyle name="Normal 2 6 6 2 2" xfId="5905"/>
    <cellStyle name="Normal 2 6 6 3" xfId="5516"/>
    <cellStyle name="Normal 2 6 7" xfId="3308"/>
    <cellStyle name="Normal 2 6 7 2" xfId="4413"/>
    <cellStyle name="Normal 2 6 7 2 2" xfId="5906"/>
    <cellStyle name="Normal 2 6 7 3" xfId="5517"/>
    <cellStyle name="Normal 2 6 8" xfId="3309"/>
    <cellStyle name="Normal 2 6 8 2" xfId="4414"/>
    <cellStyle name="Normal 2 6 8 2 2" xfId="5907"/>
    <cellStyle name="Normal 2 6 8 3" xfId="5518"/>
    <cellStyle name="Normal 2 6 9" xfId="3310"/>
    <cellStyle name="Normal 2 6 9 2" xfId="4415"/>
    <cellStyle name="Normal 2 6 9 2 2" xfId="5908"/>
    <cellStyle name="Normal 2 6 9 3" xfId="5519"/>
    <cellStyle name="Normal 2 7" xfId="3311"/>
    <cellStyle name="Normal 2 7 10" xfId="3312"/>
    <cellStyle name="Normal 2 7 10 2" xfId="4417"/>
    <cellStyle name="Normal 2 7 10 2 2" xfId="5910"/>
    <cellStyle name="Normal 2 7 10 3" xfId="5521"/>
    <cellStyle name="Normal 2 7 11" xfId="3313"/>
    <cellStyle name="Normal 2 7 11 2" xfId="4418"/>
    <cellStyle name="Normal 2 7 11 2 2" xfId="5911"/>
    <cellStyle name="Normal 2 7 11 3" xfId="5522"/>
    <cellStyle name="Normal 2 7 12" xfId="3314"/>
    <cellStyle name="Normal 2 7 12 2" xfId="4419"/>
    <cellStyle name="Normal 2 7 12 2 2" xfId="5912"/>
    <cellStyle name="Normal 2 7 12 3" xfId="5523"/>
    <cellStyle name="Normal 2 7 13" xfId="3315"/>
    <cellStyle name="Normal 2 7 13 2" xfId="4420"/>
    <cellStyle name="Normal 2 7 13 2 2" xfId="5913"/>
    <cellStyle name="Normal 2 7 13 3" xfId="5524"/>
    <cellStyle name="Normal 2 7 14" xfId="3316"/>
    <cellStyle name="Normal 2 7 14 2" xfId="4421"/>
    <cellStyle name="Normal 2 7 14 2 2" xfId="5914"/>
    <cellStyle name="Normal 2 7 14 3" xfId="5525"/>
    <cellStyle name="Normal 2 7 15" xfId="3317"/>
    <cellStyle name="Normal 2 7 15 2" xfId="4422"/>
    <cellStyle name="Normal 2 7 15 2 2" xfId="5915"/>
    <cellStyle name="Normal 2 7 15 3" xfId="5526"/>
    <cellStyle name="Normal 2 7 16" xfId="3318"/>
    <cellStyle name="Normal 2 7 16 2" xfId="4423"/>
    <cellStyle name="Normal 2 7 16 2 2" xfId="5916"/>
    <cellStyle name="Normal 2 7 16 3" xfId="5527"/>
    <cellStyle name="Normal 2 7 17" xfId="3319"/>
    <cellStyle name="Normal 2 7 17 2" xfId="4424"/>
    <cellStyle name="Normal 2 7 17 2 2" xfId="5917"/>
    <cellStyle name="Normal 2 7 17 3" xfId="5528"/>
    <cellStyle name="Normal 2 7 18" xfId="3320"/>
    <cellStyle name="Normal 2 7 18 2" xfId="4425"/>
    <cellStyle name="Normal 2 7 18 2 2" xfId="5918"/>
    <cellStyle name="Normal 2 7 18 3" xfId="5529"/>
    <cellStyle name="Normal 2 7 19" xfId="3321"/>
    <cellStyle name="Normal 2 7 19 2" xfId="4426"/>
    <cellStyle name="Normal 2 7 19 2 2" xfId="5919"/>
    <cellStyle name="Normal 2 7 19 3" xfId="5530"/>
    <cellStyle name="Normal 2 7 2" xfId="3322"/>
    <cellStyle name="Normal 2 7 2 2" xfId="4427"/>
    <cellStyle name="Normal 2 7 2 2 2" xfId="5920"/>
    <cellStyle name="Normal 2 7 2 3" xfId="5531"/>
    <cellStyle name="Normal 2 7 20" xfId="3323"/>
    <cellStyle name="Normal 2 7 20 2" xfId="4428"/>
    <cellStyle name="Normal 2 7 20 2 2" xfId="5921"/>
    <cellStyle name="Normal 2 7 20 3" xfId="5532"/>
    <cellStyle name="Normal 2 7 21" xfId="3324"/>
    <cellStyle name="Normal 2 7 21 2" xfId="4429"/>
    <cellStyle name="Normal 2 7 21 2 2" xfId="5922"/>
    <cellStyle name="Normal 2 7 21 3" xfId="5533"/>
    <cellStyle name="Normal 2 7 22" xfId="3325"/>
    <cellStyle name="Normal 2 7 22 2" xfId="4430"/>
    <cellStyle name="Normal 2 7 22 2 2" xfId="5923"/>
    <cellStyle name="Normal 2 7 22 3" xfId="5534"/>
    <cellStyle name="Normal 2 7 23" xfId="3326"/>
    <cellStyle name="Normal 2 7 23 2" xfId="4431"/>
    <cellStyle name="Normal 2 7 23 2 2" xfId="5924"/>
    <cellStyle name="Normal 2 7 23 3" xfId="5535"/>
    <cellStyle name="Normal 2 7 24" xfId="3327"/>
    <cellStyle name="Normal 2 7 24 2" xfId="4432"/>
    <cellStyle name="Normal 2 7 24 2 2" xfId="5925"/>
    <cellStyle name="Normal 2 7 24 3" xfId="5536"/>
    <cellStyle name="Normal 2 7 25" xfId="3328"/>
    <cellStyle name="Normal 2 7 25 2" xfId="4433"/>
    <cellStyle name="Normal 2 7 25 2 2" xfId="5926"/>
    <cellStyle name="Normal 2 7 25 3" xfId="5537"/>
    <cellStyle name="Normal 2 7 26" xfId="3329"/>
    <cellStyle name="Normal 2 7 26 2" xfId="4434"/>
    <cellStyle name="Normal 2 7 26 2 2" xfId="5927"/>
    <cellStyle name="Normal 2 7 26 3" xfId="5538"/>
    <cellStyle name="Normal 2 7 27" xfId="4416"/>
    <cellStyle name="Normal 2 7 27 2" xfId="5909"/>
    <cellStyle name="Normal 2 7 28" xfId="5520"/>
    <cellStyle name="Normal 2 7 3" xfId="3330"/>
    <cellStyle name="Normal 2 7 3 2" xfId="4435"/>
    <cellStyle name="Normal 2 7 3 2 2" xfId="5928"/>
    <cellStyle name="Normal 2 7 3 3" xfId="5539"/>
    <cellStyle name="Normal 2 7 4" xfId="3331"/>
    <cellStyle name="Normal 2 7 4 2" xfId="4436"/>
    <cellStyle name="Normal 2 7 4 2 2" xfId="5929"/>
    <cellStyle name="Normal 2 7 4 3" xfId="5540"/>
    <cellStyle name="Normal 2 7 5" xfId="3332"/>
    <cellStyle name="Normal 2 7 5 2" xfId="4437"/>
    <cellStyle name="Normal 2 7 5 2 2" xfId="5930"/>
    <cellStyle name="Normal 2 7 5 3" xfId="5541"/>
    <cellStyle name="Normal 2 7 6" xfId="3333"/>
    <cellStyle name="Normal 2 7 6 2" xfId="4438"/>
    <cellStyle name="Normal 2 7 6 2 2" xfId="5931"/>
    <cellStyle name="Normal 2 7 6 3" xfId="5542"/>
    <cellStyle name="Normal 2 7 7" xfId="3334"/>
    <cellStyle name="Normal 2 7 7 2" xfId="4439"/>
    <cellStyle name="Normal 2 7 7 2 2" xfId="5932"/>
    <cellStyle name="Normal 2 7 7 3" xfId="5543"/>
    <cellStyle name="Normal 2 7 8" xfId="3335"/>
    <cellStyle name="Normal 2 7 8 2" xfId="4440"/>
    <cellStyle name="Normal 2 7 8 2 2" xfId="5933"/>
    <cellStyle name="Normal 2 7 8 3" xfId="5544"/>
    <cellStyle name="Normal 2 7 9" xfId="3336"/>
    <cellStyle name="Normal 2 7 9 2" xfId="4441"/>
    <cellStyle name="Normal 2 7 9 2 2" xfId="5934"/>
    <cellStyle name="Normal 2 7 9 3" xfId="5545"/>
    <cellStyle name="Normal 2 8" xfId="3337"/>
    <cellStyle name="Normal 2 8 10" xfId="3338"/>
    <cellStyle name="Normal 2 8 10 2" xfId="4443"/>
    <cellStyle name="Normal 2 8 10 2 2" xfId="5936"/>
    <cellStyle name="Normal 2 8 10 3" xfId="5547"/>
    <cellStyle name="Normal 2 8 11" xfId="3339"/>
    <cellStyle name="Normal 2 8 11 2" xfId="4444"/>
    <cellStyle name="Normal 2 8 11 2 2" xfId="5937"/>
    <cellStyle name="Normal 2 8 11 3" xfId="5548"/>
    <cellStyle name="Normal 2 8 12" xfId="3340"/>
    <cellStyle name="Normal 2 8 12 2" xfId="4445"/>
    <cellStyle name="Normal 2 8 12 2 2" xfId="5938"/>
    <cellStyle name="Normal 2 8 12 3" xfId="5549"/>
    <cellStyle name="Normal 2 8 13" xfId="3341"/>
    <cellStyle name="Normal 2 8 13 2" xfId="4446"/>
    <cellStyle name="Normal 2 8 13 2 2" xfId="5939"/>
    <cellStyle name="Normal 2 8 13 3" xfId="5550"/>
    <cellStyle name="Normal 2 8 14" xfId="3342"/>
    <cellStyle name="Normal 2 8 14 2" xfId="4447"/>
    <cellStyle name="Normal 2 8 14 2 2" xfId="5940"/>
    <cellStyle name="Normal 2 8 14 3" xfId="5551"/>
    <cellStyle name="Normal 2 8 15" xfId="3343"/>
    <cellStyle name="Normal 2 8 15 2" xfId="4448"/>
    <cellStyle name="Normal 2 8 15 2 2" xfId="5941"/>
    <cellStyle name="Normal 2 8 15 3" xfId="5552"/>
    <cellStyle name="Normal 2 8 16" xfId="3344"/>
    <cellStyle name="Normal 2 8 16 2" xfId="4449"/>
    <cellStyle name="Normal 2 8 16 2 2" xfId="5942"/>
    <cellStyle name="Normal 2 8 16 3" xfId="5553"/>
    <cellStyle name="Normal 2 8 17" xfId="3345"/>
    <cellStyle name="Normal 2 8 17 2" xfId="4450"/>
    <cellStyle name="Normal 2 8 17 2 2" xfId="5943"/>
    <cellStyle name="Normal 2 8 17 3" xfId="5554"/>
    <cellStyle name="Normal 2 8 18" xfId="3346"/>
    <cellStyle name="Normal 2 8 18 2" xfId="4451"/>
    <cellStyle name="Normal 2 8 18 2 2" xfId="5944"/>
    <cellStyle name="Normal 2 8 18 3" xfId="5555"/>
    <cellStyle name="Normal 2 8 19" xfId="3347"/>
    <cellStyle name="Normal 2 8 19 2" xfId="4452"/>
    <cellStyle name="Normal 2 8 19 2 2" xfId="5945"/>
    <cellStyle name="Normal 2 8 19 3" xfId="5556"/>
    <cellStyle name="Normal 2 8 2" xfId="3348"/>
    <cellStyle name="Normal 2 8 2 2" xfId="4453"/>
    <cellStyle name="Normal 2 8 2 2 2" xfId="5946"/>
    <cellStyle name="Normal 2 8 2 3" xfId="5557"/>
    <cellStyle name="Normal 2 8 20" xfId="3349"/>
    <cellStyle name="Normal 2 8 20 2" xfId="4454"/>
    <cellStyle name="Normal 2 8 20 2 2" xfId="5947"/>
    <cellStyle name="Normal 2 8 20 3" xfId="5558"/>
    <cellStyle name="Normal 2 8 21" xfId="3350"/>
    <cellStyle name="Normal 2 8 21 2" xfId="4455"/>
    <cellStyle name="Normal 2 8 21 2 2" xfId="5948"/>
    <cellStyle name="Normal 2 8 21 3" xfId="5559"/>
    <cellStyle name="Normal 2 8 22" xfId="3351"/>
    <cellStyle name="Normal 2 8 22 2" xfId="4456"/>
    <cellStyle name="Normal 2 8 22 2 2" xfId="5949"/>
    <cellStyle name="Normal 2 8 22 3" xfId="5560"/>
    <cellStyle name="Normal 2 8 23" xfId="3352"/>
    <cellStyle name="Normal 2 8 23 2" xfId="4457"/>
    <cellStyle name="Normal 2 8 23 2 2" xfId="5950"/>
    <cellStyle name="Normal 2 8 23 3" xfId="5561"/>
    <cellStyle name="Normal 2 8 24" xfId="3353"/>
    <cellStyle name="Normal 2 8 24 2" xfId="4458"/>
    <cellStyle name="Normal 2 8 24 2 2" xfId="5951"/>
    <cellStyle name="Normal 2 8 24 3" xfId="5562"/>
    <cellStyle name="Normal 2 8 25" xfId="3354"/>
    <cellStyle name="Normal 2 8 25 2" xfId="4459"/>
    <cellStyle name="Normal 2 8 25 2 2" xfId="5952"/>
    <cellStyle name="Normal 2 8 25 3" xfId="5563"/>
    <cellStyle name="Normal 2 8 26" xfId="3355"/>
    <cellStyle name="Normal 2 8 26 2" xfId="4460"/>
    <cellStyle name="Normal 2 8 26 2 2" xfId="5953"/>
    <cellStyle name="Normal 2 8 26 3" xfId="5564"/>
    <cellStyle name="Normal 2 8 27" xfId="4442"/>
    <cellStyle name="Normal 2 8 27 2" xfId="5935"/>
    <cellStyle name="Normal 2 8 28" xfId="5546"/>
    <cellStyle name="Normal 2 8 3" xfId="3356"/>
    <cellStyle name="Normal 2 8 3 2" xfId="4461"/>
    <cellStyle name="Normal 2 8 3 2 2" xfId="5954"/>
    <cellStyle name="Normal 2 8 3 3" xfId="5565"/>
    <cellStyle name="Normal 2 8 4" xfId="3357"/>
    <cellStyle name="Normal 2 8 4 2" xfId="4462"/>
    <cellStyle name="Normal 2 8 4 2 2" xfId="5955"/>
    <cellStyle name="Normal 2 8 4 3" xfId="5566"/>
    <cellStyle name="Normal 2 8 5" xfId="3358"/>
    <cellStyle name="Normal 2 8 5 2" xfId="4463"/>
    <cellStyle name="Normal 2 8 5 2 2" xfId="5956"/>
    <cellStyle name="Normal 2 8 5 3" xfId="5567"/>
    <cellStyle name="Normal 2 8 6" xfId="3359"/>
    <cellStyle name="Normal 2 8 6 2" xfId="4464"/>
    <cellStyle name="Normal 2 8 6 2 2" xfId="5957"/>
    <cellStyle name="Normal 2 8 6 3" xfId="5568"/>
    <cellStyle name="Normal 2 8 7" xfId="3360"/>
    <cellStyle name="Normal 2 8 7 2" xfId="4465"/>
    <cellStyle name="Normal 2 8 7 2 2" xfId="5958"/>
    <cellStyle name="Normal 2 8 7 3" xfId="5569"/>
    <cellStyle name="Normal 2 8 8" xfId="3361"/>
    <cellStyle name="Normal 2 8 8 2" xfId="4466"/>
    <cellStyle name="Normal 2 8 8 2 2" xfId="5959"/>
    <cellStyle name="Normal 2 8 8 3" xfId="5570"/>
    <cellStyle name="Normal 2 8 9" xfId="3362"/>
    <cellStyle name="Normal 2 8 9 2" xfId="4467"/>
    <cellStyle name="Normal 2 8 9 2 2" xfId="5960"/>
    <cellStyle name="Normal 2 8 9 3" xfId="5571"/>
    <cellStyle name="Normal 2 9" xfId="3363"/>
    <cellStyle name="Normal 2 9 10" xfId="3364"/>
    <cellStyle name="Normal 2 9 10 2" xfId="4469"/>
    <cellStyle name="Normal 2 9 10 2 2" xfId="5962"/>
    <cellStyle name="Normal 2 9 10 3" xfId="5573"/>
    <cellStyle name="Normal 2 9 11" xfId="3365"/>
    <cellStyle name="Normal 2 9 11 2" xfId="4470"/>
    <cellStyle name="Normal 2 9 11 2 2" xfId="5963"/>
    <cellStyle name="Normal 2 9 11 3" xfId="5574"/>
    <cellStyle name="Normal 2 9 12" xfId="3366"/>
    <cellStyle name="Normal 2 9 12 2" xfId="4471"/>
    <cellStyle name="Normal 2 9 12 2 2" xfId="5964"/>
    <cellStyle name="Normal 2 9 12 3" xfId="5575"/>
    <cellStyle name="Normal 2 9 13" xfId="3367"/>
    <cellStyle name="Normal 2 9 13 2" xfId="4472"/>
    <cellStyle name="Normal 2 9 13 2 2" xfId="5965"/>
    <cellStyle name="Normal 2 9 13 3" xfId="5576"/>
    <cellStyle name="Normal 2 9 14" xfId="3368"/>
    <cellStyle name="Normal 2 9 14 2" xfId="4473"/>
    <cellStyle name="Normal 2 9 14 2 2" xfId="5966"/>
    <cellStyle name="Normal 2 9 14 3" xfId="5577"/>
    <cellStyle name="Normal 2 9 15" xfId="3369"/>
    <cellStyle name="Normal 2 9 15 2" xfId="4474"/>
    <cellStyle name="Normal 2 9 15 2 2" xfId="5967"/>
    <cellStyle name="Normal 2 9 15 3" xfId="5578"/>
    <cellStyle name="Normal 2 9 16" xfId="3370"/>
    <cellStyle name="Normal 2 9 16 2" xfId="4475"/>
    <cellStyle name="Normal 2 9 16 2 2" xfId="5968"/>
    <cellStyle name="Normal 2 9 16 3" xfId="5579"/>
    <cellStyle name="Normal 2 9 17" xfId="3371"/>
    <cellStyle name="Normal 2 9 17 2" xfId="4476"/>
    <cellStyle name="Normal 2 9 17 2 2" xfId="5969"/>
    <cellStyle name="Normal 2 9 17 3" xfId="5580"/>
    <cellStyle name="Normal 2 9 18" xfId="3372"/>
    <cellStyle name="Normal 2 9 18 2" xfId="4477"/>
    <cellStyle name="Normal 2 9 18 2 2" xfId="5970"/>
    <cellStyle name="Normal 2 9 18 3" xfId="5581"/>
    <cellStyle name="Normal 2 9 19" xfId="3373"/>
    <cellStyle name="Normal 2 9 19 2" xfId="4478"/>
    <cellStyle name="Normal 2 9 19 2 2" xfId="5971"/>
    <cellStyle name="Normal 2 9 19 3" xfId="5582"/>
    <cellStyle name="Normal 2 9 2" xfId="3374"/>
    <cellStyle name="Normal 2 9 2 2" xfId="4479"/>
    <cellStyle name="Normal 2 9 2 2 2" xfId="5972"/>
    <cellStyle name="Normal 2 9 2 3" xfId="5583"/>
    <cellStyle name="Normal 2 9 20" xfId="3375"/>
    <cellStyle name="Normal 2 9 20 2" xfId="4480"/>
    <cellStyle name="Normal 2 9 20 2 2" xfId="5973"/>
    <cellStyle name="Normal 2 9 20 3" xfId="5584"/>
    <cellStyle name="Normal 2 9 21" xfId="3376"/>
    <cellStyle name="Normal 2 9 21 2" xfId="4481"/>
    <cellStyle name="Normal 2 9 21 2 2" xfId="5974"/>
    <cellStyle name="Normal 2 9 21 3" xfId="5585"/>
    <cellStyle name="Normal 2 9 22" xfId="3377"/>
    <cellStyle name="Normal 2 9 22 2" xfId="4482"/>
    <cellStyle name="Normal 2 9 22 2 2" xfId="5975"/>
    <cellStyle name="Normal 2 9 22 3" xfId="5586"/>
    <cellStyle name="Normal 2 9 23" xfId="3378"/>
    <cellStyle name="Normal 2 9 23 2" xfId="4483"/>
    <cellStyle name="Normal 2 9 23 2 2" xfId="5976"/>
    <cellStyle name="Normal 2 9 23 3" xfId="5587"/>
    <cellStyle name="Normal 2 9 24" xfId="3379"/>
    <cellStyle name="Normal 2 9 24 2" xfId="4484"/>
    <cellStyle name="Normal 2 9 24 2 2" xfId="5977"/>
    <cellStyle name="Normal 2 9 24 3" xfId="5588"/>
    <cellStyle name="Normal 2 9 25" xfId="3380"/>
    <cellStyle name="Normal 2 9 25 2" xfId="4485"/>
    <cellStyle name="Normal 2 9 25 2 2" xfId="5978"/>
    <cellStyle name="Normal 2 9 25 3" xfId="5589"/>
    <cellStyle name="Normal 2 9 26" xfId="3381"/>
    <cellStyle name="Normal 2 9 26 2" xfId="4486"/>
    <cellStyle name="Normal 2 9 26 2 2" xfId="5979"/>
    <cellStyle name="Normal 2 9 26 3" xfId="5590"/>
    <cellStyle name="Normal 2 9 27" xfId="4468"/>
    <cellStyle name="Normal 2 9 27 2" xfId="5961"/>
    <cellStyle name="Normal 2 9 28" xfId="5572"/>
    <cellStyle name="Normal 2 9 3" xfId="3382"/>
    <cellStyle name="Normal 2 9 3 2" xfId="4487"/>
    <cellStyle name="Normal 2 9 3 2 2" xfId="5980"/>
    <cellStyle name="Normal 2 9 3 3" xfId="5591"/>
    <cellStyle name="Normal 2 9 4" xfId="3383"/>
    <cellStyle name="Normal 2 9 4 2" xfId="4488"/>
    <cellStyle name="Normal 2 9 4 2 2" xfId="5981"/>
    <cellStyle name="Normal 2 9 4 3" xfId="5592"/>
    <cellStyle name="Normal 2 9 5" xfId="3384"/>
    <cellStyle name="Normal 2 9 5 2" xfId="4489"/>
    <cellStyle name="Normal 2 9 5 2 2" xfId="5982"/>
    <cellStyle name="Normal 2 9 5 3" xfId="5593"/>
    <cellStyle name="Normal 2 9 6" xfId="3385"/>
    <cellStyle name="Normal 2 9 6 2" xfId="4490"/>
    <cellStyle name="Normal 2 9 6 2 2" xfId="5983"/>
    <cellStyle name="Normal 2 9 6 3" xfId="5594"/>
    <cellStyle name="Normal 2 9 7" xfId="3386"/>
    <cellStyle name="Normal 2 9 7 2" xfId="4491"/>
    <cellStyle name="Normal 2 9 7 2 2" xfId="5984"/>
    <cellStyle name="Normal 2 9 7 3" xfId="5595"/>
    <cellStyle name="Normal 2 9 8" xfId="3387"/>
    <cellStyle name="Normal 2 9 8 2" xfId="4492"/>
    <cellStyle name="Normal 2 9 8 2 2" xfId="5985"/>
    <cellStyle name="Normal 2 9 8 3" xfId="5596"/>
    <cellStyle name="Normal 2 9 9" xfId="3388"/>
    <cellStyle name="Normal 2 9 9 2" xfId="4493"/>
    <cellStyle name="Normal 2 9 9 2 2" xfId="5986"/>
    <cellStyle name="Normal 2 9 9 3" xfId="5597"/>
    <cellStyle name="Normal 2_Hoja1" xfId="3956"/>
    <cellStyle name="Normal 20" xfId="3389"/>
    <cellStyle name="Normal 20 2" xfId="4056"/>
    <cellStyle name="Normal 20 3" xfId="3957"/>
    <cellStyle name="Normal 21" xfId="3390"/>
    <cellStyle name="Normal 21 2" xfId="4057"/>
    <cellStyle name="Normal 21 3" xfId="3958"/>
    <cellStyle name="Normal 22" xfId="3391"/>
    <cellStyle name="Normal 22 2" xfId="4058"/>
    <cellStyle name="Normal 22 3" xfId="3959"/>
    <cellStyle name="Normal 23" xfId="3392"/>
    <cellStyle name="Normal 23 2" xfId="4059"/>
    <cellStyle name="Normal 23 3" xfId="3960"/>
    <cellStyle name="Normal 24" xfId="3393"/>
    <cellStyle name="Normal 24 2" xfId="4060"/>
    <cellStyle name="Normal 24 3" xfId="3961"/>
    <cellStyle name="Normal 25" xfId="3394"/>
    <cellStyle name="Normal 25 2" xfId="4061"/>
    <cellStyle name="Normal 25 3" xfId="3962"/>
    <cellStyle name="Normal 26" xfId="3395"/>
    <cellStyle name="Normal 26 2" xfId="4062"/>
    <cellStyle name="Normal 26 3" xfId="3963"/>
    <cellStyle name="Normal 27" xfId="3396"/>
    <cellStyle name="Normal 27 2" xfId="4063"/>
    <cellStyle name="Normal 27 3" xfId="3964"/>
    <cellStyle name="Normal 28" xfId="3397"/>
    <cellStyle name="Normal 28 2" xfId="4064"/>
    <cellStyle name="Normal 28 3" xfId="3965"/>
    <cellStyle name="Normal 29" xfId="3398"/>
    <cellStyle name="Normal 29 2" xfId="4065"/>
    <cellStyle name="Normal 29 3" xfId="3966"/>
    <cellStyle name="Normal 3" xfId="6"/>
    <cellStyle name="Normal 3 10" xfId="4667"/>
    <cellStyle name="Normal 3 10 2" xfId="4787"/>
    <cellStyle name="Normal 3 10 2 2" xfId="5018"/>
    <cellStyle name="Normal 3 10 2 3" xfId="5250"/>
    <cellStyle name="Normal 3 10 3" xfId="4903"/>
    <cellStyle name="Normal 3 10 4" xfId="5135"/>
    <cellStyle name="Normal 3 2" xfId="17"/>
    <cellStyle name="Normal 3 2 2" xfId="5647"/>
    <cellStyle name="Normal 3 3" xfId="18"/>
    <cellStyle name="Normal 3 3 2" xfId="4609"/>
    <cellStyle name="Normal 3 4" xfId="5598"/>
    <cellStyle name="Normal 3_VOICE_REPORT_CITTA_CAMPAIGN_FY1011_ver12" xfId="19"/>
    <cellStyle name="Normal 30" xfId="3399"/>
    <cellStyle name="Normal 30 2" xfId="4066"/>
    <cellStyle name="Normal 30 3" xfId="3967"/>
    <cellStyle name="Normal 31" xfId="3400"/>
    <cellStyle name="Normal 31 2" xfId="4067"/>
    <cellStyle name="Normal 31 3" xfId="3968"/>
    <cellStyle name="Normal 32" xfId="3401"/>
    <cellStyle name="Normal 32 2" xfId="4068"/>
    <cellStyle name="Normal 32 3" xfId="3969"/>
    <cellStyle name="Normal 33" xfId="3402"/>
    <cellStyle name="Normal 33 2" xfId="4069"/>
    <cellStyle name="Normal 33 3" xfId="3970"/>
    <cellStyle name="Normal 34" xfId="3403"/>
    <cellStyle name="Normal 34 2" xfId="4070"/>
    <cellStyle name="Normal 34 3" xfId="3971"/>
    <cellStyle name="Normal 35" xfId="3404"/>
    <cellStyle name="Normal 35 2" xfId="4071"/>
    <cellStyle name="Normal 35 3" xfId="3972"/>
    <cellStyle name="Normal 36" xfId="3405"/>
    <cellStyle name="Normal 36 2" xfId="4072"/>
    <cellStyle name="Normal 36 3" xfId="3973"/>
    <cellStyle name="Normal 37" xfId="3406"/>
    <cellStyle name="Normal 37 2" xfId="4073"/>
    <cellStyle name="Normal 37 3" xfId="3974"/>
    <cellStyle name="Normal 38" xfId="3407"/>
    <cellStyle name="Normal 38 2" xfId="4074"/>
    <cellStyle name="Normal 38 3" xfId="3975"/>
    <cellStyle name="Normal 39" xfId="3408"/>
    <cellStyle name="Normal 39 2" xfId="4075"/>
    <cellStyle name="Normal 39 3" xfId="3976"/>
    <cellStyle name="Normal 4" xfId="7"/>
    <cellStyle name="Normal 4 2" xfId="4142"/>
    <cellStyle name="Normal 4 2 2" xfId="4494"/>
    <cellStyle name="Normal 4 2 2 2" xfId="5987"/>
    <cellStyle name="Normal 4 2 3" xfId="5646"/>
    <cellStyle name="Normal 4 3" xfId="4043"/>
    <cellStyle name="Normal 4 3 2" xfId="5645"/>
    <cellStyle name="Normal 4 4" xfId="3912"/>
    <cellStyle name="Normal 4 4 2" xfId="5643"/>
    <cellStyle name="Normal 4 5" xfId="4668"/>
    <cellStyle name="Normal 4 5 2" xfId="4788"/>
    <cellStyle name="Normal 4 5 2 2" xfId="5019"/>
    <cellStyle name="Normal 4 5 2 3" xfId="5251"/>
    <cellStyle name="Normal 4 5 3" xfId="4904"/>
    <cellStyle name="Normal 4 5 4" xfId="5136"/>
    <cellStyle name="Normal 4 6" xfId="5599"/>
    <cellStyle name="Normal 4 7" xfId="3409"/>
    <cellStyle name="Normal 40" xfId="3410"/>
    <cellStyle name="Normal 40 2" xfId="4076"/>
    <cellStyle name="Normal 40 3" xfId="3977"/>
    <cellStyle name="Normal 41" xfId="3411"/>
    <cellStyle name="Normal 41 2" xfId="4077"/>
    <cellStyle name="Normal 41 3" xfId="3978"/>
    <cellStyle name="Normal 42" xfId="3412"/>
    <cellStyle name="Normal 42 2" xfId="4078"/>
    <cellStyle name="Normal 42 3" xfId="3979"/>
    <cellStyle name="Normal 43" xfId="3413"/>
    <cellStyle name="Normal 43 2" xfId="4079"/>
    <cellStyle name="Normal 43 3" xfId="3980"/>
    <cellStyle name="Normal 44" xfId="3414"/>
    <cellStyle name="Normal 44 2" xfId="4080"/>
    <cellStyle name="Normal 44 3" xfId="3981"/>
    <cellStyle name="Normal 45" xfId="3415"/>
    <cellStyle name="Normal 45 2" xfId="4081"/>
    <cellStyle name="Normal 45 3" xfId="3982"/>
    <cellStyle name="Normal 46" xfId="3416"/>
    <cellStyle name="Normal 46 2" xfId="4082"/>
    <cellStyle name="Normal 46 3" xfId="3983"/>
    <cellStyle name="Normal 47" xfId="3417"/>
    <cellStyle name="Normal 47 2" xfId="4083"/>
    <cellStyle name="Normal 47 3" xfId="3984"/>
    <cellStyle name="Normal 48" xfId="3418"/>
    <cellStyle name="Normal 48 2" xfId="4084"/>
    <cellStyle name="Normal 48 3" xfId="3985"/>
    <cellStyle name="Normal 49" xfId="3419"/>
    <cellStyle name="Normal 49 2" xfId="4085"/>
    <cellStyle name="Normal 49 3" xfId="3986"/>
    <cellStyle name="Normal 5" xfId="8"/>
    <cellStyle name="Normal 5 10" xfId="3421"/>
    <cellStyle name="Normal 5 10 2" xfId="3422"/>
    <cellStyle name="Normal 5 10 2 2" xfId="4496"/>
    <cellStyle name="Normal 5 10 2 2 2" xfId="5989"/>
    <cellStyle name="Normal 5 10 2 3" xfId="5601"/>
    <cellStyle name="Normal 5 10 3" xfId="4495"/>
    <cellStyle name="Normal 5 10 3 2" xfId="5988"/>
    <cellStyle name="Normal 5 10 4" xfId="5600"/>
    <cellStyle name="Normal 5 11" xfId="3423"/>
    <cellStyle name="Normal 5 11 2" xfId="3424"/>
    <cellStyle name="Normal 5 11 2 2" xfId="4498"/>
    <cellStyle name="Normal 5 11 2 2 2" xfId="5991"/>
    <cellStyle name="Normal 5 11 2 3" xfId="5603"/>
    <cellStyle name="Normal 5 11 3" xfId="4497"/>
    <cellStyle name="Normal 5 11 3 2" xfId="5990"/>
    <cellStyle name="Normal 5 11 4" xfId="5602"/>
    <cellStyle name="Normal 5 12" xfId="3425"/>
    <cellStyle name="Normal 5 12 2" xfId="3426"/>
    <cellStyle name="Normal 5 12 2 2" xfId="4500"/>
    <cellStyle name="Normal 5 12 2 2 2" xfId="5993"/>
    <cellStyle name="Normal 5 12 2 3" xfId="5605"/>
    <cellStyle name="Normal 5 12 3" xfId="4499"/>
    <cellStyle name="Normal 5 12 3 2" xfId="5992"/>
    <cellStyle name="Normal 5 12 4" xfId="5604"/>
    <cellStyle name="Normal 5 13" xfId="4086"/>
    <cellStyle name="Normal 5 14" xfId="3987"/>
    <cellStyle name="Normal 5 15" xfId="4669"/>
    <cellStyle name="Normal 5 16" xfId="3420"/>
    <cellStyle name="Normal 5 2" xfId="26"/>
    <cellStyle name="Normal 5 2 2" xfId="3427"/>
    <cellStyle name="Normal 5 2 2 2" xfId="4155"/>
    <cellStyle name="Normal 5 2 2 2 2" xfId="5648"/>
    <cellStyle name="Normal 5 2 2 3" xfId="5607"/>
    <cellStyle name="Normal 5 2 3" xfId="4501"/>
    <cellStyle name="Normal 5 2 3 2" xfId="5994"/>
    <cellStyle name="Normal 5 2 4" xfId="5606"/>
    <cellStyle name="Normal 5 3" xfId="3428"/>
    <cellStyle name="Normal 5 3 2" xfId="3429"/>
    <cellStyle name="Normal 5 3 2 2" xfId="4503"/>
    <cellStyle name="Normal 5 3 2 2 2" xfId="5996"/>
    <cellStyle name="Normal 5 3 2 3" xfId="5609"/>
    <cellStyle name="Normal 5 3 3" xfId="4502"/>
    <cellStyle name="Normal 5 3 3 2" xfId="5995"/>
    <cellStyle name="Normal 5 3 4" xfId="5608"/>
    <cellStyle name="Normal 5 4" xfId="3430"/>
    <cellStyle name="Normal 5 4 2" xfId="3431"/>
    <cellStyle name="Normal 5 4 2 2" xfId="4505"/>
    <cellStyle name="Normal 5 4 2 2 2" xfId="5998"/>
    <cellStyle name="Normal 5 4 2 3" xfId="5611"/>
    <cellStyle name="Normal 5 4 3" xfId="4504"/>
    <cellStyle name="Normal 5 4 3 2" xfId="5997"/>
    <cellStyle name="Normal 5 4 4" xfId="5610"/>
    <cellStyle name="Normal 5 5" xfId="3432"/>
    <cellStyle name="Normal 5 5 2" xfId="3433"/>
    <cellStyle name="Normal 5 5 2 2" xfId="4507"/>
    <cellStyle name="Normal 5 5 2 2 2" xfId="6000"/>
    <cellStyle name="Normal 5 5 2 3" xfId="5613"/>
    <cellStyle name="Normal 5 5 3" xfId="4506"/>
    <cellStyle name="Normal 5 5 3 2" xfId="5999"/>
    <cellStyle name="Normal 5 5 4" xfId="5612"/>
    <cellStyle name="Normal 5 6" xfId="3434"/>
    <cellStyle name="Normal 5 6 2" xfId="3435"/>
    <cellStyle name="Normal 5 6 2 2" xfId="4509"/>
    <cellStyle name="Normal 5 6 2 2 2" xfId="6002"/>
    <cellStyle name="Normal 5 6 2 3" xfId="5615"/>
    <cellStyle name="Normal 5 6 3" xfId="4508"/>
    <cellStyle name="Normal 5 6 3 2" xfId="6001"/>
    <cellStyle name="Normal 5 6 4" xfId="5614"/>
    <cellStyle name="Normal 5 7" xfId="3436"/>
    <cellStyle name="Normal 5 7 2" xfId="3437"/>
    <cellStyle name="Normal 5 7 2 2" xfId="4511"/>
    <cellStyle name="Normal 5 7 2 2 2" xfId="6004"/>
    <cellStyle name="Normal 5 7 2 3" xfId="5617"/>
    <cellStyle name="Normal 5 7 3" xfId="4510"/>
    <cellStyle name="Normal 5 7 3 2" xfId="6003"/>
    <cellStyle name="Normal 5 7 4" xfId="5616"/>
    <cellStyle name="Normal 5 8" xfId="3438"/>
    <cellStyle name="Normal 5 8 2" xfId="3439"/>
    <cellStyle name="Normal 5 8 2 2" xfId="4513"/>
    <cellStyle name="Normal 5 8 2 2 2" xfId="6006"/>
    <cellStyle name="Normal 5 8 2 3" xfId="5619"/>
    <cellStyle name="Normal 5 8 3" xfId="4512"/>
    <cellStyle name="Normal 5 8 3 2" xfId="6005"/>
    <cellStyle name="Normal 5 8 4" xfId="5618"/>
    <cellStyle name="Normal 5 9" xfId="3440"/>
    <cellStyle name="Normal 5 9 2" xfId="3441"/>
    <cellStyle name="Normal 5 9 2 2" xfId="4515"/>
    <cellStyle name="Normal 5 9 2 2 2" xfId="6008"/>
    <cellStyle name="Normal 5 9 2 3" xfId="5621"/>
    <cellStyle name="Normal 5 9 3" xfId="4514"/>
    <cellStyle name="Normal 5 9 3 2" xfId="6007"/>
    <cellStyle name="Normal 5 9 4" xfId="5620"/>
    <cellStyle name="Normal 50" xfId="3442"/>
    <cellStyle name="Normal 50 2" xfId="4087"/>
    <cellStyle name="Normal 50 3" xfId="3988"/>
    <cellStyle name="Normal 51" xfId="3443"/>
    <cellStyle name="Normal 51 2" xfId="4088"/>
    <cellStyle name="Normal 51 3" xfId="3989"/>
    <cellStyle name="Normal 52" xfId="3444"/>
    <cellStyle name="Normal 52 2" xfId="4089"/>
    <cellStyle name="Normal 52 3" xfId="3990"/>
    <cellStyle name="Normal 53" xfId="3445"/>
    <cellStyle name="Normal 53 2" xfId="4090"/>
    <cellStyle name="Normal 53 3" xfId="3991"/>
    <cellStyle name="Normal 54" xfId="3446"/>
    <cellStyle name="Normal 54 2" xfId="4091"/>
    <cellStyle name="Normal 54 3" xfId="3992"/>
    <cellStyle name="Normal 55" xfId="3447"/>
    <cellStyle name="Normal 55 2" xfId="4092"/>
    <cellStyle name="Normal 55 3" xfId="3993"/>
    <cellStyle name="Normal 56" xfId="3448"/>
    <cellStyle name="Normal 56 2" xfId="4093"/>
    <cellStyle name="Normal 56 3" xfId="3994"/>
    <cellStyle name="Normal 57" xfId="3449"/>
    <cellStyle name="Normal 57 2" xfId="4094"/>
    <cellStyle name="Normal 57 3" xfId="3995"/>
    <cellStyle name="Normal 58" xfId="3450"/>
    <cellStyle name="Normal 58 2" xfId="4095"/>
    <cellStyle name="Normal 58 3" xfId="3996"/>
    <cellStyle name="Normal 59" xfId="3451"/>
    <cellStyle name="Normal 59 2" xfId="4096"/>
    <cellStyle name="Normal 59 3" xfId="3997"/>
    <cellStyle name="Normal 6" xfId="9"/>
    <cellStyle name="Normal 6 2" xfId="3453"/>
    <cellStyle name="Normal 6 2 2" xfId="3454"/>
    <cellStyle name="Normal 6 2 2 2" xfId="4517"/>
    <cellStyle name="Normal 6 2 2 2 2" xfId="6010"/>
    <cellStyle name="Normal 6 2 2 3" xfId="5623"/>
    <cellStyle name="Normal 6 2 3" xfId="4516"/>
    <cellStyle name="Normal 6 2 3 2" xfId="6009"/>
    <cellStyle name="Normal 6 2 4" xfId="5622"/>
    <cellStyle name="Normal 6 3" xfId="3455"/>
    <cellStyle name="Normal 6 3 2" xfId="3456"/>
    <cellStyle name="Normal 6 3 2 2" xfId="4519"/>
    <cellStyle name="Normal 6 3 2 2 2" xfId="6012"/>
    <cellStyle name="Normal 6 3 2 3" xfId="5625"/>
    <cellStyle name="Normal 6 3 3" xfId="4518"/>
    <cellStyle name="Normal 6 3 3 2" xfId="6011"/>
    <cellStyle name="Normal 6 3 4" xfId="5624"/>
    <cellStyle name="Normal 6 4" xfId="3457"/>
    <cellStyle name="Normal 6 4 2" xfId="3458"/>
    <cellStyle name="Normal 6 4 2 2" xfId="4521"/>
    <cellStyle name="Normal 6 4 2 2 2" xfId="6014"/>
    <cellStyle name="Normal 6 4 2 3" xfId="5627"/>
    <cellStyle name="Normal 6 4 3" xfId="4520"/>
    <cellStyle name="Normal 6 4 3 2" xfId="6013"/>
    <cellStyle name="Normal 6 4 4" xfId="5626"/>
    <cellStyle name="Normal 6 5" xfId="3459"/>
    <cellStyle name="Normal 6 5 2" xfId="3460"/>
    <cellStyle name="Normal 6 5 2 2" xfId="4523"/>
    <cellStyle name="Normal 6 5 2 2 2" xfId="6016"/>
    <cellStyle name="Normal 6 5 2 3" xfId="5629"/>
    <cellStyle name="Normal 6 5 3" xfId="4522"/>
    <cellStyle name="Normal 6 5 3 2" xfId="6015"/>
    <cellStyle name="Normal 6 5 4" xfId="5628"/>
    <cellStyle name="Normal 6 6" xfId="3461"/>
    <cellStyle name="Normal 6 6 2" xfId="3462"/>
    <cellStyle name="Normal 6 6 2 2" xfId="4525"/>
    <cellStyle name="Normal 6 6 2 2 2" xfId="6018"/>
    <cellStyle name="Normal 6 6 2 3" xfId="5631"/>
    <cellStyle name="Normal 6 6 3" xfId="4524"/>
    <cellStyle name="Normal 6 6 3 2" xfId="6017"/>
    <cellStyle name="Normal 6 6 4" xfId="5630"/>
    <cellStyle name="Normal 6 7" xfId="4097"/>
    <cellStyle name="Normal 6 8" xfId="3998"/>
    <cellStyle name="Normal 6 9" xfId="3452"/>
    <cellStyle name="Normal 60" xfId="3463"/>
    <cellStyle name="Normal 60 2" xfId="4098"/>
    <cellStyle name="Normal 60 3" xfId="3999"/>
    <cellStyle name="Normal 61" xfId="3464"/>
    <cellStyle name="Normal 61 2" xfId="4099"/>
    <cellStyle name="Normal 61 3" xfId="4000"/>
    <cellStyle name="Normal 62" xfId="3465"/>
    <cellStyle name="Normal 62 2" xfId="4100"/>
    <cellStyle name="Normal 62 3" xfId="4001"/>
    <cellStyle name="Normal 63" xfId="3466"/>
    <cellStyle name="Normal 63 2" xfId="4101"/>
    <cellStyle name="Normal 63 3" xfId="4002"/>
    <cellStyle name="Normal 64" xfId="3467"/>
    <cellStyle name="Normal 64 2" xfId="4102"/>
    <cellStyle name="Normal 64 3" xfId="4003"/>
    <cellStyle name="Normal 65" xfId="3468"/>
    <cellStyle name="Normal 65 2" xfId="4103"/>
    <cellStyle name="Normal 65 3" xfId="4004"/>
    <cellStyle name="Normal 66" xfId="3469"/>
    <cellStyle name="Normal 66 2" xfId="4104"/>
    <cellStyle name="Normal 66 3" xfId="4005"/>
    <cellStyle name="Normal 67" xfId="3470"/>
    <cellStyle name="Normal 67 2" xfId="4105"/>
    <cellStyle name="Normal 67 3" xfId="4006"/>
    <cellStyle name="Normal 68" xfId="3471"/>
    <cellStyle name="Normal 68 2" xfId="4106"/>
    <cellStyle name="Normal 68 3" xfId="4007"/>
    <cellStyle name="Normal 69" xfId="3472"/>
    <cellStyle name="Normal 69 2" xfId="4107"/>
    <cellStyle name="Normal 69 3" xfId="4008"/>
    <cellStyle name="Normal 7" xfId="10"/>
    <cellStyle name="Normal 7 2" xfId="3474"/>
    <cellStyle name="Normal 7 2 2" xfId="3475"/>
    <cellStyle name="Normal 7 2 2 2" xfId="4527"/>
    <cellStyle name="Normal 7 2 2 2 2" xfId="6020"/>
    <cellStyle name="Normal 7 2 2 3" xfId="5633"/>
    <cellStyle name="Normal 7 2 3" xfId="4526"/>
    <cellStyle name="Normal 7 2 3 2" xfId="6019"/>
    <cellStyle name="Normal 7 2 4" xfId="5632"/>
    <cellStyle name="Normal 7 3" xfId="3476"/>
    <cellStyle name="Normal 7 3 2" xfId="3477"/>
    <cellStyle name="Normal 7 3 2 2" xfId="4529"/>
    <cellStyle name="Normal 7 3 2 2 2" xfId="6022"/>
    <cellStyle name="Normal 7 3 2 3" xfId="5635"/>
    <cellStyle name="Normal 7 3 3" xfId="4528"/>
    <cellStyle name="Normal 7 3 3 2" xfId="6021"/>
    <cellStyle name="Normal 7 3 4" xfId="5634"/>
    <cellStyle name="Normal 7 4" xfId="4108"/>
    <cellStyle name="Normal 7 5" xfId="4009"/>
    <cellStyle name="Normal 7 6" xfId="3473"/>
    <cellStyle name="Normal 70" xfId="3478"/>
    <cellStyle name="Normal 70 2" xfId="4109"/>
    <cellStyle name="Normal 70 3" xfId="4010"/>
    <cellStyle name="Normal 71" xfId="3479"/>
    <cellStyle name="Normal 71 2" xfId="4110"/>
    <cellStyle name="Normal 71 3" xfId="4011"/>
    <cellStyle name="Normal 72" xfId="3480"/>
    <cellStyle name="Normal 72 2" xfId="4111"/>
    <cellStyle name="Normal 72 3" xfId="4012"/>
    <cellStyle name="Normal 73" xfId="3481"/>
    <cellStyle name="Normal 73 2" xfId="4112"/>
    <cellStyle name="Normal 73 3" xfId="4013"/>
    <cellStyle name="Normal 74" xfId="3482"/>
    <cellStyle name="Normal 74 2" xfId="4113"/>
    <cellStyle name="Normal 74 3" xfId="4014"/>
    <cellStyle name="Normal 75" xfId="3483"/>
    <cellStyle name="Normal 75 2" xfId="4114"/>
    <cellStyle name="Normal 75 3" xfId="4015"/>
    <cellStyle name="Normal 76" xfId="3484"/>
    <cellStyle name="Normal 76 2" xfId="4115"/>
    <cellStyle name="Normal 76 3" xfId="4016"/>
    <cellStyle name="Normal 77" xfId="3485"/>
    <cellStyle name="Normal 77 2" xfId="4116"/>
    <cellStyle name="Normal 77 3" xfId="4017"/>
    <cellStyle name="Normal 78" xfId="3486"/>
    <cellStyle name="Normal 78 2" xfId="4117"/>
    <cellStyle name="Normal 78 3" xfId="4018"/>
    <cellStyle name="Normal 79" xfId="3487"/>
    <cellStyle name="Normal 79 2" xfId="4118"/>
    <cellStyle name="Normal 79 3" xfId="4019"/>
    <cellStyle name="Normal 8" xfId="11"/>
    <cellStyle name="Normal 8 2" xfId="3489"/>
    <cellStyle name="Normal 8 2 2" xfId="3490"/>
    <cellStyle name="Normal 8 2 2 2" xfId="4531"/>
    <cellStyle name="Normal 8 2 2 2 2" xfId="6024"/>
    <cellStyle name="Normal 8 2 2 3" xfId="5637"/>
    <cellStyle name="Normal 8 2 3" xfId="4530"/>
    <cellStyle name="Normal 8 2 3 2" xfId="6023"/>
    <cellStyle name="Normal 8 2 4" xfId="5636"/>
    <cellStyle name="Normal 8 3" xfId="3491"/>
    <cellStyle name="Normal 8 3 2" xfId="3492"/>
    <cellStyle name="Normal 8 3 2 2" xfId="4533"/>
    <cellStyle name="Normal 8 3 2 2 2" xfId="6026"/>
    <cellStyle name="Normal 8 3 2 3" xfId="5639"/>
    <cellStyle name="Normal 8 3 3" xfId="4532"/>
    <cellStyle name="Normal 8 3 3 2" xfId="6025"/>
    <cellStyle name="Normal 8 3 4" xfId="5638"/>
    <cellStyle name="Normal 8 4" xfId="4119"/>
    <cellStyle name="Normal 8 5" xfId="4020"/>
    <cellStyle name="Normal 8 6" xfId="3488"/>
    <cellStyle name="Normal 80" xfId="3493"/>
    <cellStyle name="Normal 80 2" xfId="4120"/>
    <cellStyle name="Normal 80 3" xfId="4021"/>
    <cellStyle name="Normal 81" xfId="3494"/>
    <cellStyle name="Normal 81 2" xfId="4121"/>
    <cellStyle name="Normal 81 3" xfId="4022"/>
    <cellStyle name="Normal 82" xfId="3495"/>
    <cellStyle name="Normal 82 2" xfId="4122"/>
    <cellStyle name="Normal 82 3" xfId="4023"/>
    <cellStyle name="Normal 83" xfId="3496"/>
    <cellStyle name="Normal 83 2" xfId="4123"/>
    <cellStyle name="Normal 83 3" xfId="4024"/>
    <cellStyle name="Normal 84" xfId="3497"/>
    <cellStyle name="Normal 84 2" xfId="4124"/>
    <cellStyle name="Normal 84 3" xfId="4025"/>
    <cellStyle name="Normal 85" xfId="3498"/>
    <cellStyle name="Normal 85 2" xfId="4125"/>
    <cellStyle name="Normal 85 3" xfId="4026"/>
    <cellStyle name="Normal 86" xfId="3499"/>
    <cellStyle name="Normal 86 2" xfId="4126"/>
    <cellStyle name="Normal 86 3" xfId="4027"/>
    <cellStyle name="Normal 87" xfId="3500"/>
    <cellStyle name="Normal 87 2" xfId="4127"/>
    <cellStyle name="Normal 87 3" xfId="4028"/>
    <cellStyle name="Normal 88" xfId="3501"/>
    <cellStyle name="Normal 88 2" xfId="4128"/>
    <cellStyle name="Normal 88 3" xfId="4029"/>
    <cellStyle name="Normal 89" xfId="3502"/>
    <cellStyle name="Normal 89 2" xfId="4129"/>
    <cellStyle name="Normal 89 3" xfId="4030"/>
    <cellStyle name="Normal 9" xfId="12"/>
    <cellStyle name="Normal 9 2" xfId="3504"/>
    <cellStyle name="Normal 9 2 2" xfId="4534"/>
    <cellStyle name="Normal 9 2 2 2" xfId="6027"/>
    <cellStyle name="Normal 9 2 3" xfId="5640"/>
    <cellStyle name="Normal 9 3" xfId="3505"/>
    <cellStyle name="Normal 9 3 2" xfId="3506"/>
    <cellStyle name="Normal 9 3 2 2" xfId="4536"/>
    <cellStyle name="Normal 9 3 2 2 2" xfId="6029"/>
    <cellStyle name="Normal 9 3 2 3" xfId="5642"/>
    <cellStyle name="Normal 9 3 3" xfId="4535"/>
    <cellStyle name="Normal 9 3 3 2" xfId="6028"/>
    <cellStyle name="Normal 9 3 4" xfId="5641"/>
    <cellStyle name="Normal 9 4" xfId="4130"/>
    <cellStyle name="Normal 9 5" xfId="4031"/>
    <cellStyle name="Normal 9 6" xfId="3503"/>
    <cellStyle name="Normal 90" xfId="3507"/>
    <cellStyle name="Normal 90 2" xfId="4131"/>
    <cellStyle name="Normal 90 3" xfId="4032"/>
    <cellStyle name="Normal 91" xfId="3508"/>
    <cellStyle name="Normal 91 2" xfId="4132"/>
    <cellStyle name="Normal 91 3" xfId="4033"/>
    <cellStyle name="Normal 92" xfId="3509"/>
    <cellStyle name="Normal 92 2" xfId="4133"/>
    <cellStyle name="Normal 92 3" xfId="4034"/>
    <cellStyle name="Normal 93" xfId="3510"/>
    <cellStyle name="Normal 93 2" xfId="4134"/>
    <cellStyle name="Normal 93 3" xfId="4035"/>
    <cellStyle name="Normal 94" xfId="3511"/>
    <cellStyle name="Normal 94 2" xfId="4135"/>
    <cellStyle name="Normal 94 3" xfId="4036"/>
    <cellStyle name="Normal 95" xfId="3512"/>
    <cellStyle name="Normal 95 2" xfId="4136"/>
    <cellStyle name="Normal 95 3" xfId="4037"/>
    <cellStyle name="Normal 96" xfId="3513"/>
    <cellStyle name="Normal 96 2" xfId="4137"/>
    <cellStyle name="Normal 96 3" xfId="4038"/>
    <cellStyle name="Normal 97" xfId="3514"/>
    <cellStyle name="Normal 97 2" xfId="4138"/>
    <cellStyle name="Normal 97 3" xfId="4039"/>
    <cellStyle name="Normal 98" xfId="3515"/>
    <cellStyle name="Normal 98 2" xfId="4139"/>
    <cellStyle name="Normal 98 3" xfId="4040"/>
    <cellStyle name="Normal 99" xfId="3516"/>
    <cellStyle name="Normal 99 2" xfId="4140"/>
    <cellStyle name="Normal 99 3" xfId="4041"/>
    <cellStyle name="Notas 10" xfId="3518"/>
    <cellStyle name="Notas 11" xfId="3519"/>
    <cellStyle name="Notas 12" xfId="3520"/>
    <cellStyle name="Notas 13" xfId="3521"/>
    <cellStyle name="Notas 14" xfId="3522"/>
    <cellStyle name="Notas 15" xfId="3523"/>
    <cellStyle name="Notas 16" xfId="3524"/>
    <cellStyle name="Notas 17" xfId="3525"/>
    <cellStyle name="Notas 18" xfId="3526"/>
    <cellStyle name="Notas 19" xfId="3527"/>
    <cellStyle name="Notas 2" xfId="3528"/>
    <cellStyle name="Notas 2 2" xfId="3529"/>
    <cellStyle name="Notas 2 3" xfId="3530"/>
    <cellStyle name="Notas 2 4" xfId="3531"/>
    <cellStyle name="Notas 2 5" xfId="3532"/>
    <cellStyle name="Notas 2 6" xfId="3533"/>
    <cellStyle name="Notas 20" xfId="3534"/>
    <cellStyle name="Notas 21" xfId="3535"/>
    <cellStyle name="Notas 22" xfId="3536"/>
    <cellStyle name="Notas 23" xfId="3537"/>
    <cellStyle name="Notas 24" xfId="3538"/>
    <cellStyle name="Notas 25" xfId="3539"/>
    <cellStyle name="Notas 26" xfId="3540"/>
    <cellStyle name="Notas 27" xfId="3541"/>
    <cellStyle name="Notas 28" xfId="3542"/>
    <cellStyle name="Notas 29" xfId="3543"/>
    <cellStyle name="Notas 3" xfId="3544"/>
    <cellStyle name="Notas 30" xfId="3545"/>
    <cellStyle name="Notas 31" xfId="3546"/>
    <cellStyle name="Notas 32" xfId="3547"/>
    <cellStyle name="Notas 33" xfId="3548"/>
    <cellStyle name="Notas 34" xfId="3549"/>
    <cellStyle name="Notas 35" xfId="3550"/>
    <cellStyle name="Notas 36" xfId="4565"/>
    <cellStyle name="Notas 36 2" xfId="4639"/>
    <cellStyle name="Notas 36 2 2" xfId="4759"/>
    <cellStyle name="Notas 36 2 2 2" xfId="4990"/>
    <cellStyle name="Notas 36 2 2 3" xfId="5222"/>
    <cellStyle name="Notas 36 2 3" xfId="4875"/>
    <cellStyle name="Notas 36 2 4" xfId="5107"/>
    <cellStyle name="Notas 36 3" xfId="4704"/>
    <cellStyle name="Notas 36 3 2" xfId="4935"/>
    <cellStyle name="Notas 36 3 3" xfId="5167"/>
    <cellStyle name="Notas 36 4" xfId="4820"/>
    <cellStyle name="Notas 36 5" xfId="5052"/>
    <cellStyle name="Notas 37" xfId="3517"/>
    <cellStyle name="Notas 4" xfId="3551"/>
    <cellStyle name="Notas 5" xfId="3552"/>
    <cellStyle name="Notas 6" xfId="3553"/>
    <cellStyle name="Notas 7" xfId="3554"/>
    <cellStyle name="Notas 8" xfId="3555"/>
    <cellStyle name="Notas 9" xfId="3556"/>
    <cellStyle name="Note" xfId="3557"/>
    <cellStyle name="Note 10" xfId="3558"/>
    <cellStyle name="Note 11" xfId="3559"/>
    <cellStyle name="Note 12" xfId="3560"/>
    <cellStyle name="Note 13" xfId="3561"/>
    <cellStyle name="Note 14" xfId="3562"/>
    <cellStyle name="Note 15" xfId="3563"/>
    <cellStyle name="Note 16" xfId="3564"/>
    <cellStyle name="Note 17" xfId="3565"/>
    <cellStyle name="Note 18" xfId="3566"/>
    <cellStyle name="Note 19" xfId="3567"/>
    <cellStyle name="Note 2" xfId="3568"/>
    <cellStyle name="Note 20" xfId="3569"/>
    <cellStyle name="Note 21" xfId="3570"/>
    <cellStyle name="Note 22" xfId="3571"/>
    <cellStyle name="Note 23" xfId="3572"/>
    <cellStyle name="Note 24" xfId="3573"/>
    <cellStyle name="Note 25" xfId="3574"/>
    <cellStyle name="Note 26" xfId="3575"/>
    <cellStyle name="Note 27" xfId="3576"/>
    <cellStyle name="Note 28" xfId="3577"/>
    <cellStyle name="Note 29" xfId="3578"/>
    <cellStyle name="Note 3" xfId="3579"/>
    <cellStyle name="Note 30" xfId="3580"/>
    <cellStyle name="Note 31" xfId="3581"/>
    <cellStyle name="Note 32" xfId="3582"/>
    <cellStyle name="Note 33" xfId="3583"/>
    <cellStyle name="Note 34" xfId="3584"/>
    <cellStyle name="Note 35" xfId="3585"/>
    <cellStyle name="Note 36" xfId="3586"/>
    <cellStyle name="Note 37" xfId="3587"/>
    <cellStyle name="Note 4" xfId="3588"/>
    <cellStyle name="Note 5" xfId="3589"/>
    <cellStyle name="Note 6" xfId="3590"/>
    <cellStyle name="Note 7" xfId="3591"/>
    <cellStyle name="Note 8" xfId="3592"/>
    <cellStyle name="Note 9" xfId="3593"/>
    <cellStyle name="Output" xfId="3594"/>
    <cellStyle name="Percent 2" xfId="20"/>
    <cellStyle name="Percent 2 2" xfId="21"/>
    <cellStyle name="Percent 3" xfId="22"/>
    <cellStyle name="Percent 4" xfId="23"/>
    <cellStyle name="Porcentaje" xfId="25" builtinId="5"/>
    <cellStyle name="Porcentaje 10" xfId="5024"/>
    <cellStyle name="Porcentaje 10 2" xfId="5256"/>
    <cellStyle name="Porcentaje 11" xfId="5258"/>
    <cellStyle name="Porcentaje 12" xfId="4674"/>
    <cellStyle name="Porcentaje 12 2" xfId="6037"/>
    <cellStyle name="Porcentaje 13" xfId="6035"/>
    <cellStyle name="Porcentaje 2" xfId="4145"/>
    <cellStyle name="Porcentaje 2 2" xfId="4542"/>
    <cellStyle name="Porcentaje 2 2 2" xfId="4630"/>
    <cellStyle name="Porcentaje 2 2 2 2" xfId="4750"/>
    <cellStyle name="Porcentaje 2 2 2 2 2" xfId="4981"/>
    <cellStyle name="Porcentaje 2 2 2 2 3" xfId="5213"/>
    <cellStyle name="Porcentaje 2 2 2 3" xfId="4866"/>
    <cellStyle name="Porcentaje 2 2 2 4" xfId="5098"/>
    <cellStyle name="Porcentaje 2 2 3" xfId="4695"/>
    <cellStyle name="Porcentaje 2 2 3 2" xfId="4926"/>
    <cellStyle name="Porcentaje 2 2 3 3" xfId="5158"/>
    <cellStyle name="Porcentaje 2 2 4" xfId="4811"/>
    <cellStyle name="Porcentaje 2 2 5" xfId="5043"/>
    <cellStyle name="Porcentaje 2 3" xfId="4616"/>
    <cellStyle name="Porcentaje 2 3 2" xfId="4736"/>
    <cellStyle name="Porcentaje 2 3 2 2" xfId="4967"/>
    <cellStyle name="Porcentaje 2 3 2 3" xfId="5199"/>
    <cellStyle name="Porcentaje 2 3 3" xfId="4852"/>
    <cellStyle name="Porcentaje 2 3 4" xfId="5084"/>
    <cellStyle name="Porcentaje 2 4" xfId="4681"/>
    <cellStyle name="Porcentaje 2 4 2" xfId="4912"/>
    <cellStyle name="Porcentaje 2 4 3" xfId="5144"/>
    <cellStyle name="Porcentaje 2 5" xfId="4797"/>
    <cellStyle name="Porcentaje 2 6" xfId="5029"/>
    <cellStyle name="Porcentaje 3" xfId="4149"/>
    <cellStyle name="Porcentaje 3 2" xfId="4620"/>
    <cellStyle name="Porcentaje 3 2 2" xfId="4740"/>
    <cellStyle name="Porcentaje 3 2 2 2" xfId="4971"/>
    <cellStyle name="Porcentaje 3 2 2 3" xfId="5203"/>
    <cellStyle name="Porcentaje 3 2 3" xfId="4856"/>
    <cellStyle name="Porcentaje 3 2 4" xfId="5088"/>
    <cellStyle name="Porcentaje 3 3" xfId="4685"/>
    <cellStyle name="Porcentaje 3 3 2" xfId="4916"/>
    <cellStyle name="Porcentaje 3 3 3" xfId="5148"/>
    <cellStyle name="Porcentaje 3 4" xfId="4801"/>
    <cellStyle name="Porcentaje 3 5" xfId="5033"/>
    <cellStyle name="Porcentaje 4" xfId="4152"/>
    <cellStyle name="Porcentaje 4 2" xfId="4623"/>
    <cellStyle name="Porcentaje 4 2 2" xfId="4743"/>
    <cellStyle name="Porcentaje 4 2 2 2" xfId="4974"/>
    <cellStyle name="Porcentaje 4 2 2 3" xfId="5206"/>
    <cellStyle name="Porcentaje 4 2 3" xfId="4859"/>
    <cellStyle name="Porcentaje 4 2 4" xfId="5091"/>
    <cellStyle name="Porcentaje 4 3" xfId="4688"/>
    <cellStyle name="Porcentaje 4 3 2" xfId="4919"/>
    <cellStyle name="Porcentaje 4 3 3" xfId="5151"/>
    <cellStyle name="Porcentaje 4 4" xfId="4804"/>
    <cellStyle name="Porcentaje 4 5" xfId="5036"/>
    <cellStyle name="Porcentaje 5" xfId="4548"/>
    <cellStyle name="Porcentaje 5 2" xfId="4636"/>
    <cellStyle name="Porcentaje 5 2 2" xfId="4756"/>
    <cellStyle name="Porcentaje 5 2 2 2" xfId="4987"/>
    <cellStyle name="Porcentaje 5 2 2 3" xfId="5219"/>
    <cellStyle name="Porcentaje 5 2 3" xfId="4872"/>
    <cellStyle name="Porcentaje 5 2 4" xfId="5104"/>
    <cellStyle name="Porcentaje 5 3" xfId="4701"/>
    <cellStyle name="Porcentaje 5 3 2" xfId="4932"/>
    <cellStyle name="Porcentaje 5 3 3" xfId="5164"/>
    <cellStyle name="Porcentaje 5 4" xfId="4817"/>
    <cellStyle name="Porcentaje 5 5" xfId="5049"/>
    <cellStyle name="Porcentaje 6" xfId="4606"/>
    <cellStyle name="Porcentaje 6 2" xfId="4664"/>
    <cellStyle name="Porcentaje 6 2 2" xfId="4784"/>
    <cellStyle name="Porcentaje 6 2 2 2" xfId="5015"/>
    <cellStyle name="Porcentaje 6 2 2 3" xfId="5247"/>
    <cellStyle name="Porcentaje 6 2 3" xfId="4900"/>
    <cellStyle name="Porcentaje 6 2 4" xfId="5132"/>
    <cellStyle name="Porcentaje 6 3" xfId="4729"/>
    <cellStyle name="Porcentaje 6 3 2" xfId="4960"/>
    <cellStyle name="Porcentaje 6 3 3" xfId="5192"/>
    <cellStyle name="Porcentaje 6 4" xfId="4845"/>
    <cellStyle name="Porcentaje 6 5" xfId="5077"/>
    <cellStyle name="Porcentaje 7" xfId="4608"/>
    <cellStyle name="Porcentaje 7 2" xfId="4666"/>
    <cellStyle name="Porcentaje 7 2 2" xfId="4786"/>
    <cellStyle name="Porcentaje 7 2 2 2" xfId="5017"/>
    <cellStyle name="Porcentaje 7 2 2 3" xfId="5249"/>
    <cellStyle name="Porcentaje 7 2 3" xfId="4902"/>
    <cellStyle name="Porcentaje 7 2 4" xfId="5134"/>
    <cellStyle name="Porcentaje 7 3" xfId="4731"/>
    <cellStyle name="Porcentaje 7 3 2" xfId="4962"/>
    <cellStyle name="Porcentaje 7 3 3" xfId="5194"/>
    <cellStyle name="Porcentaje 7 4" xfId="4847"/>
    <cellStyle name="Porcentaje 7 5" xfId="5079"/>
    <cellStyle name="Porcentaje 8" xfId="4676"/>
    <cellStyle name="Porcentaje 8 2" xfId="4792"/>
    <cellStyle name="Porcentaje 8 2 2" xfId="5022"/>
    <cellStyle name="Porcentaje 8 2 3" xfId="5254"/>
    <cellStyle name="Porcentaje 8 3" xfId="4907"/>
    <cellStyle name="Porcentaje 8 4" xfId="5139"/>
    <cellStyle name="Porcentaje 9" xfId="4790"/>
    <cellStyle name="Porcentaje 9 2" xfId="6036"/>
    <cellStyle name="Salida 10" xfId="3596"/>
    <cellStyle name="Salida 11" xfId="3597"/>
    <cellStyle name="Salida 12" xfId="3598"/>
    <cellStyle name="Salida 13" xfId="3599"/>
    <cellStyle name="Salida 14" xfId="3600"/>
    <cellStyle name="Salida 15" xfId="3601"/>
    <cellStyle name="Salida 16" xfId="3602"/>
    <cellStyle name="Salida 17" xfId="3603"/>
    <cellStyle name="Salida 18" xfId="3604"/>
    <cellStyle name="Salida 19" xfId="3605"/>
    <cellStyle name="Salida 2" xfId="3606"/>
    <cellStyle name="Salida 2 2" xfId="3607"/>
    <cellStyle name="Salida 2 3" xfId="3608"/>
    <cellStyle name="Salida 2 4" xfId="3609"/>
    <cellStyle name="Salida 2 5" xfId="3610"/>
    <cellStyle name="Salida 2 6" xfId="3611"/>
    <cellStyle name="Salida 20" xfId="3612"/>
    <cellStyle name="Salida 21" xfId="3613"/>
    <cellStyle name="Salida 22" xfId="3614"/>
    <cellStyle name="Salida 23" xfId="3615"/>
    <cellStyle name="Salida 24" xfId="3616"/>
    <cellStyle name="Salida 25" xfId="3617"/>
    <cellStyle name="Salida 26" xfId="3618"/>
    <cellStyle name="Salida 27" xfId="3619"/>
    <cellStyle name="Salida 28" xfId="3620"/>
    <cellStyle name="Salida 29" xfId="3621"/>
    <cellStyle name="Salida 3" xfId="3622"/>
    <cellStyle name="Salida 30" xfId="3623"/>
    <cellStyle name="Salida 31" xfId="3624"/>
    <cellStyle name="Salida 32" xfId="3625"/>
    <cellStyle name="Salida 33" xfId="3626"/>
    <cellStyle name="Salida 34" xfId="3627"/>
    <cellStyle name="Salida 35" xfId="3628"/>
    <cellStyle name="Salida 36" xfId="4560"/>
    <cellStyle name="Salida 37" xfId="3595"/>
    <cellStyle name="Salida 4" xfId="3629"/>
    <cellStyle name="Salida 5" xfId="3630"/>
    <cellStyle name="Salida 6" xfId="3631"/>
    <cellStyle name="Salida 7" xfId="3632"/>
    <cellStyle name="Salida 8" xfId="3633"/>
    <cellStyle name="Salida 9" xfId="3634"/>
    <cellStyle name="Standard 2" xfId="13"/>
    <cellStyle name="Standard 2 2" xfId="14"/>
    <cellStyle name="Standard 3" xfId="15"/>
    <cellStyle name="TableStyleLight1" xfId="4670"/>
    <cellStyle name="TableStyleLight1 2" xfId="4672"/>
    <cellStyle name="TableStyleLight1 2 2" xfId="6034"/>
    <cellStyle name="TableStyleLight1 3" xfId="6032"/>
    <cellStyle name="Texto de advertencia 10" xfId="3636"/>
    <cellStyle name="Texto de advertencia 11" xfId="3637"/>
    <cellStyle name="Texto de advertencia 12" xfId="3638"/>
    <cellStyle name="Texto de advertencia 13" xfId="3639"/>
    <cellStyle name="Texto de advertencia 14" xfId="3640"/>
    <cellStyle name="Texto de advertencia 15" xfId="3641"/>
    <cellStyle name="Texto de advertencia 16" xfId="3642"/>
    <cellStyle name="Texto de advertencia 17" xfId="3643"/>
    <cellStyle name="Texto de advertencia 18" xfId="3644"/>
    <cellStyle name="Texto de advertencia 19" xfId="3645"/>
    <cellStyle name="Texto de advertencia 2" xfId="3646"/>
    <cellStyle name="Texto de advertencia 2 2" xfId="3647"/>
    <cellStyle name="Texto de advertencia 2 3" xfId="3648"/>
    <cellStyle name="Texto de advertencia 2 4" xfId="3649"/>
    <cellStyle name="Texto de advertencia 2 5" xfId="3650"/>
    <cellStyle name="Texto de advertencia 2 6" xfId="3651"/>
    <cellStyle name="Texto de advertencia 20" xfId="3652"/>
    <cellStyle name="Texto de advertencia 21" xfId="3653"/>
    <cellStyle name="Texto de advertencia 22" xfId="3654"/>
    <cellStyle name="Texto de advertencia 23" xfId="3655"/>
    <cellStyle name="Texto de advertencia 24" xfId="3656"/>
    <cellStyle name="Texto de advertencia 25" xfId="3657"/>
    <cellStyle name="Texto de advertencia 26" xfId="3658"/>
    <cellStyle name="Texto de advertencia 27" xfId="3659"/>
    <cellStyle name="Texto de advertencia 28" xfId="3660"/>
    <cellStyle name="Texto de advertencia 29" xfId="3661"/>
    <cellStyle name="Texto de advertencia 3" xfId="3662"/>
    <cellStyle name="Texto de advertencia 30" xfId="3663"/>
    <cellStyle name="Texto de advertencia 31" xfId="3664"/>
    <cellStyle name="Texto de advertencia 32" xfId="3665"/>
    <cellStyle name="Texto de advertencia 33" xfId="3666"/>
    <cellStyle name="Texto de advertencia 34" xfId="3667"/>
    <cellStyle name="Texto de advertencia 35" xfId="3668"/>
    <cellStyle name="Texto de advertencia 36" xfId="4564"/>
    <cellStyle name="Texto de advertencia 37" xfId="3635"/>
    <cellStyle name="Texto de advertencia 4" xfId="3669"/>
    <cellStyle name="Texto de advertencia 5" xfId="3670"/>
    <cellStyle name="Texto de advertencia 6" xfId="3671"/>
    <cellStyle name="Texto de advertencia 7" xfId="3672"/>
    <cellStyle name="Texto de advertencia 8" xfId="3673"/>
    <cellStyle name="Texto de advertencia 9" xfId="3674"/>
    <cellStyle name="Texto explicativo 10" xfId="3676"/>
    <cellStyle name="Texto explicativo 11" xfId="3677"/>
    <cellStyle name="Texto explicativo 12" xfId="3678"/>
    <cellStyle name="Texto explicativo 13" xfId="3679"/>
    <cellStyle name="Texto explicativo 14" xfId="3680"/>
    <cellStyle name="Texto explicativo 15" xfId="3681"/>
    <cellStyle name="Texto explicativo 16" xfId="3682"/>
    <cellStyle name="Texto explicativo 17" xfId="3683"/>
    <cellStyle name="Texto explicativo 18" xfId="3684"/>
    <cellStyle name="Texto explicativo 19" xfId="3685"/>
    <cellStyle name="Texto explicativo 2" xfId="3686"/>
    <cellStyle name="Texto explicativo 2 2" xfId="3687"/>
    <cellStyle name="Texto explicativo 2 3" xfId="3688"/>
    <cellStyle name="Texto explicativo 2 4" xfId="3689"/>
    <cellStyle name="Texto explicativo 2 5" xfId="3690"/>
    <cellStyle name="Texto explicativo 2 6" xfId="3691"/>
    <cellStyle name="Texto explicativo 20" xfId="3692"/>
    <cellStyle name="Texto explicativo 21" xfId="3693"/>
    <cellStyle name="Texto explicativo 22" xfId="3694"/>
    <cellStyle name="Texto explicativo 23" xfId="3695"/>
    <cellStyle name="Texto explicativo 24" xfId="3696"/>
    <cellStyle name="Texto explicativo 25" xfId="3697"/>
    <cellStyle name="Texto explicativo 26" xfId="3698"/>
    <cellStyle name="Texto explicativo 27" xfId="3699"/>
    <cellStyle name="Texto explicativo 28" xfId="3700"/>
    <cellStyle name="Texto explicativo 29" xfId="3701"/>
    <cellStyle name="Texto explicativo 3" xfId="3702"/>
    <cellStyle name="Texto explicativo 30" xfId="3703"/>
    <cellStyle name="Texto explicativo 31" xfId="3704"/>
    <cellStyle name="Texto explicativo 32" xfId="3705"/>
    <cellStyle name="Texto explicativo 33" xfId="3706"/>
    <cellStyle name="Texto explicativo 34" xfId="3707"/>
    <cellStyle name="Texto explicativo 35" xfId="3708"/>
    <cellStyle name="Texto explicativo 36" xfId="4566"/>
    <cellStyle name="Texto explicativo 37" xfId="3675"/>
    <cellStyle name="Texto explicativo 4" xfId="3709"/>
    <cellStyle name="Texto explicativo 5" xfId="3710"/>
    <cellStyle name="Texto explicativo 6" xfId="3711"/>
    <cellStyle name="Texto explicativo 7" xfId="3712"/>
    <cellStyle name="Texto explicativo 8" xfId="3713"/>
    <cellStyle name="Texto explicativo 9" xfId="3714"/>
    <cellStyle name="Title" xfId="3715"/>
    <cellStyle name="Título 1 10" xfId="3718"/>
    <cellStyle name="Título 1 11" xfId="3719"/>
    <cellStyle name="Título 1 12" xfId="3720"/>
    <cellStyle name="Título 1 13" xfId="3721"/>
    <cellStyle name="Título 1 14" xfId="3722"/>
    <cellStyle name="Título 1 15" xfId="3723"/>
    <cellStyle name="Título 1 16" xfId="3724"/>
    <cellStyle name="Título 1 17" xfId="3725"/>
    <cellStyle name="Título 1 18" xfId="3726"/>
    <cellStyle name="Título 1 19" xfId="3727"/>
    <cellStyle name="Título 1 2" xfId="3728"/>
    <cellStyle name="Título 1 2 2" xfId="3729"/>
    <cellStyle name="Título 1 2 3" xfId="3730"/>
    <cellStyle name="Título 1 2 4" xfId="3731"/>
    <cellStyle name="Título 1 2 5" xfId="3732"/>
    <cellStyle name="Título 1 2 6" xfId="3733"/>
    <cellStyle name="Título 1 20" xfId="3734"/>
    <cellStyle name="Título 1 21" xfId="3735"/>
    <cellStyle name="Título 1 22" xfId="3736"/>
    <cellStyle name="Título 1 23" xfId="3737"/>
    <cellStyle name="Título 1 24" xfId="3738"/>
    <cellStyle name="Título 1 25" xfId="3739"/>
    <cellStyle name="Título 1 26" xfId="3740"/>
    <cellStyle name="Título 1 27" xfId="3741"/>
    <cellStyle name="Título 1 28" xfId="3742"/>
    <cellStyle name="Título 1 29" xfId="3743"/>
    <cellStyle name="Título 1 3" xfId="3744"/>
    <cellStyle name="Título 1 30" xfId="3745"/>
    <cellStyle name="Título 1 31" xfId="3746"/>
    <cellStyle name="Título 1 32" xfId="3747"/>
    <cellStyle name="Título 1 33" xfId="3748"/>
    <cellStyle name="Título 1 34" xfId="4552"/>
    <cellStyle name="Título 1 35" xfId="3717"/>
    <cellStyle name="Título 1 4" xfId="3749"/>
    <cellStyle name="Título 1 5" xfId="3750"/>
    <cellStyle name="Título 1 6" xfId="3751"/>
    <cellStyle name="Título 1 7" xfId="3752"/>
    <cellStyle name="Título 1 8" xfId="3753"/>
    <cellStyle name="Título 1 9" xfId="3754"/>
    <cellStyle name="Título 10" xfId="3755"/>
    <cellStyle name="Título 11" xfId="3756"/>
    <cellStyle name="Título 12" xfId="3757"/>
    <cellStyle name="Título 13" xfId="3758"/>
    <cellStyle name="Título 14" xfId="3759"/>
    <cellStyle name="Título 15" xfId="3760"/>
    <cellStyle name="Título 16" xfId="3761"/>
    <cellStyle name="Título 17" xfId="3762"/>
    <cellStyle name="Título 18" xfId="3763"/>
    <cellStyle name="Título 19" xfId="3764"/>
    <cellStyle name="Título 2 10" xfId="3766"/>
    <cellStyle name="Título 2 11" xfId="3767"/>
    <cellStyle name="Título 2 12" xfId="3768"/>
    <cellStyle name="Título 2 13" xfId="3769"/>
    <cellStyle name="Título 2 14" xfId="3770"/>
    <cellStyle name="Título 2 15" xfId="3771"/>
    <cellStyle name="Título 2 16" xfId="3772"/>
    <cellStyle name="Título 2 17" xfId="3773"/>
    <cellStyle name="Título 2 18" xfId="3774"/>
    <cellStyle name="Título 2 19" xfId="3775"/>
    <cellStyle name="Título 2 2" xfId="3776"/>
    <cellStyle name="Título 2 2 2" xfId="3777"/>
    <cellStyle name="Título 2 2 3" xfId="3778"/>
    <cellStyle name="Título 2 2 4" xfId="3779"/>
    <cellStyle name="Título 2 2 5" xfId="3780"/>
    <cellStyle name="Título 2 2 6" xfId="3781"/>
    <cellStyle name="Título 2 20" xfId="3782"/>
    <cellStyle name="Título 2 21" xfId="3783"/>
    <cellStyle name="Título 2 22" xfId="3784"/>
    <cellStyle name="Título 2 23" xfId="3785"/>
    <cellStyle name="Título 2 24" xfId="3786"/>
    <cellStyle name="Título 2 25" xfId="3787"/>
    <cellStyle name="Título 2 26" xfId="3788"/>
    <cellStyle name="Título 2 27" xfId="3789"/>
    <cellStyle name="Título 2 28" xfId="3790"/>
    <cellStyle name="Título 2 29" xfId="3791"/>
    <cellStyle name="Título 2 3" xfId="3792"/>
    <cellStyle name="Título 2 30" xfId="3793"/>
    <cellStyle name="Título 2 31" xfId="3794"/>
    <cellStyle name="Título 2 32" xfId="3795"/>
    <cellStyle name="Título 2 33" xfId="3796"/>
    <cellStyle name="Título 2 34" xfId="3797"/>
    <cellStyle name="Título 2 35" xfId="3798"/>
    <cellStyle name="Título 2 36" xfId="4553"/>
    <cellStyle name="Título 2 37" xfId="3765"/>
    <cellStyle name="Título 2 4" xfId="3799"/>
    <cellStyle name="Título 2 5" xfId="3800"/>
    <cellStyle name="Título 2 6" xfId="3801"/>
    <cellStyle name="Título 2 7" xfId="3802"/>
    <cellStyle name="Título 2 8" xfId="3803"/>
    <cellStyle name="Título 2 9" xfId="3804"/>
    <cellStyle name="Título 20" xfId="3805"/>
    <cellStyle name="Título 21" xfId="3806"/>
    <cellStyle name="Título 22" xfId="3807"/>
    <cellStyle name="Título 23" xfId="3808"/>
    <cellStyle name="Título 24" xfId="3809"/>
    <cellStyle name="Título 25" xfId="3810"/>
    <cellStyle name="Título 26" xfId="3811"/>
    <cellStyle name="Título 27" xfId="3812"/>
    <cellStyle name="Título 28" xfId="3813"/>
    <cellStyle name="Título 29" xfId="3814"/>
    <cellStyle name="Título 3 10" xfId="3816"/>
    <cellStyle name="Título 3 11" xfId="3817"/>
    <cellStyle name="Título 3 12" xfId="3818"/>
    <cellStyle name="Título 3 13" xfId="3819"/>
    <cellStyle name="Título 3 14" xfId="3820"/>
    <cellStyle name="Título 3 15" xfId="3821"/>
    <cellStyle name="Título 3 16" xfId="3822"/>
    <cellStyle name="Título 3 17" xfId="3823"/>
    <cellStyle name="Título 3 18" xfId="3824"/>
    <cellStyle name="Título 3 19" xfId="3825"/>
    <cellStyle name="Título 3 2" xfId="3826"/>
    <cellStyle name="Título 3 2 2" xfId="3827"/>
    <cellStyle name="Título 3 2 3" xfId="3828"/>
    <cellStyle name="Título 3 2 4" xfId="3829"/>
    <cellStyle name="Título 3 2 5" xfId="3830"/>
    <cellStyle name="Título 3 2 6" xfId="3831"/>
    <cellStyle name="Título 3 20" xfId="3832"/>
    <cellStyle name="Título 3 21" xfId="3833"/>
    <cellStyle name="Título 3 22" xfId="3834"/>
    <cellStyle name="Título 3 23" xfId="3835"/>
    <cellStyle name="Título 3 24" xfId="3836"/>
    <cellStyle name="Título 3 25" xfId="3837"/>
    <cellStyle name="Título 3 26" xfId="3838"/>
    <cellStyle name="Título 3 27" xfId="3839"/>
    <cellStyle name="Título 3 28" xfId="3840"/>
    <cellStyle name="Título 3 29" xfId="3841"/>
    <cellStyle name="Título 3 3" xfId="3842"/>
    <cellStyle name="Título 3 30" xfId="3843"/>
    <cellStyle name="Título 3 31" xfId="3844"/>
    <cellStyle name="Título 3 32" xfId="3845"/>
    <cellStyle name="Título 3 33" xfId="3846"/>
    <cellStyle name="Título 3 34" xfId="4554"/>
    <cellStyle name="Título 3 35" xfId="3815"/>
    <cellStyle name="Título 3 4" xfId="3847"/>
    <cellStyle name="Título 3 5" xfId="3848"/>
    <cellStyle name="Título 3 6" xfId="3849"/>
    <cellStyle name="Título 3 7" xfId="3850"/>
    <cellStyle name="Título 3 8" xfId="3851"/>
    <cellStyle name="Título 3 9" xfId="3852"/>
    <cellStyle name="Título 30" xfId="3853"/>
    <cellStyle name="Título 31" xfId="3854"/>
    <cellStyle name="Título 32" xfId="3855"/>
    <cellStyle name="Título 33" xfId="3856"/>
    <cellStyle name="Título 34" xfId="3857"/>
    <cellStyle name="Título 35" xfId="3858"/>
    <cellStyle name="Título 36" xfId="4551"/>
    <cellStyle name="Título 37" xfId="3716"/>
    <cellStyle name="Título 4" xfId="3859"/>
    <cellStyle name="Título 4 2" xfId="3860"/>
    <cellStyle name="Título 4 3" xfId="3861"/>
    <cellStyle name="Título 4 4" xfId="3862"/>
    <cellStyle name="Título 4 5" xfId="3863"/>
    <cellStyle name="Título 4 6" xfId="3864"/>
    <cellStyle name="Título 5" xfId="3865"/>
    <cellStyle name="Título 6" xfId="3866"/>
    <cellStyle name="Título 7" xfId="3867"/>
    <cellStyle name="Título 8" xfId="3868"/>
    <cellStyle name="Título 9" xfId="3869"/>
    <cellStyle name="Total 10" xfId="3871"/>
    <cellStyle name="Total 11" xfId="3872"/>
    <cellStyle name="Total 12" xfId="3873"/>
    <cellStyle name="Total 13" xfId="3874"/>
    <cellStyle name="Total 14" xfId="3875"/>
    <cellStyle name="Total 15" xfId="3876"/>
    <cellStyle name="Total 16" xfId="3877"/>
    <cellStyle name="Total 17" xfId="3878"/>
    <cellStyle name="Total 18" xfId="3879"/>
    <cellStyle name="Total 19" xfId="3880"/>
    <cellStyle name="Total 2" xfId="3881"/>
    <cellStyle name="Total 2 2" xfId="3882"/>
    <cellStyle name="Total 2 3" xfId="3883"/>
    <cellStyle name="Total 2 4" xfId="3884"/>
    <cellStyle name="Total 2 5" xfId="3885"/>
    <cellStyle name="Total 2 6" xfId="3886"/>
    <cellStyle name="Total 20" xfId="3887"/>
    <cellStyle name="Total 21" xfId="3888"/>
    <cellStyle name="Total 22" xfId="3889"/>
    <cellStyle name="Total 23" xfId="3890"/>
    <cellStyle name="Total 24" xfId="3891"/>
    <cellStyle name="Total 25" xfId="3892"/>
    <cellStyle name="Total 26" xfId="3893"/>
    <cellStyle name="Total 27" xfId="3894"/>
    <cellStyle name="Total 28" xfId="3895"/>
    <cellStyle name="Total 29" xfId="3896"/>
    <cellStyle name="Total 3" xfId="3897"/>
    <cellStyle name="Total 30" xfId="3898"/>
    <cellStyle name="Total 31" xfId="3899"/>
    <cellStyle name="Total 32" xfId="3900"/>
    <cellStyle name="Total 33" xfId="3901"/>
    <cellStyle name="Total 34" xfId="3902"/>
    <cellStyle name="Total 35" xfId="3903"/>
    <cellStyle name="Total 36" xfId="4567"/>
    <cellStyle name="Total 37" xfId="3870"/>
    <cellStyle name="Total 4" xfId="3904"/>
    <cellStyle name="Total 5" xfId="3905"/>
    <cellStyle name="Total 6" xfId="3906"/>
    <cellStyle name="Total 7" xfId="3907"/>
    <cellStyle name="Total 8" xfId="3908"/>
    <cellStyle name="Total 9" xfId="3909"/>
    <cellStyle name="Warning Text" xfId="3910"/>
  </cellStyles>
  <dxfs count="0"/>
  <tableStyles count="0" defaultTableStyle="TableStyleMedium2" defaultPivotStyle="PivotStyleLight16"/>
  <colors>
    <mruColors>
      <color rgb="FF38F62E"/>
      <color rgb="FF5897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name="CallEnd" headers="0" growShrinkType="overwriteClear" connectionId="1" autoFormatId="16" applyNumberFormats="0" applyBorderFormats="0" applyFontFormats="1" applyPatternFormats="1" applyAlignmentFormats="0" applyWidthHeightFormats="0">
  <queryTableRefresh headersInLastRefresh="0" nextId="110">
    <queryTableFields count="109">
      <queryTableField id="1" name="SCOPE"/>
      <queryTableField id="2" name="TECHNOLOGY"/>
      <queryTableField id="3" name="CARRIER"/>
      <queryTableField id="4" name="TARGET ON SCOPE"/>
      <queryTableField id="5" name="ENTITIES_DASHBOARD"/>
      <queryTableField id="6" name="DL_CE_ATTEMPTS"/>
      <queryTableField id="7" name="DL_CE_ERRORS_ACCESSIBILITY"/>
      <queryTableField id="8" name="DL_CE_ERRORS_RETAINABILITY"/>
      <queryTableField id="9" name="DL_CE_D1"/>
      <queryTableField id="10" name="DL_CE_STD_TH"/>
      <queryTableField id="11" name="DL_CE_D2"/>
      <queryTableField id="12" name="DL_CE_CONNECTIONS_TH_3MBPS"/>
      <queryTableField id="13" name="DL_CE_CONNECTIONS_TH_1MBPS"/>
      <queryTableField id="14" name="DL_CE_PEAK"/>
      <queryTableField id="15" name="DL_CE_10TH"/>
      <queryTableField id="16" name="DL_CE_10TH_AGGR_ENTITIES"/>
      <queryTableField id="17" name="DL_CE_10TH_AGGR_SCOPE"/>
      <queryTableField id="18" name="DL_CE_90TH"/>
      <queryTableField id="19" name="DL_CE_90TH_AGGR_ENTITIES"/>
      <queryTableField id="20" name="DL_CE_90TH_AGGR_SCOPE"/>
      <queryTableField id="21" name="UL_CE_ATTEMPTS"/>
      <queryTableField id="22" name="UL_CE_ERRORS_ACCESSIBILITY"/>
      <queryTableField id="23" name="UL_CE_ERRORS_RETAINABILITY"/>
      <queryTableField id="24" name="UL_CE_D3"/>
      <queryTableField id="25" name="UL_CE_STD_TH"/>
      <queryTableField id="26" name="UL_CE_PEAK"/>
      <queryTableField id="27" name="UL_CE_10TH"/>
      <queryTableField id="28" name="UL_CE_10TH_AGGR_ENTITIES"/>
      <queryTableField id="29" name="UL_CE_10TH_AGGR_SCOPE"/>
      <queryTableField id="30" name="UL_CE_90TH"/>
      <queryTableField id="31" name="UL_CE_90TH_AGGR_ENTITIES"/>
      <queryTableField id="32" name="UL_CE_90TH_AGGR_SCOPE"/>
      <queryTableField id="33" name="DL_NC_ATTEMPTS"/>
      <queryTableField id="34" name="DL_NC_ERRORS_ACCESSIBILITY"/>
      <queryTableField id="35" name="DL_NC_ERRORS_RETAINABILITY"/>
      <queryTableField id="36" name="DL_NC_CONNECTIONS_TH_128KBPS"/>
      <queryTableField id="37" name="DL_NC_MEAN"/>
      <queryTableField id="38" name="DL_NC_STD_TH"/>
      <queryTableField id="39" name="DL_NC_PEAK"/>
      <queryTableField id="40" name="DL_NC_10TH"/>
      <queryTableField id="41" name="DL_NC_10TH_AGGR_ENTITIES"/>
      <queryTableField id="42" name="DL_NC_10TH_AGGR_SCOPE"/>
      <queryTableField id="43" name="DL_NC_90TH"/>
      <queryTableField id="44" name="DL_NC_90TH_AGGR_ENTITIES"/>
      <queryTableField id="45" name="DL_NC_90TH_AGGR_SCOPE"/>
      <queryTableField id="46" name="UL_NC_ATTEMPTS"/>
      <queryTableField id="47" name="UL_NC_ERRORS_ACCESSIBILITY"/>
      <queryTableField id="48" name="UL_NC_ERRORS_RETAINABILITY"/>
      <queryTableField id="49" name="UL_NC_CONNECTIONS_TH_64KBPS"/>
      <queryTableField id="50" name="UL_NC_MEAN"/>
      <queryTableField id="51" name="UL_NC_STD_TH"/>
      <queryTableField id="52" name="UL_NC_PEAK"/>
      <queryTableField id="53" name="UL_NC_10TH"/>
      <queryTableField id="54" name="UL_NC_10TH_AGGR_ENTITIES"/>
      <queryTableField id="55" name="UL_NC_10TH_AGGR_SCOPE"/>
      <queryTableField id="56" name="UL_NC_90TH"/>
      <queryTableField id="57" name="UL_NC_90TH_AGGR_ENTITIES"/>
      <queryTableField id="58" name="UL_NC_90TH_AGGR_SCOPE"/>
      <queryTableField id="59" name="LAT_PINGS"/>
      <queryTableField id="60" name="LAT_MEDIAN"/>
      <queryTableField id="61" name="LAT_AVG"/>
      <queryTableField id="62" name="LAT_MEDIAN_AGGR_ENTITIES"/>
      <queryTableField id="63" name="LAT_MEDIAN_AGGR_SCOPE"/>
      <queryTableField id="64" name="WEB_ATTEMPS"/>
      <queryTableField id="65" name="WEB_ERRORS_ACCESSIBILITY"/>
      <queryTableField id="66" name="WEB_ERRORS_RETAINABILITY"/>
      <queryTableField id="67" name="WEB_D5"/>
      <queryTableField id="68" name="WEB_IP_ACCESS_TIME"/>
      <queryTableField id="69" name="WEB_HTTP_TRANSFER_TIME"/>
      <queryTableField id="70" name="WEB_ATTEMPS_HTTPS"/>
      <queryTableField id="71" name="WEB_ERRORS_ACCESSIBILITY_HTTPS"/>
      <queryTableField id="72" name="WEB_ERRORS_RETAINABILITY_HTTPS"/>
      <queryTableField id="73" name="WEB_D5_HTTPS"/>
      <queryTableField id="74" name="WEB_IP_ACCESS_TIME_HTTPS"/>
      <queryTableField id="75" name="WEB_HTTP_TRANSFER_TIME_HTTPS"/>
      <queryTableField id="76" name="avg video resolution"/>
      <queryTableField id="77" name="B4 hd share"/>
      <queryTableField id="78" name="video mos"/>
      <queryTableField id="79" name="YTB_HD_ATTEMPS"/>
      <queryTableField id="80" name="YTB_HD_AVG_START_TIME"/>
      <queryTableField id="81" name="YTB_HD_FAILS"/>
      <queryTableField id="82" name="YTB_HD_B1"/>
      <queryTableField id="83" name="YTB_HD_REPR_NO_INTERRUPTIONS"/>
      <queryTableField id="84" name="YTB_HD_REPR_NO_COMPRESSION"/>
      <queryTableField id="85" name="YTB_HD_B2"/>
      <queryTableField id="86" name="YTB_HD_SUCC_DL"/>
      <queryTableField id="87" name="URBAN_EXTENSION"/>
      <queryTableField id="88" name="POPULATION_COVERED"/>
      <queryTableField id="89" name="SAMPLED_URBAN"/>
      <queryTableField id="90" name="NUMBER_TEST_KM"/>
      <queryTableField id="91" name="ROUTE"/>
      <queryTableField id="92" name="PHONE_MODEL"/>
      <queryTableField id="93" name="FIRM_V"/>
      <queryTableField id="94" name="HANDSET_CAP"/>
      <queryTableField id="95" name="TEST"/>
      <queryTableField id="96" name="LAST_ACQUISITION"/>
      <queryTableField id="97" name="OPERATOR"/>
      <queryTableField id="98" name="MCC"/>
      <queryTableField id="99" name="MNC"/>
      <queryTableField id="100" name="OPCOS"/>
      <queryTableField id="101" name="RAN_VENDOR"/>
      <queryTableField id="102" name="SCENARIO"/>
      <queryTableField id="103" name="DL_CE_SESSION_TIME"/>
      <queryTableField id="104" name="UL_CE_SESSION_TIME"/>
      <queryTableField id="105" name="DL_NC_SESSION_TIME"/>
      <queryTableField id="106" name="UL_NC_SESSION_TIME"/>
      <queryTableField id="107" name="PROVINCIA_DASHBOARD"/>
      <queryTableField id="108" name="CCAA_DASHBOARD"/>
      <queryTableField id="109" name="Zona_OSP"/>
    </queryTableFields>
  </queryTableRefresh>
</queryTable>
</file>

<file path=xl/queryTables/queryTable2.xml><?xml version="1.0" encoding="utf-8"?>
<queryTable xmlns="http://schemas.openxmlformats.org/spreadsheetml/2006/main" name="CallEnd" headers="0" growShrinkType="overwriteClear" connectionId="5" autoFormatId="16" applyNumberFormats="0" applyBorderFormats="0" applyFontFormats="1" applyPatternFormats="1" applyAlignmentFormats="0" applyWidthHeightFormats="0">
  <queryTableRefresh headersInLastRefresh="0" nextId="110">
    <queryTableFields count="109">
      <queryTableField id="1" name="SCOPE"/>
      <queryTableField id="2" name="TECHNOLOGY"/>
      <queryTableField id="3" name="CARRIER"/>
      <queryTableField id="4" name="TARGET ON SCOPE"/>
      <queryTableField id="5" name="ENTITIES_DASHBOARD"/>
      <queryTableField id="6" name="DL_CE_ATTEMPTS"/>
      <queryTableField id="7" name="DL_CE_ERRORS_ACCESSIBILITY"/>
      <queryTableField id="8" name="DL_CE_ERRORS_RETAINABILITY"/>
      <queryTableField id="9" name="DL_CE_D1"/>
      <queryTableField id="10" name="DL_CE_STD_TH"/>
      <queryTableField id="11" name="DL_CE_D2"/>
      <queryTableField id="12" name="DL_CE_CONNECTIONS_TH_3MBPS"/>
      <queryTableField id="13" name="DL_CE_CONNECTIONS_TH_1MBPS"/>
      <queryTableField id="14" name="DL_CE_PEAK"/>
      <queryTableField id="15" name="DL_CE_10TH"/>
      <queryTableField id="16" name="DL_CE_10TH_AGGR_ENTITIES"/>
      <queryTableField id="17" name="DL_CE_10TH_AGGR_SCOPE"/>
      <queryTableField id="18" name="DL_CE_90TH"/>
      <queryTableField id="19" name="DL_CE_90TH_AGGR_ENTITIES"/>
      <queryTableField id="20" name="DL_CE_90TH_AGGR_SCOPE"/>
      <queryTableField id="21" name="UL_CE_ATTEMPTS"/>
      <queryTableField id="22" name="UL_CE_ERRORS_ACCESSIBILITY"/>
      <queryTableField id="23" name="UL_CE_ERRORS_RETAINABILITY"/>
      <queryTableField id="24" name="UL_CE_D3"/>
      <queryTableField id="25" name="UL_CE_STD_TH"/>
      <queryTableField id="26" name="UL_CE_PEAK"/>
      <queryTableField id="27" name="UL_CE_10TH"/>
      <queryTableField id="28" name="UL_CE_10TH_AGGR_ENTITIES"/>
      <queryTableField id="29" name="UL_CE_10TH_AGGR_SCOPE"/>
      <queryTableField id="30" name="UL_CE_90TH"/>
      <queryTableField id="31" name="UL_CE_90TH_AGGR_ENTITIES"/>
      <queryTableField id="32" name="UL_CE_90TH_AGGR_SCOPE"/>
      <queryTableField id="33" name="DL_NC_ATTEMPTS"/>
      <queryTableField id="34" name="DL_NC_ERRORS_ACCESSIBILITY"/>
      <queryTableField id="35" name="DL_NC_ERRORS_RETAINABILITY"/>
      <queryTableField id="36" name="DL_NC_CONNECTIONS_TH_128KBPS"/>
      <queryTableField id="37" name="DL_NC_MEAN"/>
      <queryTableField id="38" name="DL_NC_STD_TH"/>
      <queryTableField id="39" name="DL_NC_PEAK"/>
      <queryTableField id="40" name="DL_NC_10TH"/>
      <queryTableField id="41" name="DL_NC_10TH_AGGR_ENTITIES"/>
      <queryTableField id="42" name="DL_NC_10TH_AGGR_SCOPE"/>
      <queryTableField id="43" name="DL_NC_90TH"/>
      <queryTableField id="44" name="DL_NC_90TH_AGGR_ENTITIES"/>
      <queryTableField id="45" name="DL_NC_90TH_AGGR_SCOPE"/>
      <queryTableField id="46" name="UL_NC_ATTEMPTS"/>
      <queryTableField id="47" name="UL_NC_ERRORS_ACCESSIBILITY"/>
      <queryTableField id="48" name="UL_NC_ERRORS_RETAINABILITY"/>
      <queryTableField id="49" name="UL_NC_CONNECTIONS_TH_64KBPS"/>
      <queryTableField id="50" name="UL_NC_MEAN"/>
      <queryTableField id="51" name="UL_NC_STD_TH"/>
      <queryTableField id="52" name="UL_NC_PEAK"/>
      <queryTableField id="53" name="UL_NC_10TH"/>
      <queryTableField id="54" name="UL_NC_10TH_AGGR_ENTITIES"/>
      <queryTableField id="55" name="UL_NC_10TH_AGGR_SCOPE"/>
      <queryTableField id="56" name="UL_NC_90TH"/>
      <queryTableField id="57" name="UL_NC_90TH_AGGR_ENTITIES"/>
      <queryTableField id="58" name="UL_NC_90TH_AGGR_SCOPE"/>
      <queryTableField id="59" name="LAT_PINGS"/>
      <queryTableField id="60" name="LAT_MEDIAN"/>
      <queryTableField id="61" name="LAT_AVG"/>
      <queryTableField id="62" name="LAT_MEDIAN_AGGR_ENTITIES"/>
      <queryTableField id="63" name="LAT_MEDIAN_AGGR_SCOPE"/>
      <queryTableField id="64" name="WEB_ATTEMPS"/>
      <queryTableField id="65" name="WEB_ERRORS_ACCESSIBILITY"/>
      <queryTableField id="66" name="WEB_ERRORS_RETAINABILITY"/>
      <queryTableField id="67" name="WEB_D5"/>
      <queryTableField id="68" name="WEB_IP_ACCESS_TIME"/>
      <queryTableField id="69" name="WEB_HTTP_TRANSFER_TIME"/>
      <queryTableField id="70" name="WEB_ATTEMPS_HTTPS"/>
      <queryTableField id="71" name="WEB_ERRORS_ACCESSIBILITY_HTTPS"/>
      <queryTableField id="72" name="WEB_ERRORS_RETAINABILITY_HTTPS"/>
      <queryTableField id="73" name="WEB_D5_HTTPS"/>
      <queryTableField id="74" name="WEB_IP_ACCESS_TIME_HTTPS"/>
      <queryTableField id="75" name="WEB_HTTP_TRANSFER_TIME_HTTPS"/>
      <queryTableField id="76" name="avg video resolution"/>
      <queryTableField id="77" name="B4 hd share"/>
      <queryTableField id="78" name="video mos"/>
      <queryTableField id="79" name="YTB_HD_ATTEMPS"/>
      <queryTableField id="80" name="YTB_HD_AVG_START_TIME"/>
      <queryTableField id="81" name="YTB_HD_FAILS"/>
      <queryTableField id="82" name="YTB_HD_B1"/>
      <queryTableField id="83" name="YTB_HD_REPR_NO_INTERRUPTIONS"/>
      <queryTableField id="84" name="YTB_HD_REPR_NO_COMPRESSION"/>
      <queryTableField id="85" name="YTB_HD_B2"/>
      <queryTableField id="86" name="YTB_HD_SUCC_DL"/>
      <queryTableField id="87" name="URBAN_EXTENSION"/>
      <queryTableField id="88" name="POPULATION_COVERED"/>
      <queryTableField id="89" name="SAMPLED_URBAN"/>
      <queryTableField id="90" name="NUMBER_TEST_KM"/>
      <queryTableField id="91" name="ROUTE"/>
      <queryTableField id="92" name="PHONE_MODEL"/>
      <queryTableField id="93" name="FIRM_V"/>
      <queryTableField id="94" name="HANDSET_CAP"/>
      <queryTableField id="95" name="TEST"/>
      <queryTableField id="96" name="LAST_ACQUISITION"/>
      <queryTableField id="97" name="OPERATOR"/>
      <queryTableField id="98" name="MCC"/>
      <queryTableField id="99" name="MNC"/>
      <queryTableField id="100" name="OPCOS"/>
      <queryTableField id="101" name="RAN_VENDOR"/>
      <queryTableField id="102" name="SCENARIO"/>
      <queryTableField id="103" name="DL_CE_SESSION_TIME"/>
      <queryTableField id="104" name="UL_CE_SESSION_TIME"/>
      <queryTableField id="105" name="DL_NC_SESSION_TIME"/>
      <queryTableField id="106" name="UL_NC_SESSION_TIME"/>
      <queryTableField id="107" name="PROVINCIA_DASHBOARD"/>
      <queryTableField id="108" name="CCAA_DASHBOARD"/>
      <queryTableField id="109" name="Zona_OSP"/>
    </queryTableFields>
  </queryTableRefresh>
</queryTable>
</file>

<file path=xl/queryTables/queryTable3.xml><?xml version="1.0" encoding="utf-8"?>
<queryTable xmlns="http://schemas.openxmlformats.org/spreadsheetml/2006/main" name="CallEnd" headers="0" growShrinkType="overwriteClear" connectionId="3" autoFormatId="16" applyNumberFormats="0" applyBorderFormats="0" applyFontFormats="1" applyPatternFormats="1" applyAlignmentFormats="0" applyWidthHeightFormats="0">
  <queryTableRefresh headersInLastRefresh="0" nextId="110">
    <queryTableFields count="109">
      <queryTableField id="1" name="SCOPE"/>
      <queryTableField id="2" name="TECHNOLOGY"/>
      <queryTableField id="3" name="CARRIER"/>
      <queryTableField id="4" name="TARGET ON SCOPE"/>
      <queryTableField id="5" name="ENTITIES_DASHBOARD"/>
      <queryTableField id="6" name="DL_CE_ATTEMPTS"/>
      <queryTableField id="7" name="DL_CE_ERRORS_ACCESSIBILITY"/>
      <queryTableField id="8" name="DL_CE_ERRORS_RETAINABILITY"/>
      <queryTableField id="9" name="DL_CE_D1"/>
      <queryTableField id="10" name="DL_CE_STD_TH"/>
      <queryTableField id="11" name="DL_CE_D2"/>
      <queryTableField id="12" name="DL_CE_CONNECTIONS_TH_3MBPS"/>
      <queryTableField id="13" name="DL_CE_CONNECTIONS_TH_1MBPS"/>
      <queryTableField id="14" name="DL_CE_PEAK"/>
      <queryTableField id="15" name="DL_CE_10TH"/>
      <queryTableField id="16" name="DL_CE_10TH_AGGR_ENTITIES"/>
      <queryTableField id="17" name="DL_CE_10TH_AGGR_SCOPE"/>
      <queryTableField id="18" name="DL_CE_90TH"/>
      <queryTableField id="19" name="DL_CE_90TH_AGGR_ENTITIES"/>
      <queryTableField id="20" name="DL_CE_90TH_AGGR_SCOPE"/>
      <queryTableField id="21" name="UL_CE_ATTEMPTS"/>
      <queryTableField id="22" name="UL_CE_ERRORS_ACCESSIBILITY"/>
      <queryTableField id="23" name="UL_CE_ERRORS_RETAINABILITY"/>
      <queryTableField id="24" name="UL_CE_D3"/>
      <queryTableField id="25" name="UL_CE_STD_TH"/>
      <queryTableField id="26" name="UL_CE_PEAK"/>
      <queryTableField id="27" name="UL_CE_10TH"/>
      <queryTableField id="28" name="UL_CE_10TH_AGGR_ENTITIES"/>
      <queryTableField id="29" name="UL_CE_10TH_AGGR_SCOPE"/>
      <queryTableField id="30" name="UL_CE_90TH"/>
      <queryTableField id="31" name="UL_CE_90TH_AGGR_ENTITIES"/>
      <queryTableField id="32" name="UL_CE_90TH_AGGR_SCOPE"/>
      <queryTableField id="33" name="DL_NC_ATTEMPTS"/>
      <queryTableField id="34" name="DL_NC_ERRORS_ACCESSIBILITY"/>
      <queryTableField id="35" name="DL_NC_ERRORS_RETAINABILITY"/>
      <queryTableField id="36" name="DL_NC_CONNECTIONS_TH_128KBPS"/>
      <queryTableField id="37" name="DL_NC_MEAN"/>
      <queryTableField id="38" name="DL_NC_STD_TH"/>
      <queryTableField id="39" name="DL_NC_PEAK"/>
      <queryTableField id="40" name="DL_NC_10TH"/>
      <queryTableField id="41" name="DL_NC_10TH_AGGR_ENTITIES"/>
      <queryTableField id="42" name="DL_NC_10TH_AGGR_SCOPE"/>
      <queryTableField id="43" name="DL_NC_90TH"/>
      <queryTableField id="44" name="DL_NC_90TH_AGGR_ENTITIES"/>
      <queryTableField id="45" name="DL_NC_90TH_AGGR_SCOPE"/>
      <queryTableField id="46" name="UL_NC_ATTEMPTS"/>
      <queryTableField id="47" name="UL_NC_ERRORS_ACCESSIBILITY"/>
      <queryTableField id="48" name="UL_NC_ERRORS_RETAINABILITY"/>
      <queryTableField id="49" name="UL_NC_CONNECTIONS_TH_64KBPS"/>
      <queryTableField id="50" name="UL_NC_MEAN"/>
      <queryTableField id="51" name="UL_NC_STD_TH"/>
      <queryTableField id="52" name="UL_NC_PEAK"/>
      <queryTableField id="53" name="UL_NC_10TH"/>
      <queryTableField id="54" name="UL_NC_10TH_AGGR_ENTITIES"/>
      <queryTableField id="55" name="UL_NC_10TH_AGGR_SCOPE"/>
      <queryTableField id="56" name="UL_NC_90TH"/>
      <queryTableField id="57" name="UL_NC_90TH_AGGR_ENTITIES"/>
      <queryTableField id="58" name="UL_NC_90TH_AGGR_SCOPE"/>
      <queryTableField id="59" name="LAT_PINGS"/>
      <queryTableField id="60" name="LAT_MEDIAN"/>
      <queryTableField id="61" name="LAT_AVG"/>
      <queryTableField id="62" name="LAT_MEDIAN_AGGR_ENTITIES"/>
      <queryTableField id="63" name="LAT_MEDIAN_AGGR_SCOPE"/>
      <queryTableField id="64" name="WEB_ATTEMPS"/>
      <queryTableField id="65" name="WEB_ERRORS_ACCESSIBILITY"/>
      <queryTableField id="66" name="WEB_ERRORS_RETAINABILITY"/>
      <queryTableField id="67" name="WEB_D5"/>
      <queryTableField id="68" name="WEB_IP_ACCESS_TIME"/>
      <queryTableField id="69" name="WEB_HTTP_TRANSFER_TIME"/>
      <queryTableField id="70" name="WEB_ATTEMPS_HTTPS"/>
      <queryTableField id="71" name="WEB_ERRORS_ACCESSIBILITY_HTTPS"/>
      <queryTableField id="72" name="WEB_ERRORS_RETAINABILITY_HTTPS"/>
      <queryTableField id="73" name="WEB_D5_HTTPS"/>
      <queryTableField id="74" name="WEB_IP_ACCESS_TIME_HTTPS"/>
      <queryTableField id="75" name="WEB_HTTP_TRANSFER_TIME_HTTPS"/>
      <queryTableField id="76" name="avg video resolution"/>
      <queryTableField id="77" name="B4 hd share"/>
      <queryTableField id="78" name="video mos"/>
      <queryTableField id="79" name="YTB_HD_ATTEMPS"/>
      <queryTableField id="80" name="YTB_HD_AVG_START_TIME"/>
      <queryTableField id="81" name="YTB_HD_FAILS"/>
      <queryTableField id="82" name="YTB_HD_B1"/>
      <queryTableField id="83" name="YTB_HD_REPR_NO_INTERRUPTIONS"/>
      <queryTableField id="84" name="YTB_HD_REPR_NO_COMPRESSION"/>
      <queryTableField id="85" name="YTB_HD_B2"/>
      <queryTableField id="86" name="YTB_HD_SUCC_DL"/>
      <queryTableField id="87" name="URBAN_EXTENSION"/>
      <queryTableField id="88" name="POPULATION_COVERED"/>
      <queryTableField id="89" name="SAMPLED_URBAN"/>
      <queryTableField id="90" name="NUMBER_TEST_KM"/>
      <queryTableField id="91" name="ROUTE"/>
      <queryTableField id="92" name="PHONE_MODEL"/>
      <queryTableField id="93" name="FIRM_V"/>
      <queryTableField id="94" name="HANDSET_CAP"/>
      <queryTableField id="95" name="TEST"/>
      <queryTableField id="96" name="LAST_ACQUISITION"/>
      <queryTableField id="97" name="OPERATOR"/>
      <queryTableField id="98" name="MCC"/>
      <queryTableField id="99" name="MNC"/>
      <queryTableField id="100" name="OPCOS"/>
      <queryTableField id="101" name="RAN_VENDOR"/>
      <queryTableField id="102" name="SCENARIO"/>
      <queryTableField id="103" name="DL_CE_SESSION_TIME"/>
      <queryTableField id="104" name="UL_CE_SESSION_TIME"/>
      <queryTableField id="105" name="DL_NC_SESSION_TIME"/>
      <queryTableField id="106" name="UL_NC_SESSION_TIME"/>
      <queryTableField id="107" name="PROVINCIA_DASHBOARD"/>
      <queryTableField id="108" name="CCAA_DASHBOARD"/>
      <queryTableField id="109" name="Zona_OSP"/>
    </queryTableFields>
  </queryTableRefresh>
</queryTable>
</file>

<file path=xl/queryTables/queryTable4.xml><?xml version="1.0" encoding="utf-8"?>
<queryTable xmlns="http://schemas.openxmlformats.org/spreadsheetml/2006/main" name="CallEnd" headers="0" growShrinkType="overwriteClear" connectionId="6" autoFormatId="16" applyNumberFormats="0" applyBorderFormats="0" applyFontFormats="1" applyPatternFormats="1" applyAlignmentFormats="0" applyWidthHeightFormats="0">
  <queryTableRefresh headersInLastRefresh="0" nextId="110">
    <queryTableFields count="109">
      <queryTableField id="1" name="SCOPE"/>
      <queryTableField id="2" name="TECHNOLOGY"/>
      <queryTableField id="3" name="CARRIER"/>
      <queryTableField id="4" name="TARGET ON SCOPE"/>
      <queryTableField id="5" name="ENTITIES_DASHBOARD"/>
      <queryTableField id="6" name="DL_CE_ATTEMPTS"/>
      <queryTableField id="7" name="DL_CE_ERRORS_ACCESSIBILITY"/>
      <queryTableField id="8" name="DL_CE_ERRORS_RETAINABILITY"/>
      <queryTableField id="9" name="DL_CE_D1"/>
      <queryTableField id="10" name="DL_CE_STD_TH"/>
      <queryTableField id="11" name="DL_CE_D2"/>
      <queryTableField id="12" name="DL_CE_CONNECTIONS_TH_3MBPS"/>
      <queryTableField id="13" name="DL_CE_CONNECTIONS_TH_1MBPS"/>
      <queryTableField id="14" name="DL_CE_PEAK"/>
      <queryTableField id="15" name="DL_CE_10TH"/>
      <queryTableField id="16" name="DL_CE_10TH_AGGR_ENTITIES"/>
      <queryTableField id="17" name="DL_CE_10TH_AGGR_SCOPE"/>
      <queryTableField id="18" name="DL_CE_90TH"/>
      <queryTableField id="19" name="DL_CE_90TH_AGGR_ENTITIES"/>
      <queryTableField id="20" name="DL_CE_90TH_AGGR_SCOPE"/>
      <queryTableField id="21" name="UL_CE_ATTEMPTS"/>
      <queryTableField id="22" name="UL_CE_ERRORS_ACCESSIBILITY"/>
      <queryTableField id="23" name="UL_CE_ERRORS_RETAINABILITY"/>
      <queryTableField id="24" name="UL_CE_D3"/>
      <queryTableField id="25" name="UL_CE_STD_TH"/>
      <queryTableField id="26" name="UL_CE_PEAK"/>
      <queryTableField id="27" name="UL_CE_10TH"/>
      <queryTableField id="28" name="UL_CE_10TH_AGGR_ENTITIES"/>
      <queryTableField id="29" name="UL_CE_10TH_AGGR_SCOPE"/>
      <queryTableField id="30" name="UL_CE_90TH"/>
      <queryTableField id="31" name="UL_CE_90TH_AGGR_ENTITIES"/>
      <queryTableField id="32" name="UL_CE_90TH_AGGR_SCOPE"/>
      <queryTableField id="33" name="DL_NC_ATTEMPTS"/>
      <queryTableField id="34" name="DL_NC_ERRORS_ACCESSIBILITY"/>
      <queryTableField id="35" name="DL_NC_ERRORS_RETAINABILITY"/>
      <queryTableField id="36" name="DL_NC_CONNECTIONS_TH_128KBPS"/>
      <queryTableField id="37" name="DL_NC_MEAN"/>
      <queryTableField id="38" name="DL_NC_STD_TH"/>
      <queryTableField id="39" name="DL_NC_PEAK"/>
      <queryTableField id="40" name="DL_NC_10TH"/>
      <queryTableField id="41" name="DL_NC_10TH_AGGR_ENTITIES"/>
      <queryTableField id="42" name="DL_NC_10TH_AGGR_SCOPE"/>
      <queryTableField id="43" name="DL_NC_90TH"/>
      <queryTableField id="44" name="DL_NC_90TH_AGGR_ENTITIES"/>
      <queryTableField id="45" name="DL_NC_90TH_AGGR_SCOPE"/>
      <queryTableField id="46" name="UL_NC_ATTEMPTS"/>
      <queryTableField id="47" name="UL_NC_ERRORS_ACCESSIBILITY"/>
      <queryTableField id="48" name="UL_NC_ERRORS_RETAINABILITY"/>
      <queryTableField id="49" name="UL_NC_CONNECTIONS_TH_64KBPS"/>
      <queryTableField id="50" name="UL_NC_MEAN"/>
      <queryTableField id="51" name="UL_NC_STD_TH"/>
      <queryTableField id="52" name="UL_NC_PEAK"/>
      <queryTableField id="53" name="UL_NC_10TH"/>
      <queryTableField id="54" name="UL_NC_10TH_AGGR_ENTITIES"/>
      <queryTableField id="55" name="UL_NC_10TH_AGGR_SCOPE"/>
      <queryTableField id="56" name="UL_NC_90TH"/>
      <queryTableField id="57" name="UL_NC_90TH_AGGR_ENTITIES"/>
      <queryTableField id="58" name="UL_NC_90TH_AGGR_SCOPE"/>
      <queryTableField id="59" name="LAT_PINGS"/>
      <queryTableField id="60" name="LAT_MEDIAN"/>
      <queryTableField id="61" name="LAT_AVG"/>
      <queryTableField id="62" name="LAT_MEDIAN_AGGR_ENTITIES"/>
      <queryTableField id="63" name="LAT_MEDIAN_AGGR_SCOPE"/>
      <queryTableField id="64" name="WEB_ATTEMPS"/>
      <queryTableField id="65" name="WEB_ERRORS_ACCESSIBILITY"/>
      <queryTableField id="66" name="WEB_ERRORS_RETAINABILITY"/>
      <queryTableField id="67" name="WEB_D5"/>
      <queryTableField id="68" name="WEB_IP_ACCESS_TIME"/>
      <queryTableField id="69" name="WEB_HTTP_TRANSFER_TIME"/>
      <queryTableField id="70" name="WEB_ATTEMPS_HTTPS"/>
      <queryTableField id="71" name="WEB_ERRORS_ACCESSIBILITY_HTTPS"/>
      <queryTableField id="72" name="WEB_ERRORS_RETAINABILITY_HTTPS"/>
      <queryTableField id="73" name="WEB_D5_HTTPS"/>
      <queryTableField id="74" name="WEB_IP_ACCESS_TIME_HTTPS"/>
      <queryTableField id="75" name="WEB_HTTP_TRANSFER_TIME_HTTPS"/>
      <queryTableField id="76" name="avg video resolution"/>
      <queryTableField id="77" name="B4 hd share"/>
      <queryTableField id="78" name="video mos"/>
      <queryTableField id="79" name="YTB_HD_ATTEMPS"/>
      <queryTableField id="80" name="YTB_HD_AVG_START_TIME"/>
      <queryTableField id="81" name="YTB_HD_FAILS"/>
      <queryTableField id="82" name="YTB_HD_B1"/>
      <queryTableField id="83" name="YTB_HD_REPR_NO_INTERRUPTIONS"/>
      <queryTableField id="84" name="YTB_HD_REPR_NO_COMPRESSION"/>
      <queryTableField id="85" name="YTB_HD_B2"/>
      <queryTableField id="86" name="YTB_HD_SUCC_DL"/>
      <queryTableField id="87" name="URBAN_EXTENSION"/>
      <queryTableField id="88" name="POPULATION_COVERED"/>
      <queryTableField id="89" name="SAMPLED_URBAN"/>
      <queryTableField id="90" name="NUMBER_TEST_KM"/>
      <queryTableField id="91" name="ROUTE"/>
      <queryTableField id="92" name="PHONE_MODEL"/>
      <queryTableField id="93" name="FIRM_V"/>
      <queryTableField id="94" name="HANDSET_CAP"/>
      <queryTableField id="95" name="TEST"/>
      <queryTableField id="96" name="LAST_ACQUISITION"/>
      <queryTableField id="97" name="OPERATOR"/>
      <queryTableField id="98" name="MCC"/>
      <queryTableField id="99" name="MNC"/>
      <queryTableField id="100" name="OPCOS"/>
      <queryTableField id="101" name="RAN_VENDOR"/>
      <queryTableField id="102" name="SCENARIO"/>
      <queryTableField id="103" name="DL_CE_SESSION_TIME"/>
      <queryTableField id="104" name="UL_CE_SESSION_TIME"/>
      <queryTableField id="105" name="DL_NC_SESSION_TIME"/>
      <queryTableField id="106" name="UL_NC_SESSION_TIME"/>
      <queryTableField id="107" name="PROVINCIA_DASHBOARD"/>
      <queryTableField id="108" name="CCAA_DASHBOARD"/>
      <queryTableField id="109" name="Zona_OSP"/>
    </queryTableFields>
  </queryTableRefresh>
</queryTable>
</file>

<file path=xl/queryTables/queryTable5.xml><?xml version="1.0" encoding="utf-8"?>
<queryTable xmlns="http://schemas.openxmlformats.org/spreadsheetml/2006/main" name="CallEnd" headers="0" growShrinkType="overwriteClear" connectionId="2" autoFormatId="16" applyNumberFormats="0" applyBorderFormats="0" applyFontFormats="1" applyPatternFormats="1" applyAlignmentFormats="0" applyWidthHeightFormats="0">
  <queryTableRefresh headersInLastRefresh="0" nextId="110">
    <queryTableFields count="109">
      <queryTableField id="1" name="SCOPE"/>
      <queryTableField id="2" name="TECHNOLOGY"/>
      <queryTableField id="3" name="CARRIER"/>
      <queryTableField id="4" name="TARGET ON SCOPE"/>
      <queryTableField id="5" name="ENTITIES_DASHBOARD"/>
      <queryTableField id="6" name="DL_CE_ATTEMPTS"/>
      <queryTableField id="7" name="DL_CE_ERRORS_ACCESSIBILITY"/>
      <queryTableField id="8" name="DL_CE_ERRORS_RETAINABILITY"/>
      <queryTableField id="9" name="DL_CE_D1"/>
      <queryTableField id="10" name="DL_CE_STD_TH"/>
      <queryTableField id="11" name="DL_CE_D2"/>
      <queryTableField id="12" name="DL_CE_CONNECTIONS_TH_3MBPS"/>
      <queryTableField id="13" name="DL_CE_CONNECTIONS_TH_1MBPS"/>
      <queryTableField id="14" name="DL_CE_PEAK"/>
      <queryTableField id="15" name="DL_CE_10TH"/>
      <queryTableField id="16" name="DL_CE_10TH_AGGR_ENTITIES"/>
      <queryTableField id="17" name="DL_CE_10TH_AGGR_SCOPE"/>
      <queryTableField id="18" name="DL_CE_90TH"/>
      <queryTableField id="19" name="DL_CE_90TH_AGGR_ENTITIES"/>
      <queryTableField id="20" name="DL_CE_90TH_AGGR_SCOPE"/>
      <queryTableField id="21" name="UL_CE_ATTEMPTS"/>
      <queryTableField id="22" name="UL_CE_ERRORS_ACCESSIBILITY"/>
      <queryTableField id="23" name="UL_CE_ERRORS_RETAINABILITY"/>
      <queryTableField id="24" name="UL_CE_D3"/>
      <queryTableField id="25" name="UL_CE_STD_TH"/>
      <queryTableField id="26" name="UL_CE_PEAK"/>
      <queryTableField id="27" name="UL_CE_10TH"/>
      <queryTableField id="28" name="UL_CE_10TH_AGGR_ENTITIES"/>
      <queryTableField id="29" name="UL_CE_10TH_AGGR_SCOPE"/>
      <queryTableField id="30" name="UL_CE_90TH"/>
      <queryTableField id="31" name="UL_CE_90TH_AGGR_ENTITIES"/>
      <queryTableField id="32" name="UL_CE_90TH_AGGR_SCOPE"/>
      <queryTableField id="33" name="DL_NC_ATTEMPTS"/>
      <queryTableField id="34" name="DL_NC_ERRORS_ACCESSIBILITY"/>
      <queryTableField id="35" name="DL_NC_ERRORS_RETAINABILITY"/>
      <queryTableField id="36" name="DL_NC_CONNECTIONS_TH_128KBPS"/>
      <queryTableField id="37" name="DL_NC_MEAN"/>
      <queryTableField id="38" name="DL_NC_STD_TH"/>
      <queryTableField id="39" name="DL_NC_PEAK"/>
      <queryTableField id="40" name="DL_NC_10TH"/>
      <queryTableField id="41" name="DL_NC_10TH_AGGR_ENTITIES"/>
      <queryTableField id="42" name="DL_NC_10TH_AGGR_SCOPE"/>
      <queryTableField id="43" name="DL_NC_90TH"/>
      <queryTableField id="44" name="DL_NC_90TH_AGGR_ENTITIES"/>
      <queryTableField id="45" name="DL_NC_90TH_AGGR_SCOPE"/>
      <queryTableField id="46" name="UL_NC_ATTEMPTS"/>
      <queryTableField id="47" name="UL_NC_ERRORS_ACCESSIBILITY"/>
      <queryTableField id="48" name="UL_NC_ERRORS_RETAINABILITY"/>
      <queryTableField id="49" name="UL_NC_CONNECTIONS_TH_64KBPS"/>
      <queryTableField id="50" name="UL_NC_MEAN"/>
      <queryTableField id="51" name="UL_NC_STD_TH"/>
      <queryTableField id="52" name="UL_NC_PEAK"/>
      <queryTableField id="53" name="UL_NC_10TH"/>
      <queryTableField id="54" name="UL_NC_10TH_AGGR_ENTITIES"/>
      <queryTableField id="55" name="UL_NC_10TH_AGGR_SCOPE"/>
      <queryTableField id="56" name="UL_NC_90TH"/>
      <queryTableField id="57" name="UL_NC_90TH_AGGR_ENTITIES"/>
      <queryTableField id="58" name="UL_NC_90TH_AGGR_SCOPE"/>
      <queryTableField id="59" name="LAT_PINGS"/>
      <queryTableField id="60" name="LAT_MEDIAN"/>
      <queryTableField id="61" name="LAT_AVG"/>
      <queryTableField id="62" name="LAT_MEDIAN_AGGR_ENTITIES"/>
      <queryTableField id="63" name="LAT_MEDIAN_AGGR_SCOPE"/>
      <queryTableField id="64" name="WEB_ATTEMPS"/>
      <queryTableField id="65" name="WEB_ERRORS_ACCESSIBILITY"/>
      <queryTableField id="66" name="WEB_ERRORS_RETAINABILITY"/>
      <queryTableField id="67" name="WEB_D5"/>
      <queryTableField id="68" name="WEB_IP_ACCESS_TIME"/>
      <queryTableField id="69" name="WEB_HTTP_TRANSFER_TIME"/>
      <queryTableField id="70" name="WEB_ATTEMPS_HTTPS"/>
      <queryTableField id="71" name="WEB_ERRORS_ACCESSIBILITY_HTTPS"/>
      <queryTableField id="72" name="WEB_ERRORS_RETAINABILITY_HTTPS"/>
      <queryTableField id="73" name="WEB_D5_HTTPS"/>
      <queryTableField id="74" name="WEB_IP_ACCESS_TIME_HTTPS"/>
      <queryTableField id="75" name="WEB_HTTP_TRANSFER_TIME_HTTPS"/>
      <queryTableField id="76" name="avg video resolution"/>
      <queryTableField id="77" name="B4 hd share"/>
      <queryTableField id="78" name="video mos"/>
      <queryTableField id="79" name="YTB_HD_ATTEMPS"/>
      <queryTableField id="80" name="YTB_HD_AVG_START_TIME"/>
      <queryTableField id="81" name="YTB_HD_FAILS"/>
      <queryTableField id="82" name="YTB_HD_B1"/>
      <queryTableField id="83" name="YTB_HD_REPR_NO_INTERRUPTIONS"/>
      <queryTableField id="84" name="YTB_HD_REPR_NO_COMPRESSION"/>
      <queryTableField id="85" name="YTB_HD_B2"/>
      <queryTableField id="86" name="YTB_HD_SUCC_DL"/>
      <queryTableField id="87" name="URBAN_EXTENSION"/>
      <queryTableField id="88" name="POPULATION_COVERED"/>
      <queryTableField id="89" name="SAMPLED_URBAN"/>
      <queryTableField id="90" name="NUMBER_TEST_KM"/>
      <queryTableField id="91" name="ROUTE"/>
      <queryTableField id="92" name="PHONE_MODEL"/>
      <queryTableField id="93" name="FIRM_V"/>
      <queryTableField id="94" name="HANDSET_CAP"/>
      <queryTableField id="95" name="TEST"/>
      <queryTableField id="96" name="LAST_ACQUISITION"/>
      <queryTableField id="97" name="OPERATOR"/>
      <queryTableField id="98" name="MCC"/>
      <queryTableField id="99" name="MNC"/>
      <queryTableField id="100" name="OPCOS"/>
      <queryTableField id="101" name="RAN_VENDOR"/>
      <queryTableField id="102" name="SCENARIO"/>
      <queryTableField id="103" name="DL_CE_SESSION_TIME"/>
      <queryTableField id="104" name="UL_CE_SESSION_TIME"/>
      <queryTableField id="105" name="DL_NC_SESSION_TIME"/>
      <queryTableField id="106" name="UL_NC_SESSION_TIME"/>
      <queryTableField id="107" name="PROVINCIA_DASHBOARD"/>
      <queryTableField id="108" name="CCAA_DASHBOARD"/>
      <queryTableField id="109" name="Zona_OSP"/>
    </queryTableFields>
  </queryTableRefresh>
</queryTable>
</file>

<file path=xl/queryTables/queryTable6.xml><?xml version="1.0" encoding="utf-8"?>
<queryTable xmlns="http://schemas.openxmlformats.org/spreadsheetml/2006/main" name="CallEnd" headers="0" growShrinkType="overwriteClear" connectionId="4" autoFormatId="16" applyNumberFormats="0" applyBorderFormats="0" applyFontFormats="1" applyPatternFormats="1" applyAlignmentFormats="0" applyWidthHeightFormats="0">
  <queryTableRefresh headersInLastRefresh="0" nextId="110">
    <queryTableFields count="109">
      <queryTableField id="1" name="SCOPE"/>
      <queryTableField id="2" name="TECHNOLOGY"/>
      <queryTableField id="3" name="CARRIER"/>
      <queryTableField id="4" name="TARGET ON SCOPE"/>
      <queryTableField id="5" name="ENTITIES_DASHBOARD"/>
      <queryTableField id="6" name="DL_CE_ATTEMPTS"/>
      <queryTableField id="7" name="DL_CE_ERRORS_ACCESSIBILITY"/>
      <queryTableField id="8" name="DL_CE_ERRORS_RETAINABILITY"/>
      <queryTableField id="9" name="DL_CE_D1"/>
      <queryTableField id="10" name="DL_CE_STD_TH"/>
      <queryTableField id="11" name="DL_CE_D2"/>
      <queryTableField id="12" name="DL_CE_CONNECTIONS_TH_3MBPS"/>
      <queryTableField id="13" name="DL_CE_CONNECTIONS_TH_1MBPS"/>
      <queryTableField id="14" name="DL_CE_PEAK"/>
      <queryTableField id="15" name="DL_CE_10TH"/>
      <queryTableField id="16" name="DL_CE_10TH_AGGR_ENTITIES"/>
      <queryTableField id="17" name="DL_CE_10TH_AGGR_SCOPE"/>
      <queryTableField id="18" name="DL_CE_90TH"/>
      <queryTableField id="19" name="DL_CE_90TH_AGGR_ENTITIES"/>
      <queryTableField id="20" name="DL_CE_90TH_AGGR_SCOPE"/>
      <queryTableField id="21" name="UL_CE_ATTEMPTS"/>
      <queryTableField id="22" name="UL_CE_ERRORS_ACCESSIBILITY"/>
      <queryTableField id="23" name="UL_CE_ERRORS_RETAINABILITY"/>
      <queryTableField id="24" name="UL_CE_D3"/>
      <queryTableField id="25" name="UL_CE_STD_TH"/>
      <queryTableField id="26" name="UL_CE_PEAK"/>
      <queryTableField id="27" name="UL_CE_10TH"/>
      <queryTableField id="28" name="UL_CE_10TH_AGGR_ENTITIES"/>
      <queryTableField id="29" name="UL_CE_10TH_AGGR_SCOPE"/>
      <queryTableField id="30" name="UL_CE_90TH"/>
      <queryTableField id="31" name="UL_CE_90TH_AGGR_ENTITIES"/>
      <queryTableField id="32" name="UL_CE_90TH_AGGR_SCOPE"/>
      <queryTableField id="33" name="DL_NC_ATTEMPTS"/>
      <queryTableField id="34" name="DL_NC_ERRORS_ACCESSIBILITY"/>
      <queryTableField id="35" name="DL_NC_ERRORS_RETAINABILITY"/>
      <queryTableField id="36" name="DL_NC_CONNECTIONS_TH_128KBPS"/>
      <queryTableField id="37" name="DL_NC_MEAN"/>
      <queryTableField id="38" name="DL_NC_STD_TH"/>
      <queryTableField id="39" name="DL_NC_PEAK"/>
      <queryTableField id="40" name="DL_NC_10TH"/>
      <queryTableField id="41" name="DL_NC_10TH_AGGR_ENTITIES"/>
      <queryTableField id="42" name="DL_NC_10TH_AGGR_SCOPE"/>
      <queryTableField id="43" name="DL_NC_90TH"/>
      <queryTableField id="44" name="DL_NC_90TH_AGGR_ENTITIES"/>
      <queryTableField id="45" name="DL_NC_90TH_AGGR_SCOPE"/>
      <queryTableField id="46" name="UL_NC_ATTEMPTS"/>
      <queryTableField id="47" name="UL_NC_ERRORS_ACCESSIBILITY"/>
      <queryTableField id="48" name="UL_NC_ERRORS_RETAINABILITY"/>
      <queryTableField id="49" name="UL_NC_CONNECTIONS_TH_64KBPS"/>
      <queryTableField id="50" name="UL_NC_MEAN"/>
      <queryTableField id="51" name="UL_NC_STD_TH"/>
      <queryTableField id="52" name="UL_NC_PEAK"/>
      <queryTableField id="53" name="UL_NC_10TH"/>
      <queryTableField id="54" name="UL_NC_10TH_AGGR_ENTITIES"/>
      <queryTableField id="55" name="UL_NC_10TH_AGGR_SCOPE"/>
      <queryTableField id="56" name="UL_NC_90TH"/>
      <queryTableField id="57" name="UL_NC_90TH_AGGR_ENTITIES"/>
      <queryTableField id="58" name="UL_NC_90TH_AGGR_SCOPE"/>
      <queryTableField id="59" name="LAT_PINGS"/>
      <queryTableField id="60" name="LAT_MEDIAN"/>
      <queryTableField id="61" name="LAT_AVG"/>
      <queryTableField id="62" name="LAT_MEDIAN_AGGR_ENTITIES"/>
      <queryTableField id="63" name="LAT_MEDIAN_AGGR_SCOPE"/>
      <queryTableField id="64" name="WEB_ATTEMPS"/>
      <queryTableField id="65" name="WEB_ERRORS_ACCESSIBILITY"/>
      <queryTableField id="66" name="WEB_ERRORS_RETAINABILITY"/>
      <queryTableField id="67" name="WEB_D5"/>
      <queryTableField id="68" name="WEB_IP_ACCESS_TIME"/>
      <queryTableField id="69" name="WEB_HTTP_TRANSFER_TIME"/>
      <queryTableField id="70" name="WEB_ATTEMPS_HTTPS"/>
      <queryTableField id="71" name="WEB_ERRORS_ACCESSIBILITY_HTTPS"/>
      <queryTableField id="72" name="WEB_ERRORS_RETAINABILITY_HTTPS"/>
      <queryTableField id="73" name="WEB_D5_HTTPS"/>
      <queryTableField id="74" name="WEB_IP_ACCESS_TIME_HTTPS"/>
      <queryTableField id="75" name="WEB_HTTP_TRANSFER_TIME_HTTPS"/>
      <queryTableField id="76" name="avg video resolution"/>
      <queryTableField id="77" name="B4 hd share"/>
      <queryTableField id="78" name="video mos"/>
      <queryTableField id="79" name="YTB_HD_ATTEMPS"/>
      <queryTableField id="80" name="YTB_HD_AVG_START_TIME"/>
      <queryTableField id="81" name="YTB_HD_FAILS"/>
      <queryTableField id="82" name="YTB_HD_B1"/>
      <queryTableField id="83" name="YTB_HD_REPR_NO_INTERRUPTIONS"/>
      <queryTableField id="84" name="YTB_HD_REPR_NO_COMPRESSION"/>
      <queryTableField id="85" name="YTB_HD_B2"/>
      <queryTableField id="86" name="YTB_HD_SUCC_DL"/>
      <queryTableField id="87" name="URBAN_EXTENSION"/>
      <queryTableField id="88" name="POPULATION_COVERED"/>
      <queryTableField id="89" name="SAMPLED_URBAN"/>
      <queryTableField id="90" name="NUMBER_TEST_KM"/>
      <queryTableField id="91" name="ROUTE"/>
      <queryTableField id="92" name="PHONE_MODEL"/>
      <queryTableField id="93" name="FIRM_V"/>
      <queryTableField id="94" name="HANDSET_CAP"/>
      <queryTableField id="95" name="TEST"/>
      <queryTableField id="96" name="LAST_ACQUISITION"/>
      <queryTableField id="97" name="OPERATOR"/>
      <queryTableField id="98" name="MCC"/>
      <queryTableField id="99" name="MNC"/>
      <queryTableField id="100" name="OPCOS"/>
      <queryTableField id="101" name="RAN_VENDOR"/>
      <queryTableField id="102" name="SCENARIO"/>
      <queryTableField id="103" name="DL_CE_SESSION_TIME"/>
      <queryTableField id="104" name="UL_CE_SESSION_TIME"/>
      <queryTableField id="105" name="DL_NC_SESSION_TIME"/>
      <queryTableField id="106" name="UL_NC_SESSION_TIME"/>
      <queryTableField id="107" name="PROVINCIA_DASHBOARD"/>
      <queryTableField id="108" name="CCAA_DASHBOARD"/>
      <queryTableField id="109" name="Zona_OSP"/>
    </queryTableFields>
  </queryTableRefresh>
</query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>
    <tabColor rgb="FFFF0000"/>
    <pageSetUpPr fitToPage="1"/>
  </sheetPr>
  <dimension ref="A1:DL81"/>
  <sheetViews>
    <sheetView showGridLines="0" zoomScale="70" zoomScaleNormal="70" workbookViewId="0">
      <selection sqref="A1:XFD1048576"/>
    </sheetView>
  </sheetViews>
  <sheetFormatPr baseColWidth="10" defaultColWidth="9.140625" defaultRowHeight="15"/>
  <cols>
    <col min="1" max="1" width="23.7109375" style="1" bestFit="1" customWidth="1"/>
    <col min="2" max="3" width="5.42578125" style="2" bestFit="1" customWidth="1"/>
    <col min="4" max="4" width="12.85546875" style="1" bestFit="1" customWidth="1"/>
    <col min="5" max="5" width="14" bestFit="1" customWidth="1"/>
    <col min="6" max="6" width="6.28515625" style="1" bestFit="1" customWidth="1"/>
    <col min="7" max="8" width="5.42578125" style="1" bestFit="1" customWidth="1"/>
    <col min="9" max="9" width="12.85546875" style="1" bestFit="1" customWidth="1"/>
    <col min="10" max="10" width="12.42578125" style="1" bestFit="1" customWidth="1"/>
    <col min="11" max="11" width="7.28515625" style="1" customWidth="1"/>
    <col min="12" max="13" width="9.28515625" style="1" bestFit="1" customWidth="1"/>
    <col min="14" max="14" width="12.85546875" style="1" customWidth="1"/>
    <col min="15" max="16" width="12.42578125" style="1" bestFit="1" customWidth="1"/>
    <col min="17" max="17" width="12.140625" style="1" bestFit="1" customWidth="1"/>
    <col min="18" max="20" width="12.85546875" style="1" bestFit="1" customWidth="1"/>
    <col min="21" max="21" width="6.28515625" style="1" bestFit="1" customWidth="1"/>
    <col min="22" max="23" width="5.42578125" style="1" bestFit="1" customWidth="1"/>
    <col min="24" max="25" width="11.5703125" style="18" bestFit="1" customWidth="1"/>
    <col min="26" max="26" width="12.42578125" style="18" customWidth="1"/>
    <col min="27" max="29" width="11.5703125" style="18" bestFit="1" customWidth="1"/>
    <col min="30" max="31" width="12.42578125" style="18" bestFit="1" customWidth="1"/>
    <col min="32" max="32" width="12.42578125" style="1" bestFit="1" customWidth="1"/>
    <col min="33" max="33" width="6.28515625" style="1" bestFit="1" customWidth="1"/>
    <col min="34" max="35" width="5.42578125" style="1" bestFit="1" customWidth="1"/>
    <col min="36" max="36" width="6.28515625" style="1" bestFit="1" customWidth="1"/>
    <col min="37" max="38" width="12.85546875" style="18" bestFit="1" customWidth="1"/>
    <col min="39" max="39" width="14" style="18" bestFit="1" customWidth="1"/>
    <col min="40" max="40" width="12.85546875" style="18" bestFit="1" customWidth="1"/>
    <col min="41" max="42" width="12.42578125" style="18" bestFit="1" customWidth="1"/>
    <col min="43" max="43" width="13.140625" style="18" bestFit="1" customWidth="1"/>
    <col min="44" max="44" width="12.85546875" style="18" bestFit="1" customWidth="1"/>
    <col min="45" max="45" width="12.85546875" style="1" bestFit="1" customWidth="1"/>
    <col min="46" max="46" width="6.28515625" style="1" bestFit="1" customWidth="1"/>
    <col min="47" max="48" width="5.42578125" style="1" bestFit="1" customWidth="1"/>
    <col min="49" max="49" width="6.28515625" style="1" bestFit="1" customWidth="1"/>
    <col min="50" max="50" width="12.85546875" style="18" bestFit="1" customWidth="1"/>
    <col min="51" max="51" width="12.42578125" style="18" bestFit="1" customWidth="1"/>
    <col min="52" max="52" width="12.85546875" style="18" bestFit="1" customWidth="1"/>
    <col min="53" max="53" width="12" style="18" bestFit="1" customWidth="1"/>
    <col min="54" max="55" width="11.5703125" style="18" bestFit="1" customWidth="1"/>
    <col min="56" max="57" width="12.85546875" style="18" bestFit="1" customWidth="1"/>
    <col min="58" max="58" width="12.85546875" style="1" bestFit="1" customWidth="1"/>
    <col min="59" max="59" width="6.28515625" style="1" bestFit="1" customWidth="1"/>
    <col min="60" max="63" width="5.42578125" style="1" bestFit="1" customWidth="1"/>
    <col min="64" max="64" width="6.28515625" style="1" bestFit="1" customWidth="1"/>
    <col min="65" max="66" width="5.42578125" style="3" bestFit="1" customWidth="1"/>
    <col min="67" max="67" width="14.85546875" style="1" customWidth="1"/>
    <col min="68" max="69" width="14.85546875" style="1" bestFit="1" customWidth="1"/>
    <col min="70" max="70" width="6.28515625" style="1" customWidth="1"/>
    <col min="71" max="72" width="5.42578125" style="1" bestFit="1" customWidth="1"/>
    <col min="73" max="73" width="14.85546875" bestFit="1" customWidth="1"/>
    <col min="74" max="74" width="14.85546875" style="60" bestFit="1" customWidth="1"/>
    <col min="75" max="75" width="14.85546875" style="41" bestFit="1" customWidth="1"/>
    <col min="76" max="76" width="5.42578125" style="63" bestFit="1" customWidth="1"/>
    <col min="77" max="77" width="5.42578125" style="41" bestFit="1" customWidth="1"/>
    <col min="78" max="78" width="14.85546875" style="63" bestFit="1" customWidth="1"/>
    <col min="79" max="79" width="6.28515625" style="63" customWidth="1"/>
    <col min="80" max="80" width="14.85546875" bestFit="1" customWidth="1"/>
    <col min="81" max="81" width="5.42578125" style="60" bestFit="1" customWidth="1"/>
    <col min="82" max="82" width="8.5703125" style="41" bestFit="1" customWidth="1"/>
    <col min="83" max="83" width="6.28515625" style="63" customWidth="1"/>
    <col min="84" max="84" width="5.42578125" style="41" bestFit="1" customWidth="1"/>
    <col min="85" max="85" width="8.5703125" style="41" bestFit="1" customWidth="1"/>
    <col min="86" max="86" width="9.28515625" style="63" customWidth="1"/>
    <col min="87" max="87" width="8.7109375" style="72" customWidth="1"/>
    <col min="88" max="88" width="10" bestFit="1" customWidth="1"/>
    <col min="89" max="89" width="14.85546875" bestFit="1" customWidth="1"/>
    <col min="90" max="90" width="14.85546875" style="64" bestFit="1" customWidth="1"/>
    <col min="91" max="91" width="5.42578125" style="64" bestFit="1" customWidth="1"/>
    <col min="92" max="92" width="7.28515625" bestFit="1" customWidth="1"/>
    <col min="93" max="93" width="18.140625" bestFit="1" customWidth="1"/>
    <col min="94" max="94" width="8.140625" customWidth="1"/>
    <col min="95" max="95" width="5.42578125" bestFit="1" customWidth="1"/>
    <col min="96" max="96" width="9.5703125" customWidth="1"/>
    <col min="97" max="97" width="12.85546875" bestFit="1" customWidth="1"/>
    <col min="98" max="98" width="5.42578125" bestFit="1" customWidth="1"/>
    <col min="99" max="99" width="5.42578125" style="21" bestFit="1" customWidth="1"/>
    <col min="100" max="100" width="7.7109375" customWidth="1"/>
    <col min="101" max="101" width="9.28515625" customWidth="1"/>
    <col min="102" max="102" width="21.42578125" style="84" customWidth="1"/>
    <col min="103" max="106" width="14.85546875" style="41" bestFit="1" customWidth="1"/>
    <col min="107" max="107" width="14" style="1" bestFit="1" customWidth="1"/>
    <col min="108" max="108" width="23.5703125" style="1" bestFit="1" customWidth="1"/>
    <col min="109" max="109" width="7.42578125" style="1" customWidth="1"/>
    <col min="110" max="110" width="14.85546875" style="1" bestFit="1" customWidth="1"/>
    <col min="111" max="115" width="8.28515625" style="1" bestFit="1" customWidth="1"/>
    <col min="116" max="116" width="14.85546875" style="1" bestFit="1" customWidth="1"/>
    <col min="117" max="16384" width="9.140625" style="1"/>
  </cols>
  <sheetData>
    <row r="1" spans="1:116" s="7" customFormat="1" ht="409.6" thickBot="1">
      <c r="A1" s="104" t="s">
        <v>0</v>
      </c>
      <c r="B1" s="105" t="s">
        <v>1</v>
      </c>
      <c r="C1" s="106" t="s">
        <v>40</v>
      </c>
      <c r="D1" s="105" t="s">
        <v>2</v>
      </c>
      <c r="E1" s="105" t="s">
        <v>3</v>
      </c>
      <c r="F1" s="107" t="s">
        <v>16</v>
      </c>
      <c r="G1" s="12" t="s">
        <v>17</v>
      </c>
      <c r="H1" s="12" t="s">
        <v>18</v>
      </c>
      <c r="I1" s="12" t="s">
        <v>19</v>
      </c>
      <c r="J1" s="12" t="s">
        <v>20</v>
      </c>
      <c r="K1" s="12" t="s">
        <v>21</v>
      </c>
      <c r="L1" s="12" t="s">
        <v>22</v>
      </c>
      <c r="M1" s="12" t="s">
        <v>23</v>
      </c>
      <c r="N1" s="12" t="s">
        <v>24</v>
      </c>
      <c r="O1" s="12" t="s">
        <v>44</v>
      </c>
      <c r="P1" s="12" t="s">
        <v>58</v>
      </c>
      <c r="Q1" s="12" t="s">
        <v>42</v>
      </c>
      <c r="R1" s="12" t="s">
        <v>45</v>
      </c>
      <c r="S1" s="12" t="s">
        <v>59</v>
      </c>
      <c r="T1" s="105" t="s">
        <v>43</v>
      </c>
      <c r="U1" s="107" t="s">
        <v>25</v>
      </c>
      <c r="V1" s="12" t="s">
        <v>26</v>
      </c>
      <c r="W1" s="12" t="s">
        <v>27</v>
      </c>
      <c r="X1" s="12" t="s">
        <v>28</v>
      </c>
      <c r="Y1" s="12" t="s">
        <v>29</v>
      </c>
      <c r="Z1" s="12" t="s">
        <v>30</v>
      </c>
      <c r="AA1" s="12" t="s">
        <v>46</v>
      </c>
      <c r="AB1" s="12" t="s">
        <v>60</v>
      </c>
      <c r="AC1" s="12" t="s">
        <v>47</v>
      </c>
      <c r="AD1" s="12" t="s">
        <v>48</v>
      </c>
      <c r="AE1" s="12" t="s">
        <v>61</v>
      </c>
      <c r="AF1" s="105" t="s">
        <v>49</v>
      </c>
      <c r="AG1" s="108" t="s">
        <v>99</v>
      </c>
      <c r="AH1" s="109" t="s">
        <v>100</v>
      </c>
      <c r="AI1" s="109" t="s">
        <v>101</v>
      </c>
      <c r="AJ1" s="109" t="s">
        <v>102</v>
      </c>
      <c r="AK1" s="109" t="s">
        <v>103</v>
      </c>
      <c r="AL1" s="109" t="s">
        <v>104</v>
      </c>
      <c r="AM1" s="109" t="s">
        <v>105</v>
      </c>
      <c r="AN1" s="109" t="s">
        <v>106</v>
      </c>
      <c r="AO1" s="109" t="s">
        <v>107</v>
      </c>
      <c r="AP1" s="109" t="s">
        <v>108</v>
      </c>
      <c r="AQ1" s="109" t="s">
        <v>109</v>
      </c>
      <c r="AR1" s="109" t="s">
        <v>110</v>
      </c>
      <c r="AS1" s="110" t="s">
        <v>111</v>
      </c>
      <c r="AT1" s="108" t="s">
        <v>112</v>
      </c>
      <c r="AU1" s="109" t="s">
        <v>113</v>
      </c>
      <c r="AV1" s="109" t="s">
        <v>114</v>
      </c>
      <c r="AW1" s="109" t="s">
        <v>115</v>
      </c>
      <c r="AX1" s="109" t="s">
        <v>116</v>
      </c>
      <c r="AY1" s="109" t="s">
        <v>117</v>
      </c>
      <c r="AZ1" s="109" t="s">
        <v>118</v>
      </c>
      <c r="BA1" s="109" t="s">
        <v>119</v>
      </c>
      <c r="BB1" s="109" t="s">
        <v>120</v>
      </c>
      <c r="BC1" s="109" t="s">
        <v>121</v>
      </c>
      <c r="BD1" s="109" t="s">
        <v>122</v>
      </c>
      <c r="BE1" s="109" t="s">
        <v>123</v>
      </c>
      <c r="BF1" s="110" t="s">
        <v>124</v>
      </c>
      <c r="BG1" s="107" t="s">
        <v>31</v>
      </c>
      <c r="BH1" s="12" t="s">
        <v>32</v>
      </c>
      <c r="BI1" s="12" t="s">
        <v>37</v>
      </c>
      <c r="BJ1" s="12" t="s">
        <v>62</v>
      </c>
      <c r="BK1" s="105" t="s">
        <v>38</v>
      </c>
      <c r="BL1" s="107" t="s">
        <v>125</v>
      </c>
      <c r="BM1" s="12" t="s">
        <v>50</v>
      </c>
      <c r="BN1" s="12" t="s">
        <v>51</v>
      </c>
      <c r="BO1" s="12" t="s">
        <v>36</v>
      </c>
      <c r="BP1" s="12" t="s">
        <v>52</v>
      </c>
      <c r="BQ1" s="12" t="s">
        <v>53</v>
      </c>
      <c r="BR1" s="108" t="s">
        <v>126</v>
      </c>
      <c r="BS1" s="109" t="s">
        <v>127</v>
      </c>
      <c r="BT1" s="109" t="s">
        <v>128</v>
      </c>
      <c r="BU1" s="109" t="s">
        <v>129</v>
      </c>
      <c r="BV1" s="109" t="s">
        <v>130</v>
      </c>
      <c r="BW1" s="110" t="s">
        <v>131</v>
      </c>
      <c r="BX1" s="109" t="s">
        <v>132</v>
      </c>
      <c r="BY1" s="109" t="s">
        <v>133</v>
      </c>
      <c r="BZ1" s="109" t="s">
        <v>134</v>
      </c>
      <c r="CA1" s="12" t="s">
        <v>54</v>
      </c>
      <c r="CB1" s="12" t="s">
        <v>135</v>
      </c>
      <c r="CC1" s="12" t="s">
        <v>55</v>
      </c>
      <c r="CD1" s="12" t="s">
        <v>56</v>
      </c>
      <c r="CE1" s="12" t="s">
        <v>136</v>
      </c>
      <c r="CF1" s="12" t="s">
        <v>57</v>
      </c>
      <c r="CG1" s="12" t="s">
        <v>137</v>
      </c>
      <c r="CH1" s="105" t="s">
        <v>138</v>
      </c>
      <c r="CI1" s="12" t="s">
        <v>9</v>
      </c>
      <c r="CJ1" s="12" t="s">
        <v>10</v>
      </c>
      <c r="CK1" s="12" t="s">
        <v>11</v>
      </c>
      <c r="CL1" s="12" t="s">
        <v>33</v>
      </c>
      <c r="CM1" s="105" t="s">
        <v>12</v>
      </c>
      <c r="CN1" s="107" t="s">
        <v>13</v>
      </c>
      <c r="CO1" s="12" t="s">
        <v>14</v>
      </c>
      <c r="CP1" s="12" t="s">
        <v>34</v>
      </c>
      <c r="CQ1" s="12" t="s">
        <v>35</v>
      </c>
      <c r="CR1" s="105" t="s">
        <v>15</v>
      </c>
      <c r="CS1" s="107" t="s">
        <v>4</v>
      </c>
      <c r="CT1" s="12" t="s">
        <v>5</v>
      </c>
      <c r="CU1" s="12" t="s">
        <v>6</v>
      </c>
      <c r="CV1" s="105" t="s">
        <v>7</v>
      </c>
      <c r="CW1" s="105" t="s">
        <v>39</v>
      </c>
      <c r="CX1" s="12" t="s">
        <v>143</v>
      </c>
      <c r="CY1" s="89" t="s">
        <v>139</v>
      </c>
      <c r="CZ1" s="90" t="s">
        <v>140</v>
      </c>
      <c r="DA1" s="90" t="s">
        <v>141</v>
      </c>
      <c r="DB1" s="91" t="s">
        <v>142</v>
      </c>
      <c r="DC1" s="101" t="s">
        <v>144</v>
      </c>
      <c r="DD1" s="102" t="s">
        <v>145</v>
      </c>
      <c r="DE1" s="103" t="s">
        <v>146</v>
      </c>
      <c r="DF1" s="136" t="s">
        <v>148</v>
      </c>
      <c r="DG1" s="107" t="s">
        <v>149</v>
      </c>
      <c r="DH1" s="12" t="s">
        <v>150</v>
      </c>
      <c r="DI1" s="127" t="s">
        <v>151</v>
      </c>
      <c r="DJ1" s="107" t="s">
        <v>152</v>
      </c>
      <c r="DK1" s="127" t="s">
        <v>153</v>
      </c>
      <c r="DL1" s="104" t="s">
        <v>154</v>
      </c>
    </row>
    <row r="2" spans="1:116" ht="15.75">
      <c r="A2" s="44" t="s">
        <v>155</v>
      </c>
      <c r="B2" s="47" t="s">
        <v>8</v>
      </c>
      <c r="C2" s="43" t="s">
        <v>98</v>
      </c>
      <c r="D2" s="48" t="s">
        <v>96</v>
      </c>
      <c r="E2" s="95" t="s">
        <v>63</v>
      </c>
      <c r="F2" s="49">
        <v>1855</v>
      </c>
      <c r="G2" s="81">
        <v>2</v>
      </c>
      <c r="H2" s="81">
        <v>0</v>
      </c>
      <c r="I2" s="50">
        <v>31420.161578198895</v>
      </c>
      <c r="J2" s="50">
        <v>14012.192465316773</v>
      </c>
      <c r="K2" s="50">
        <v>0.99568267673999999</v>
      </c>
      <c r="L2" s="51">
        <v>1845</v>
      </c>
      <c r="M2" s="51">
        <v>1853</v>
      </c>
      <c r="N2" s="50">
        <v>77380.533381386325</v>
      </c>
      <c r="O2" s="50">
        <v>12946.280991735537</v>
      </c>
      <c r="P2" s="50">
        <v>12130.518234165067</v>
      </c>
      <c r="Q2" s="50">
        <v>11641.550522648084</v>
      </c>
      <c r="R2" s="50">
        <v>49652.985074626871</v>
      </c>
      <c r="S2" s="50">
        <v>45274.725274725279</v>
      </c>
      <c r="T2" s="50">
        <v>44001.434034416823</v>
      </c>
      <c r="U2" s="49">
        <v>1856</v>
      </c>
      <c r="V2" s="81">
        <v>1</v>
      </c>
      <c r="W2" s="81">
        <v>6</v>
      </c>
      <c r="X2" s="50">
        <v>8941.2276618689302</v>
      </c>
      <c r="Y2" s="50">
        <v>3625.1640919176371</v>
      </c>
      <c r="Z2" s="50">
        <v>15818.680057703041</v>
      </c>
      <c r="AA2" s="50">
        <v>3361.818181818182</v>
      </c>
      <c r="AB2" s="50">
        <v>3231.9430315361142</v>
      </c>
      <c r="AC2" s="50">
        <v>3184.428112080845</v>
      </c>
      <c r="AD2" s="50">
        <v>13981.313703284259</v>
      </c>
      <c r="AE2" s="50">
        <v>13463.56968215159</v>
      </c>
      <c r="AF2" s="50">
        <v>12985.967503692762</v>
      </c>
      <c r="AG2" s="49">
        <v>1858</v>
      </c>
      <c r="AH2" s="81">
        <v>1</v>
      </c>
      <c r="AI2" s="81">
        <v>0</v>
      </c>
      <c r="AJ2" s="81">
        <v>1857</v>
      </c>
      <c r="AK2" s="50">
        <v>53047.432707958171</v>
      </c>
      <c r="AL2" s="50">
        <v>33126.18627503184</v>
      </c>
      <c r="AM2" s="50">
        <v>235547.5256657784</v>
      </c>
      <c r="AN2" s="50">
        <v>16292.792792792796</v>
      </c>
      <c r="AO2" s="50">
        <v>15882.428940568476</v>
      </c>
      <c r="AP2" s="50">
        <v>15214.055793991416</v>
      </c>
      <c r="AQ2" s="50">
        <v>101729.16666666666</v>
      </c>
      <c r="AR2" s="50">
        <v>98045.45454545453</v>
      </c>
      <c r="AS2" s="50">
        <v>92262</v>
      </c>
      <c r="AT2" s="49">
        <v>1856</v>
      </c>
      <c r="AU2" s="81">
        <v>4</v>
      </c>
      <c r="AV2" s="81">
        <v>0</v>
      </c>
      <c r="AW2" s="81">
        <v>1852</v>
      </c>
      <c r="AX2" s="50">
        <v>24790.021797481473</v>
      </c>
      <c r="AY2" s="50">
        <v>13380.020139929418</v>
      </c>
      <c r="AZ2" s="50">
        <v>46711.633163237282</v>
      </c>
      <c r="BA2" s="50">
        <v>6368.4210526315801</v>
      </c>
      <c r="BB2" s="50">
        <v>5922.9166666666679</v>
      </c>
      <c r="BC2" s="50">
        <v>5744.0554821664464</v>
      </c>
      <c r="BD2" s="50">
        <v>42384.083044982697</v>
      </c>
      <c r="BE2" s="50">
        <v>42441.00856327307</v>
      </c>
      <c r="BF2" s="50">
        <v>42537.104901511681</v>
      </c>
      <c r="BG2" s="49">
        <v>1873</v>
      </c>
      <c r="BH2" s="81">
        <v>25</v>
      </c>
      <c r="BI2" s="81">
        <v>30</v>
      </c>
      <c r="BJ2" s="81">
        <v>35</v>
      </c>
      <c r="BK2" s="52">
        <v>41</v>
      </c>
      <c r="BL2" s="49">
        <v>3695</v>
      </c>
      <c r="BM2" s="56">
        <v>4</v>
      </c>
      <c r="BN2" s="81">
        <v>3</v>
      </c>
      <c r="BO2" s="81">
        <v>1.263528199565962</v>
      </c>
      <c r="BP2" s="81">
        <v>0.18267197722342707</v>
      </c>
      <c r="BQ2" s="81">
        <v>1.0694240780909043</v>
      </c>
      <c r="BR2" s="49">
        <v>3712</v>
      </c>
      <c r="BS2" s="81">
        <v>9</v>
      </c>
      <c r="BT2" s="81">
        <v>4</v>
      </c>
      <c r="BU2" s="81">
        <v>2.903367396593473</v>
      </c>
      <c r="BV2" s="81">
        <v>0.43001224439037594</v>
      </c>
      <c r="BW2" s="52">
        <v>2.4729713436061891</v>
      </c>
      <c r="BX2" s="49" t="s">
        <v>156</v>
      </c>
      <c r="BY2" s="56">
        <v>23</v>
      </c>
      <c r="BZ2" s="81">
        <v>2.9492519965654687</v>
      </c>
      <c r="CA2" s="81">
        <v>1738</v>
      </c>
      <c r="CB2" s="81">
        <v>1.0531621369390105</v>
      </c>
      <c r="CC2" s="81">
        <v>0</v>
      </c>
      <c r="CD2" s="22">
        <v>1</v>
      </c>
      <c r="CE2" s="81">
        <v>1727</v>
      </c>
      <c r="CF2" s="81">
        <v>23</v>
      </c>
      <c r="CG2" s="22">
        <v>0.99367088607499998</v>
      </c>
      <c r="CH2" s="65">
        <v>1738</v>
      </c>
      <c r="CI2" s="24">
        <v>259.25</v>
      </c>
      <c r="CJ2" s="96">
        <v>3207247</v>
      </c>
      <c r="CK2" s="100">
        <v>0.91417550626799993</v>
      </c>
      <c r="CL2" s="100">
        <v>7.8270042194099769</v>
      </c>
      <c r="CM2" s="53" t="s">
        <v>157</v>
      </c>
      <c r="CN2" s="54" t="s">
        <v>158</v>
      </c>
      <c r="CO2" s="98" t="s">
        <v>159</v>
      </c>
      <c r="CP2" s="81" t="s">
        <v>160</v>
      </c>
      <c r="CQ2" s="99" t="s">
        <v>161</v>
      </c>
      <c r="CR2" s="78" t="s">
        <v>162</v>
      </c>
      <c r="CS2" s="45" t="s">
        <v>163</v>
      </c>
      <c r="CT2" s="20">
        <v>214</v>
      </c>
      <c r="CU2" s="20">
        <v>1</v>
      </c>
      <c r="CV2" s="46" t="s">
        <v>164</v>
      </c>
      <c r="CW2" s="46" t="s">
        <v>165</v>
      </c>
      <c r="CX2" s="42" t="s">
        <v>166</v>
      </c>
      <c r="CY2" s="14">
        <v>1.3185999974728917</v>
      </c>
      <c r="CZ2" s="8">
        <v>1.3303597870700319</v>
      </c>
      <c r="DA2" s="8">
        <v>10.071848212325278</v>
      </c>
      <c r="DB2" s="15">
        <v>10.012845855848543</v>
      </c>
      <c r="DC2" s="14" t="s">
        <v>63</v>
      </c>
      <c r="DD2" s="8" t="s">
        <v>167</v>
      </c>
      <c r="DE2" s="15" t="s">
        <v>168</v>
      </c>
      <c r="DF2" s="135">
        <f>IFERROR(CH2/CA2,"")</f>
        <v>1</v>
      </c>
      <c r="DG2" s="125">
        <f>IFERROR(1-(G2+H2)/F2,"")</f>
        <v>0.99892183288409708</v>
      </c>
      <c r="DH2" s="128">
        <f>IFERROR(1-(BM2+BN2)/BL2,"")</f>
        <v>0.99810554803788909</v>
      </c>
      <c r="DI2" s="129">
        <f>IFERROR(1-(V2+W2)/U2,"")</f>
        <v>0.9962284482758621</v>
      </c>
      <c r="DJ2" s="125">
        <f>IFERROR(1-(AH2+AI2)/AG2,"")</f>
        <v>0.99946178686759957</v>
      </c>
      <c r="DK2" s="129">
        <f>IFERROR(1-(AU2+AV2)/AT2,"")</f>
        <v>0.99784482758620685</v>
      </c>
      <c r="DL2" s="132">
        <f>IFERROR(BY2/CH2,"")</f>
        <v>1.3233601841196778E-2</v>
      </c>
    </row>
    <row r="3" spans="1:116" s="41" customFormat="1" ht="15.75">
      <c r="A3" s="44" t="s">
        <v>155</v>
      </c>
      <c r="B3" s="47" t="s">
        <v>8</v>
      </c>
      <c r="C3" s="43" t="s">
        <v>98</v>
      </c>
      <c r="D3" s="48" t="s">
        <v>96</v>
      </c>
      <c r="E3" s="95" t="s">
        <v>63</v>
      </c>
      <c r="F3" s="49">
        <v>1874</v>
      </c>
      <c r="G3" s="81">
        <v>1</v>
      </c>
      <c r="H3" s="81">
        <v>0</v>
      </c>
      <c r="I3" s="50">
        <v>24581.758239471106</v>
      </c>
      <c r="J3" s="50">
        <v>13290.033688321786</v>
      </c>
      <c r="K3" s="50">
        <v>0.98932194340599999</v>
      </c>
      <c r="L3" s="51">
        <v>1853</v>
      </c>
      <c r="M3" s="51">
        <v>1871</v>
      </c>
      <c r="N3" s="50">
        <v>82208.402530036808</v>
      </c>
      <c r="O3" s="50">
        <v>9079.310344827587</v>
      </c>
      <c r="P3" s="50">
        <v>10929.644808743169</v>
      </c>
      <c r="Q3" s="50">
        <v>10951.313755795982</v>
      </c>
      <c r="R3" s="50">
        <v>42129.310344827587</v>
      </c>
      <c r="S3" s="50">
        <v>41335.987261146503</v>
      </c>
      <c r="T3" s="50">
        <v>40470.930232558145</v>
      </c>
      <c r="U3" s="49">
        <v>1875</v>
      </c>
      <c r="V3" s="81">
        <v>1</v>
      </c>
      <c r="W3" s="81">
        <v>4</v>
      </c>
      <c r="X3" s="50">
        <v>9113.9124487524823</v>
      </c>
      <c r="Y3" s="50">
        <v>3934.1662391365317</v>
      </c>
      <c r="Z3" s="50">
        <v>17621.672942731602</v>
      </c>
      <c r="AA3" s="50">
        <v>2633.8028169014083</v>
      </c>
      <c r="AB3" s="50">
        <v>3247.2137791286727</v>
      </c>
      <c r="AC3" s="50">
        <v>3267.6649508656997</v>
      </c>
      <c r="AD3" s="50">
        <v>14095.238095238095</v>
      </c>
      <c r="AE3" s="50">
        <v>13845.57438794727</v>
      </c>
      <c r="AF3" s="50">
        <v>13492.487847989394</v>
      </c>
      <c r="AG3" s="49">
        <v>1878</v>
      </c>
      <c r="AH3" s="81">
        <v>3</v>
      </c>
      <c r="AI3" s="81">
        <v>1</v>
      </c>
      <c r="AJ3" s="81">
        <v>1874</v>
      </c>
      <c r="AK3" s="50">
        <v>31602.490814237332</v>
      </c>
      <c r="AL3" s="50">
        <v>21469.92531860555</v>
      </c>
      <c r="AM3" s="50">
        <v>141940.49929546882</v>
      </c>
      <c r="AN3" s="50">
        <v>10237.5</v>
      </c>
      <c r="AO3" s="50">
        <v>12583.617747440274</v>
      </c>
      <c r="AP3" s="50">
        <v>12957.978723404256</v>
      </c>
      <c r="AQ3" s="50">
        <v>60883.720930232579</v>
      </c>
      <c r="AR3" s="50">
        <v>68836.257309941517</v>
      </c>
      <c r="AS3" s="50">
        <v>69381.481481481474</v>
      </c>
      <c r="AT3" s="49">
        <v>1872</v>
      </c>
      <c r="AU3" s="81">
        <v>1</v>
      </c>
      <c r="AV3" s="81">
        <v>5</v>
      </c>
      <c r="AW3" s="81">
        <v>1866</v>
      </c>
      <c r="AX3" s="50">
        <v>17394.462920614027</v>
      </c>
      <c r="AY3" s="50">
        <v>8410.7251141826855</v>
      </c>
      <c r="AZ3" s="50">
        <v>41019.851233092239</v>
      </c>
      <c r="BA3" s="50">
        <v>5423.8410596026497</v>
      </c>
      <c r="BB3" s="50">
        <v>6223.741007194245</v>
      </c>
      <c r="BC3" s="50">
        <v>5931.11559139785</v>
      </c>
      <c r="BD3" s="50">
        <v>28053.012048192773</v>
      </c>
      <c r="BE3" s="50">
        <v>35098.50993377484</v>
      </c>
      <c r="BF3" s="50">
        <v>36647.394136807816</v>
      </c>
      <c r="BG3" s="49">
        <v>1839</v>
      </c>
      <c r="BH3" s="81">
        <v>34</v>
      </c>
      <c r="BI3" s="81">
        <v>50</v>
      </c>
      <c r="BJ3" s="81">
        <v>47</v>
      </c>
      <c r="BK3" s="52">
        <v>52</v>
      </c>
      <c r="BL3" s="49">
        <v>3736</v>
      </c>
      <c r="BM3" s="56">
        <v>0</v>
      </c>
      <c r="BN3" s="81">
        <v>2</v>
      </c>
      <c r="BO3" s="81">
        <v>1.2656834493838669</v>
      </c>
      <c r="BP3" s="81">
        <v>0.17924808221746102</v>
      </c>
      <c r="BQ3" s="81">
        <v>1.0769292983393881</v>
      </c>
      <c r="BR3" s="49">
        <v>3759</v>
      </c>
      <c r="BS3" s="81">
        <v>10</v>
      </c>
      <c r="BT3" s="81">
        <v>14</v>
      </c>
      <c r="BU3" s="81">
        <v>3.1664107095045</v>
      </c>
      <c r="BV3" s="81">
        <v>0.44641909585006673</v>
      </c>
      <c r="BW3" s="52">
        <v>2.7194436412314182</v>
      </c>
      <c r="BX3" s="49" t="s">
        <v>169</v>
      </c>
      <c r="BY3" s="56">
        <v>18</v>
      </c>
      <c r="BZ3" s="81">
        <v>2.8966723902090075</v>
      </c>
      <c r="CA3" s="81">
        <v>1747</v>
      </c>
      <c r="CB3" s="81">
        <v>1.0270927723623851</v>
      </c>
      <c r="CC3" s="81">
        <v>3</v>
      </c>
      <c r="CD3" s="22">
        <v>0.99828277046400005</v>
      </c>
      <c r="CE3" s="81">
        <v>1738</v>
      </c>
      <c r="CF3" s="81">
        <v>18</v>
      </c>
      <c r="CG3" s="22">
        <v>0.99484831138999996</v>
      </c>
      <c r="CH3" s="65">
        <v>1744</v>
      </c>
      <c r="CI3" s="24">
        <v>259.25</v>
      </c>
      <c r="CJ3" s="96">
        <v>3207247</v>
      </c>
      <c r="CK3" s="100">
        <v>0.91417550626799993</v>
      </c>
      <c r="CL3" s="100">
        <v>7.9071729957812922</v>
      </c>
      <c r="CM3" s="53" t="s">
        <v>157</v>
      </c>
      <c r="CN3" s="54" t="s">
        <v>158</v>
      </c>
      <c r="CO3" s="98" t="s">
        <v>159</v>
      </c>
      <c r="CP3" s="81" t="s">
        <v>160</v>
      </c>
      <c r="CQ3" s="99" t="s">
        <v>161</v>
      </c>
      <c r="CR3" s="78" t="s">
        <v>162</v>
      </c>
      <c r="CS3" s="45" t="s">
        <v>170</v>
      </c>
      <c r="CT3" s="20">
        <v>214</v>
      </c>
      <c r="CU3" s="20">
        <v>7</v>
      </c>
      <c r="CV3" s="46" t="s">
        <v>164</v>
      </c>
      <c r="CW3" s="46" t="s">
        <v>171</v>
      </c>
      <c r="CX3" s="42" t="s">
        <v>166</v>
      </c>
      <c r="CY3" s="14">
        <v>1.7965955260341933</v>
      </c>
      <c r="CZ3" s="8">
        <v>1.4444890134811401</v>
      </c>
      <c r="DA3" s="8">
        <v>10.080635822365204</v>
      </c>
      <c r="DB3" s="15">
        <v>10.03209165426401</v>
      </c>
      <c r="DC3" s="14" t="s">
        <v>63</v>
      </c>
      <c r="DD3" s="8" t="s">
        <v>167</v>
      </c>
      <c r="DE3" s="15" t="s">
        <v>168</v>
      </c>
      <c r="DF3" s="135">
        <f t="shared" ref="DF3:DF33" si="0">IFERROR(CH3/CA3,"")</f>
        <v>0.99828277046365199</v>
      </c>
      <c r="DG3" s="125">
        <f t="shared" ref="DG3:DG33" si="1">IFERROR(1-(G3+H3)/F3,"")</f>
        <v>0.99946638207043759</v>
      </c>
      <c r="DH3" s="128">
        <f t="shared" ref="DH3:DH33" si="2">IFERROR(1-(BM3+BN3)/BL3,"")</f>
        <v>0.99946466809421841</v>
      </c>
      <c r="DI3" s="129">
        <f t="shared" ref="DI3:DI33" si="3">IFERROR(1-(V3+W3)/U3,"")</f>
        <v>0.99733333333333329</v>
      </c>
      <c r="DJ3" s="125">
        <f t="shared" ref="DJ3:DJ33" si="4">IFERROR(1-(AH3+AI3)/AG3,"")</f>
        <v>0.99787007454739085</v>
      </c>
      <c r="DK3" s="129">
        <f t="shared" ref="DK3:DK33" si="5">IFERROR(1-(AU3+AV3)/AT3,"")</f>
        <v>0.99679487179487181</v>
      </c>
      <c r="DL3" s="132">
        <f t="shared" ref="DL3:DL33" si="6">IFERROR(BY3/CH3,"")</f>
        <v>1.0321100917431193E-2</v>
      </c>
    </row>
    <row r="4" spans="1:116" s="41" customFormat="1" ht="15.75">
      <c r="A4" s="44" t="s">
        <v>155</v>
      </c>
      <c r="B4" s="47" t="s">
        <v>8</v>
      </c>
      <c r="C4" s="43" t="s">
        <v>98</v>
      </c>
      <c r="D4" s="48" t="s">
        <v>96</v>
      </c>
      <c r="E4" s="95" t="s">
        <v>63</v>
      </c>
      <c r="F4" s="14">
        <v>1855</v>
      </c>
      <c r="G4" s="8">
        <v>1</v>
      </c>
      <c r="H4" s="8">
        <v>0</v>
      </c>
      <c r="I4" s="16">
        <v>14480.130387473217</v>
      </c>
      <c r="J4" s="16">
        <v>4412.5434746569563</v>
      </c>
      <c r="K4" s="16">
        <v>0.99029126213499996</v>
      </c>
      <c r="L4" s="17">
        <v>1836</v>
      </c>
      <c r="M4" s="17">
        <v>1853</v>
      </c>
      <c r="N4" s="16">
        <v>31174.06116357648</v>
      </c>
      <c r="O4" s="16">
        <v>9063.2183908045972</v>
      </c>
      <c r="P4" s="16">
        <v>6857.0198105081827</v>
      </c>
      <c r="Q4" s="16">
        <v>5933.6749633967793</v>
      </c>
      <c r="R4" s="16">
        <v>19603.26894502229</v>
      </c>
      <c r="S4" s="16">
        <v>18179.919678714861</v>
      </c>
      <c r="T4" s="16">
        <v>16949.546182594768</v>
      </c>
      <c r="U4" s="14">
        <v>1856</v>
      </c>
      <c r="V4" s="8">
        <v>1</v>
      </c>
      <c r="W4" s="8">
        <v>9</v>
      </c>
      <c r="X4" s="16">
        <v>7794.5144714512189</v>
      </c>
      <c r="Y4" s="16">
        <v>3569.0685664948792</v>
      </c>
      <c r="Z4" s="16">
        <v>16756.79990063472</v>
      </c>
      <c r="AA4" s="16">
        <v>2224.0963855421692</v>
      </c>
      <c r="AB4" s="16">
        <v>1945.9375</v>
      </c>
      <c r="AC4" s="16">
        <v>1767.9884453781513</v>
      </c>
      <c r="AD4" s="16">
        <v>13257.63358778626</v>
      </c>
      <c r="AE4" s="16">
        <v>9922.9161544135732</v>
      </c>
      <c r="AF4" s="16">
        <v>9602.6251661497572</v>
      </c>
      <c r="AG4" s="14">
        <v>1859</v>
      </c>
      <c r="AH4" s="8">
        <v>2</v>
      </c>
      <c r="AI4" s="8">
        <v>0</v>
      </c>
      <c r="AJ4" s="8">
        <v>1857</v>
      </c>
      <c r="AK4" s="16">
        <v>41373.37816894133</v>
      </c>
      <c r="AL4" s="16">
        <v>24756.875625563211</v>
      </c>
      <c r="AM4" s="16">
        <v>161899.3279894008</v>
      </c>
      <c r="AN4" s="16">
        <v>13061.475409836066</v>
      </c>
      <c r="AO4" s="16">
        <v>11513.204225352114</v>
      </c>
      <c r="AP4" s="16">
        <v>10508.914100486225</v>
      </c>
      <c r="AQ4" s="16">
        <v>77013.15789473684</v>
      </c>
      <c r="AR4" s="16">
        <v>66592.485549132965</v>
      </c>
      <c r="AS4" s="16">
        <v>61952.261306532666</v>
      </c>
      <c r="AT4" s="14">
        <v>1861</v>
      </c>
      <c r="AU4" s="8">
        <v>1</v>
      </c>
      <c r="AV4" s="8">
        <v>1</v>
      </c>
      <c r="AW4" s="8">
        <v>1859</v>
      </c>
      <c r="AX4" s="16">
        <v>17871.49773888836</v>
      </c>
      <c r="AY4" s="16">
        <v>11495.25333047618</v>
      </c>
      <c r="AZ4" s="16">
        <v>44598.830745684558</v>
      </c>
      <c r="BA4" s="16">
        <v>3630.859375</v>
      </c>
      <c r="BB4" s="16">
        <v>3406.7611777535449</v>
      </c>
      <c r="BC4" s="16">
        <v>3036.5418894830664</v>
      </c>
      <c r="BD4" s="16">
        <v>34831.034482758623</v>
      </c>
      <c r="BE4" s="16">
        <v>35496.470588235294</v>
      </c>
      <c r="BF4" s="16">
        <v>36434.856175972935</v>
      </c>
      <c r="BG4" s="14">
        <v>1865</v>
      </c>
      <c r="BH4" s="8">
        <v>32</v>
      </c>
      <c r="BI4" s="8">
        <v>35</v>
      </c>
      <c r="BJ4" s="8">
        <v>41</v>
      </c>
      <c r="BK4" s="52">
        <v>46</v>
      </c>
      <c r="BL4" s="75">
        <v>3708</v>
      </c>
      <c r="BM4" s="76">
        <v>3</v>
      </c>
      <c r="BN4" s="77">
        <v>8</v>
      </c>
      <c r="BO4" s="77">
        <v>1.5829323776032784</v>
      </c>
      <c r="BP4" s="77">
        <v>0.28810503191777104</v>
      </c>
      <c r="BQ4" s="77">
        <v>1.2863651609411064</v>
      </c>
      <c r="BR4" s="75">
        <v>3718</v>
      </c>
      <c r="BS4" s="77">
        <v>6</v>
      </c>
      <c r="BT4" s="77">
        <v>8</v>
      </c>
      <c r="BU4" s="77">
        <v>3.0801452483799543</v>
      </c>
      <c r="BV4" s="77">
        <v>0.45987318844492486</v>
      </c>
      <c r="BW4" s="19">
        <v>2.6202718682503559</v>
      </c>
      <c r="BX4" s="14" t="s">
        <v>172</v>
      </c>
      <c r="BY4" s="83">
        <v>15</v>
      </c>
      <c r="BZ4" s="8">
        <v>2.9489924961215266</v>
      </c>
      <c r="CA4" s="8">
        <v>1739</v>
      </c>
      <c r="CB4" s="8">
        <v>1.0229734223245102</v>
      </c>
      <c r="CC4" s="8">
        <v>1</v>
      </c>
      <c r="CD4" s="23">
        <v>0.99942495687199995</v>
      </c>
      <c r="CE4" s="8">
        <v>1729</v>
      </c>
      <c r="CF4" s="8">
        <v>15</v>
      </c>
      <c r="CG4" s="23">
        <v>0.99424956871699999</v>
      </c>
      <c r="CH4" s="66">
        <v>1738</v>
      </c>
      <c r="CI4" s="24">
        <v>259.25</v>
      </c>
      <c r="CJ4" s="96">
        <v>3207247</v>
      </c>
      <c r="CK4" s="100">
        <v>0.91417550626799993</v>
      </c>
      <c r="CL4" s="100">
        <v>7.8270042194099769</v>
      </c>
      <c r="CM4" s="13" t="s">
        <v>157</v>
      </c>
      <c r="CN4" s="54" t="s">
        <v>158</v>
      </c>
      <c r="CO4" s="98" t="s">
        <v>159</v>
      </c>
      <c r="CP4" s="81" t="s">
        <v>160</v>
      </c>
      <c r="CQ4" s="99" t="s">
        <v>161</v>
      </c>
      <c r="CR4" s="78" t="s">
        <v>162</v>
      </c>
      <c r="CS4" s="45" t="s">
        <v>173</v>
      </c>
      <c r="CT4" s="20">
        <v>214</v>
      </c>
      <c r="CU4" s="20">
        <v>3</v>
      </c>
      <c r="CV4" s="46" t="s">
        <v>164</v>
      </c>
      <c r="CW4" s="46" t="s">
        <v>171</v>
      </c>
      <c r="CX4" s="42" t="s">
        <v>166</v>
      </c>
      <c r="CY4" s="14">
        <v>2.22860121322128</v>
      </c>
      <c r="CZ4" s="8">
        <v>1.6479845088424867</v>
      </c>
      <c r="DA4" s="8">
        <v>10.058259281181019</v>
      </c>
      <c r="DB4" s="15">
        <v>10.023605592656942</v>
      </c>
      <c r="DC4" s="14" t="s">
        <v>63</v>
      </c>
      <c r="DD4" s="8" t="s">
        <v>167</v>
      </c>
      <c r="DE4" s="15" t="s">
        <v>168</v>
      </c>
      <c r="DF4" s="135">
        <f t="shared" si="0"/>
        <v>0.99942495687176536</v>
      </c>
      <c r="DG4" s="125">
        <f t="shared" si="1"/>
        <v>0.99946091644204849</v>
      </c>
      <c r="DH4" s="128">
        <f t="shared" si="2"/>
        <v>0.99703344120819848</v>
      </c>
      <c r="DI4" s="129">
        <f t="shared" si="3"/>
        <v>0.99461206896551724</v>
      </c>
      <c r="DJ4" s="125">
        <f t="shared" si="4"/>
        <v>0.99892415277030666</v>
      </c>
      <c r="DK4" s="129">
        <f t="shared" si="5"/>
        <v>0.99892530897367005</v>
      </c>
      <c r="DL4" s="132">
        <f t="shared" si="6"/>
        <v>8.6306098964326807E-3</v>
      </c>
    </row>
    <row r="5" spans="1:116" s="41" customFormat="1" ht="15.75">
      <c r="A5" s="44" t="s">
        <v>155</v>
      </c>
      <c r="B5" s="47" t="s">
        <v>8</v>
      </c>
      <c r="C5" s="43" t="s">
        <v>98</v>
      </c>
      <c r="D5" s="48" t="s">
        <v>96</v>
      </c>
      <c r="E5" s="95" t="s">
        <v>63</v>
      </c>
      <c r="F5" s="49">
        <v>1652</v>
      </c>
      <c r="G5" s="81">
        <v>6</v>
      </c>
      <c r="H5" s="81">
        <v>8</v>
      </c>
      <c r="I5" s="50">
        <v>10514.011907383918</v>
      </c>
      <c r="J5" s="50">
        <v>4380.7166449381184</v>
      </c>
      <c r="K5" s="50">
        <v>0.95909645909600005</v>
      </c>
      <c r="L5" s="51">
        <v>1571</v>
      </c>
      <c r="M5" s="51">
        <v>1623</v>
      </c>
      <c r="N5" s="50">
        <v>29115.876956574641</v>
      </c>
      <c r="O5" s="50">
        <v>5042.5531914893618</v>
      </c>
      <c r="P5" s="50">
        <v>3928.6649214659692</v>
      </c>
      <c r="Q5" s="50">
        <v>3444.5048966267682</v>
      </c>
      <c r="R5" s="50">
        <v>16480</v>
      </c>
      <c r="S5" s="50">
        <v>14668.844022169438</v>
      </c>
      <c r="T5" s="50">
        <v>14267.344233318605</v>
      </c>
      <c r="U5" s="49">
        <v>1648</v>
      </c>
      <c r="V5" s="81">
        <v>8</v>
      </c>
      <c r="W5" s="81">
        <v>28</v>
      </c>
      <c r="X5" s="50">
        <v>6521.5264842580118</v>
      </c>
      <c r="Y5" s="50">
        <v>3397.131497046636</v>
      </c>
      <c r="Z5" s="50">
        <v>14737.541522092561</v>
      </c>
      <c r="AA5" s="50">
        <v>1577.2994129158515</v>
      </c>
      <c r="AB5" s="50">
        <v>1520.5930807248767</v>
      </c>
      <c r="AC5" s="50">
        <v>1374.7989892028488</v>
      </c>
      <c r="AD5" s="50">
        <v>12003.717472118957</v>
      </c>
      <c r="AE5" s="50">
        <v>9640.8450704225361</v>
      </c>
      <c r="AF5" s="50">
        <v>9412.9657637838591</v>
      </c>
      <c r="AG5" s="49">
        <v>1650</v>
      </c>
      <c r="AH5" s="81">
        <v>5</v>
      </c>
      <c r="AI5" s="81">
        <v>2</v>
      </c>
      <c r="AJ5" s="81">
        <v>1643</v>
      </c>
      <c r="AK5" s="50">
        <v>17401.673039469926</v>
      </c>
      <c r="AL5" s="50">
        <v>10748.341230941456</v>
      </c>
      <c r="AM5" s="50">
        <v>65314.020566612875</v>
      </c>
      <c r="AN5" s="50">
        <v>5615.7556270096457</v>
      </c>
      <c r="AO5" s="50">
        <v>5414.9504195270792</v>
      </c>
      <c r="AP5" s="50">
        <v>5388.8104482880344</v>
      </c>
      <c r="AQ5" s="50">
        <v>32743.421052631584</v>
      </c>
      <c r="AR5" s="50">
        <v>29902.439024390242</v>
      </c>
      <c r="AS5" s="50">
        <v>31320.299500831956</v>
      </c>
      <c r="AT5" s="49">
        <v>1654</v>
      </c>
      <c r="AU5" s="81">
        <v>16</v>
      </c>
      <c r="AV5" s="81">
        <v>7</v>
      </c>
      <c r="AW5" s="81">
        <v>1631</v>
      </c>
      <c r="AX5" s="50">
        <v>11957.63254444244</v>
      </c>
      <c r="AY5" s="50">
        <v>7664.6723609901974</v>
      </c>
      <c r="AZ5" s="50">
        <v>24058.984072856638</v>
      </c>
      <c r="BA5" s="50">
        <v>1808.2039911308207</v>
      </c>
      <c r="BB5" s="50">
        <v>1993.9801699716716</v>
      </c>
      <c r="BC5" s="50">
        <v>1906.9912609238454</v>
      </c>
      <c r="BD5" s="50">
        <v>22759.615384615387</v>
      </c>
      <c r="BE5" s="50">
        <v>22840.517241379312</v>
      </c>
      <c r="BF5" s="50">
        <v>23034.454130344544</v>
      </c>
      <c r="BG5" s="49">
        <v>1541</v>
      </c>
      <c r="BH5" s="81">
        <v>34</v>
      </c>
      <c r="BI5" s="81">
        <v>50</v>
      </c>
      <c r="BJ5" s="81">
        <v>44</v>
      </c>
      <c r="BK5" s="52">
        <v>49</v>
      </c>
      <c r="BL5" s="49">
        <v>3309</v>
      </c>
      <c r="BM5" s="56">
        <v>23</v>
      </c>
      <c r="BN5" s="81">
        <v>40</v>
      </c>
      <c r="BO5" s="81">
        <v>1.9334417744915053</v>
      </c>
      <c r="BP5" s="81">
        <v>0.38048531792975981</v>
      </c>
      <c r="BQ5" s="81">
        <v>1.4983450400490943</v>
      </c>
      <c r="BR5" s="49">
        <v>3303</v>
      </c>
      <c r="BS5" s="81">
        <v>34</v>
      </c>
      <c r="BT5" s="81">
        <v>45</v>
      </c>
      <c r="BU5" s="81">
        <v>3.2392862903223869</v>
      </c>
      <c r="BV5" s="81">
        <v>0.5559539100496278</v>
      </c>
      <c r="BW5" s="52">
        <v>2.6780545905705266</v>
      </c>
      <c r="BX5" s="49" t="s">
        <v>174</v>
      </c>
      <c r="BY5" s="56">
        <v>9</v>
      </c>
      <c r="BZ5" s="81">
        <v>2.7613713491230052</v>
      </c>
      <c r="CA5" s="81">
        <v>1505</v>
      </c>
      <c r="CB5" s="81">
        <v>1.0796980919387074</v>
      </c>
      <c r="CC5" s="81">
        <v>4</v>
      </c>
      <c r="CD5" s="22">
        <v>0.99734219269199997</v>
      </c>
      <c r="CE5" s="81">
        <v>1455</v>
      </c>
      <c r="CF5" s="81">
        <v>9</v>
      </c>
      <c r="CG5" s="22">
        <v>0.96677740863700001</v>
      </c>
      <c r="CH5" s="65">
        <v>1474</v>
      </c>
      <c r="CI5" s="24">
        <v>259.25</v>
      </c>
      <c r="CJ5" s="96">
        <v>3207247</v>
      </c>
      <c r="CK5" s="100">
        <v>0.91417550626799993</v>
      </c>
      <c r="CL5" s="100">
        <v>6.9704641350217154</v>
      </c>
      <c r="CM5" s="53" t="s">
        <v>157</v>
      </c>
      <c r="CN5" s="54" t="s">
        <v>158</v>
      </c>
      <c r="CO5" s="98" t="s">
        <v>159</v>
      </c>
      <c r="CP5" s="81" t="s">
        <v>160</v>
      </c>
      <c r="CQ5" s="99" t="s">
        <v>161</v>
      </c>
      <c r="CR5" s="78" t="s">
        <v>162</v>
      </c>
      <c r="CS5" s="45" t="s">
        <v>175</v>
      </c>
      <c r="CT5" s="42">
        <v>214</v>
      </c>
      <c r="CU5" s="42">
        <v>4</v>
      </c>
      <c r="CV5" s="46" t="s">
        <v>164</v>
      </c>
      <c r="CW5" s="46" t="s">
        <v>171</v>
      </c>
      <c r="CX5" s="42" t="s">
        <v>166</v>
      </c>
      <c r="CY5" s="14">
        <v>3.5332967545882266</v>
      </c>
      <c r="CZ5" s="8">
        <v>2.3777536294848014</v>
      </c>
      <c r="DA5" s="8">
        <v>10.052584362030029</v>
      </c>
      <c r="DB5" s="15">
        <v>10.149647121706204</v>
      </c>
      <c r="DC5" s="14" t="s">
        <v>63</v>
      </c>
      <c r="DD5" s="8" t="s">
        <v>167</v>
      </c>
      <c r="DE5" s="15" t="s">
        <v>168</v>
      </c>
      <c r="DF5" s="135">
        <f t="shared" si="0"/>
        <v>0.97940199335548173</v>
      </c>
      <c r="DG5" s="125">
        <f t="shared" si="1"/>
        <v>0.99152542372881358</v>
      </c>
      <c r="DH5" s="128">
        <f t="shared" si="2"/>
        <v>0.98096101541251135</v>
      </c>
      <c r="DI5" s="129">
        <f t="shared" si="3"/>
        <v>0.97815533980582525</v>
      </c>
      <c r="DJ5" s="125">
        <f t="shared" si="4"/>
        <v>0.99575757575757573</v>
      </c>
      <c r="DK5" s="129">
        <f t="shared" si="5"/>
        <v>0.98609431680773885</v>
      </c>
      <c r="DL5" s="132">
        <f t="shared" si="6"/>
        <v>6.1058344640434192E-3</v>
      </c>
    </row>
    <row r="6" spans="1:116" s="41" customFormat="1" ht="15.75">
      <c r="A6" s="44" t="s">
        <v>155</v>
      </c>
      <c r="B6" s="47" t="s">
        <v>8</v>
      </c>
      <c r="C6" s="43" t="s">
        <v>98</v>
      </c>
      <c r="D6" s="48" t="s">
        <v>96</v>
      </c>
      <c r="E6" s="95" t="s">
        <v>64</v>
      </c>
      <c r="F6" s="49">
        <v>1071</v>
      </c>
      <c r="G6" s="81">
        <v>5</v>
      </c>
      <c r="H6" s="81">
        <v>0</v>
      </c>
      <c r="I6" s="50">
        <v>27621.356116168725</v>
      </c>
      <c r="J6" s="50">
        <v>12908.502216949008</v>
      </c>
      <c r="K6" s="50">
        <v>0.98686679174400005</v>
      </c>
      <c r="L6" s="51">
        <v>1052</v>
      </c>
      <c r="M6" s="51">
        <v>1066</v>
      </c>
      <c r="N6" s="50">
        <v>71832.79712629097</v>
      </c>
      <c r="O6" s="50">
        <v>11268.041237113403</v>
      </c>
      <c r="P6" s="50">
        <v>12130.518234165067</v>
      </c>
      <c r="Q6" s="50">
        <v>11641.550522648084</v>
      </c>
      <c r="R6" s="50">
        <v>44425.742574257427</v>
      </c>
      <c r="S6" s="50">
        <v>45274.725274725279</v>
      </c>
      <c r="T6" s="50">
        <v>44001.434034416823</v>
      </c>
      <c r="U6" s="49">
        <v>777</v>
      </c>
      <c r="V6" s="81">
        <v>0</v>
      </c>
      <c r="W6" s="81">
        <v>6</v>
      </c>
      <c r="X6" s="50">
        <v>8097.7495593146677</v>
      </c>
      <c r="Y6" s="50">
        <v>3883.190513180989</v>
      </c>
      <c r="Z6" s="50">
        <v>14790.72353537432</v>
      </c>
      <c r="AA6" s="50">
        <v>2095.1086956521744</v>
      </c>
      <c r="AB6" s="50">
        <v>3231.9430315361142</v>
      </c>
      <c r="AC6" s="50">
        <v>3184.428112080845</v>
      </c>
      <c r="AD6" s="50">
        <v>13702.020202020203</v>
      </c>
      <c r="AE6" s="50">
        <v>13463.56968215159</v>
      </c>
      <c r="AF6" s="50">
        <v>12985.967503692762</v>
      </c>
      <c r="AG6" s="49">
        <v>1093</v>
      </c>
      <c r="AH6" s="81">
        <v>0</v>
      </c>
      <c r="AI6" s="81">
        <v>0</v>
      </c>
      <c r="AJ6" s="81">
        <v>1093</v>
      </c>
      <c r="AK6" s="50">
        <v>49254.763945938648</v>
      </c>
      <c r="AL6" s="50">
        <v>33715.291776343744</v>
      </c>
      <c r="AM6" s="50">
        <v>190525.55803867601</v>
      </c>
      <c r="AN6" s="50">
        <v>13043.103448275862</v>
      </c>
      <c r="AO6" s="50">
        <v>15882.428940568476</v>
      </c>
      <c r="AP6" s="50">
        <v>15214.055793991416</v>
      </c>
      <c r="AQ6" s="50">
        <v>96763.157894736854</v>
      </c>
      <c r="AR6" s="50">
        <v>98045.45454545453</v>
      </c>
      <c r="AS6" s="50">
        <v>92262</v>
      </c>
      <c r="AT6" s="49">
        <v>792</v>
      </c>
      <c r="AU6" s="81">
        <v>1</v>
      </c>
      <c r="AV6" s="81">
        <v>0</v>
      </c>
      <c r="AW6" s="81">
        <v>791</v>
      </c>
      <c r="AX6" s="50">
        <v>20401.60164741749</v>
      </c>
      <c r="AY6" s="50">
        <v>13568.027125539438</v>
      </c>
      <c r="AZ6" s="50">
        <v>45873.9803654672</v>
      </c>
      <c r="BA6" s="50">
        <v>3268.5950413223145</v>
      </c>
      <c r="BB6" s="50">
        <v>5922.9166666666679</v>
      </c>
      <c r="BC6" s="50">
        <v>5744.0554821664464</v>
      </c>
      <c r="BD6" s="50">
        <v>40789.772727272728</v>
      </c>
      <c r="BE6" s="50">
        <v>42441.00856327307</v>
      </c>
      <c r="BF6" s="50">
        <v>42537.104901511681</v>
      </c>
      <c r="BG6" s="49">
        <v>803</v>
      </c>
      <c r="BH6" s="81">
        <v>32</v>
      </c>
      <c r="BI6" s="81">
        <v>35</v>
      </c>
      <c r="BJ6" s="81">
        <v>35</v>
      </c>
      <c r="BK6" s="52">
        <v>41</v>
      </c>
      <c r="BL6" s="49">
        <v>1558</v>
      </c>
      <c r="BM6" s="56">
        <v>1</v>
      </c>
      <c r="BN6" s="81">
        <v>2</v>
      </c>
      <c r="BO6" s="81">
        <v>1.4386225080383521</v>
      </c>
      <c r="BP6" s="81">
        <v>0.21686470482315115</v>
      </c>
      <c r="BQ6" s="81">
        <v>1.2108668810286993</v>
      </c>
      <c r="BR6" s="49">
        <v>1561</v>
      </c>
      <c r="BS6" s="81">
        <v>0</v>
      </c>
      <c r="BT6" s="81">
        <v>7</v>
      </c>
      <c r="BU6" s="81">
        <v>3.2777554697552622</v>
      </c>
      <c r="BV6" s="81">
        <v>0.61903256821106822</v>
      </c>
      <c r="BW6" s="52">
        <v>2.657756756756529</v>
      </c>
      <c r="BX6" s="49" t="s">
        <v>176</v>
      </c>
      <c r="BY6" s="56">
        <v>769</v>
      </c>
      <c r="BZ6" s="81">
        <v>3.8941483358102906</v>
      </c>
      <c r="CA6" s="81">
        <v>784</v>
      </c>
      <c r="CB6" s="81">
        <v>1.5847877956298198</v>
      </c>
      <c r="CC6" s="81">
        <v>6</v>
      </c>
      <c r="CD6" s="22">
        <v>0.992346938776</v>
      </c>
      <c r="CE6" s="81">
        <v>748</v>
      </c>
      <c r="CF6" s="81">
        <v>769</v>
      </c>
      <c r="CG6" s="22">
        <v>0.95408163265299994</v>
      </c>
      <c r="CH6" s="65">
        <v>772</v>
      </c>
      <c r="CI6" s="24">
        <v>105.5</v>
      </c>
      <c r="CJ6" s="96">
        <v>1611822</v>
      </c>
      <c r="CK6" s="100">
        <v>0.74644549763000001</v>
      </c>
      <c r="CL6" s="100">
        <v>13.600000000006045</v>
      </c>
      <c r="CM6" s="53" t="s">
        <v>157</v>
      </c>
      <c r="CN6" s="54" t="s">
        <v>158</v>
      </c>
      <c r="CO6" s="98" t="s">
        <v>159</v>
      </c>
      <c r="CP6" s="81" t="s">
        <v>160</v>
      </c>
      <c r="CQ6" s="99" t="s">
        <v>161</v>
      </c>
      <c r="CR6" s="78" t="s">
        <v>177</v>
      </c>
      <c r="CS6" s="45" t="s">
        <v>163</v>
      </c>
      <c r="CT6" s="20">
        <v>214</v>
      </c>
      <c r="CU6" s="20">
        <v>1</v>
      </c>
      <c r="CV6" s="46" t="s">
        <v>164</v>
      </c>
      <c r="CW6" s="46" t="s">
        <v>165</v>
      </c>
      <c r="CX6" s="42" t="s">
        <v>166</v>
      </c>
      <c r="CY6" s="14">
        <v>1.6428159036222292</v>
      </c>
      <c r="CZ6" s="8">
        <v>1.8458355455018072</v>
      </c>
      <c r="DA6" s="8">
        <v>10.110955158069608</v>
      </c>
      <c r="DB6" s="15">
        <v>10.049713441819856</v>
      </c>
      <c r="DC6" s="14" t="s">
        <v>64</v>
      </c>
      <c r="DD6" s="8" t="s">
        <v>178</v>
      </c>
      <c r="DE6" s="15" t="s">
        <v>179</v>
      </c>
      <c r="DF6" s="135">
        <f t="shared" si="0"/>
        <v>0.98469387755102045</v>
      </c>
      <c r="DG6" s="125">
        <f t="shared" si="1"/>
        <v>0.99533146591970123</v>
      </c>
      <c r="DH6" s="128">
        <f t="shared" si="2"/>
        <v>0.99807445442875486</v>
      </c>
      <c r="DI6" s="129">
        <f t="shared" si="3"/>
        <v>0.99227799227799229</v>
      </c>
      <c r="DJ6" s="125">
        <f t="shared" si="4"/>
        <v>1</v>
      </c>
      <c r="DK6" s="129">
        <f t="shared" si="5"/>
        <v>0.9987373737373737</v>
      </c>
      <c r="DL6" s="132">
        <f t="shared" si="6"/>
        <v>0.99611398963730569</v>
      </c>
    </row>
    <row r="7" spans="1:116" s="41" customFormat="1" ht="15.75">
      <c r="A7" s="44" t="s">
        <v>155</v>
      </c>
      <c r="B7" s="47" t="s">
        <v>8</v>
      </c>
      <c r="C7" s="43" t="s">
        <v>98</v>
      </c>
      <c r="D7" s="48" t="s">
        <v>96</v>
      </c>
      <c r="E7" s="95" t="s">
        <v>64</v>
      </c>
      <c r="F7" s="14">
        <v>1214</v>
      </c>
      <c r="G7" s="8">
        <v>1</v>
      </c>
      <c r="H7" s="8">
        <v>0</v>
      </c>
      <c r="I7" s="16">
        <v>25295.39128146927</v>
      </c>
      <c r="J7" s="16">
        <v>13962.345821955649</v>
      </c>
      <c r="K7" s="16">
        <v>0.99505358614999995</v>
      </c>
      <c r="L7" s="17">
        <v>1207</v>
      </c>
      <c r="M7" s="17">
        <v>1212</v>
      </c>
      <c r="N7" s="16">
        <v>76566.936722120721</v>
      </c>
      <c r="O7" s="16">
        <v>8901.7094017094023</v>
      </c>
      <c r="P7" s="16">
        <v>10929.644808743169</v>
      </c>
      <c r="Q7" s="16">
        <v>10951.313755795982</v>
      </c>
      <c r="R7" s="16">
        <v>44705.357142857145</v>
      </c>
      <c r="S7" s="16">
        <v>41335.987261146503</v>
      </c>
      <c r="T7" s="16">
        <v>40470.930232558145</v>
      </c>
      <c r="U7" s="14">
        <v>792</v>
      </c>
      <c r="V7" s="8">
        <v>0</v>
      </c>
      <c r="W7" s="8">
        <v>3</v>
      </c>
      <c r="X7" s="16">
        <v>8938.3604678187312</v>
      </c>
      <c r="Y7" s="16">
        <v>3974.3516906094969</v>
      </c>
      <c r="Z7" s="16">
        <v>16420.945331856561</v>
      </c>
      <c r="AA7" s="16">
        <v>2465.625</v>
      </c>
      <c r="AB7" s="16">
        <v>3247.2137791286727</v>
      </c>
      <c r="AC7" s="16">
        <v>3267.6649508656997</v>
      </c>
      <c r="AD7" s="16">
        <v>14067.567567567568</v>
      </c>
      <c r="AE7" s="16">
        <v>13845.57438794727</v>
      </c>
      <c r="AF7" s="16">
        <v>13492.487847989394</v>
      </c>
      <c r="AG7" s="14">
        <v>1214</v>
      </c>
      <c r="AH7" s="8">
        <v>0</v>
      </c>
      <c r="AI7" s="8">
        <v>1</v>
      </c>
      <c r="AJ7" s="8">
        <v>1213</v>
      </c>
      <c r="AK7" s="16">
        <v>31607.930939266906</v>
      </c>
      <c r="AL7" s="16">
        <v>20257.38520880185</v>
      </c>
      <c r="AM7" s="16">
        <v>158259.65412141121</v>
      </c>
      <c r="AN7" s="16">
        <v>11106.707317073171</v>
      </c>
      <c r="AO7" s="16">
        <v>12583.617747440274</v>
      </c>
      <c r="AP7" s="16">
        <v>12957.978723404256</v>
      </c>
      <c r="AQ7" s="16">
        <v>59689.189189189194</v>
      </c>
      <c r="AR7" s="16">
        <v>68836.257309941517</v>
      </c>
      <c r="AS7" s="16">
        <v>69381.481481481474</v>
      </c>
      <c r="AT7" s="14">
        <v>792</v>
      </c>
      <c r="AU7" s="8">
        <v>3</v>
      </c>
      <c r="AV7" s="8">
        <v>2</v>
      </c>
      <c r="AW7" s="8">
        <v>787</v>
      </c>
      <c r="AX7" s="16">
        <v>16665.947371070735</v>
      </c>
      <c r="AY7" s="16">
        <v>8521.4262827218281</v>
      </c>
      <c r="AZ7" s="16">
        <v>43844.384217500563</v>
      </c>
      <c r="BA7" s="16">
        <v>4575.5813953488368</v>
      </c>
      <c r="BB7" s="16">
        <v>6223.741007194245</v>
      </c>
      <c r="BC7" s="16">
        <v>5931.11559139785</v>
      </c>
      <c r="BD7" s="16">
        <v>27721.830985915494</v>
      </c>
      <c r="BE7" s="16">
        <v>35098.50993377484</v>
      </c>
      <c r="BF7" s="16">
        <v>36647.394136807816</v>
      </c>
      <c r="BG7" s="14">
        <v>791</v>
      </c>
      <c r="BH7" s="8">
        <v>43</v>
      </c>
      <c r="BI7" s="8">
        <v>48</v>
      </c>
      <c r="BJ7" s="8">
        <v>47</v>
      </c>
      <c r="BK7" s="52">
        <v>52</v>
      </c>
      <c r="BL7" s="75">
        <v>1594</v>
      </c>
      <c r="BM7" s="76">
        <v>0</v>
      </c>
      <c r="BN7" s="77">
        <v>4</v>
      </c>
      <c r="BO7" s="77">
        <v>1.2689364779872077</v>
      </c>
      <c r="BP7" s="77">
        <v>0.18778654779874213</v>
      </c>
      <c r="BQ7" s="77">
        <v>1.0679710691821591</v>
      </c>
      <c r="BR7" s="75">
        <v>1588</v>
      </c>
      <c r="BS7" s="77">
        <v>0</v>
      </c>
      <c r="BT7" s="77">
        <v>7</v>
      </c>
      <c r="BU7" s="77">
        <v>3.6960841239719642</v>
      </c>
      <c r="BV7" s="77">
        <v>0.48426034282099961</v>
      </c>
      <c r="BW7" s="19">
        <v>3.211762175837837</v>
      </c>
      <c r="BX7" s="14" t="s">
        <v>176</v>
      </c>
      <c r="BY7" s="83">
        <v>785</v>
      </c>
      <c r="BZ7" s="8">
        <v>3.8983440435616075</v>
      </c>
      <c r="CA7" s="8">
        <v>796</v>
      </c>
      <c r="CB7" s="8">
        <v>1.414323568010075</v>
      </c>
      <c r="CC7" s="8">
        <v>2</v>
      </c>
      <c r="CD7" s="23">
        <v>0.99748743718599997</v>
      </c>
      <c r="CE7" s="8">
        <v>786</v>
      </c>
      <c r="CF7" s="8">
        <v>785</v>
      </c>
      <c r="CG7" s="23">
        <v>0.98743718592899998</v>
      </c>
      <c r="CH7" s="66">
        <v>792</v>
      </c>
      <c r="CI7" s="24">
        <v>105.5</v>
      </c>
      <c r="CJ7" s="96">
        <v>1611822</v>
      </c>
      <c r="CK7" s="100">
        <v>0.74644549763000001</v>
      </c>
      <c r="CL7" s="100">
        <v>15.415873015879866</v>
      </c>
      <c r="CM7" s="13" t="s">
        <v>157</v>
      </c>
      <c r="CN7" s="54" t="s">
        <v>158</v>
      </c>
      <c r="CO7" s="98" t="s">
        <v>159</v>
      </c>
      <c r="CP7" s="81" t="s">
        <v>160</v>
      </c>
      <c r="CQ7" s="99" t="s">
        <v>161</v>
      </c>
      <c r="CR7" s="78" t="s">
        <v>177</v>
      </c>
      <c r="CS7" s="45" t="s">
        <v>170</v>
      </c>
      <c r="CT7" s="20">
        <v>214</v>
      </c>
      <c r="CU7" s="20">
        <v>7</v>
      </c>
      <c r="CV7" s="46" t="s">
        <v>164</v>
      </c>
      <c r="CW7" s="46" t="s">
        <v>171</v>
      </c>
      <c r="CX7" s="42" t="s">
        <v>166</v>
      </c>
      <c r="CY7" s="14">
        <v>1.7260724916145869</v>
      </c>
      <c r="CZ7" s="8">
        <v>1.5071588844963999</v>
      </c>
      <c r="DA7" s="8">
        <v>10.10336816605469</v>
      </c>
      <c r="DB7" s="15">
        <v>10.053162545868844</v>
      </c>
      <c r="DC7" s="14" t="s">
        <v>64</v>
      </c>
      <c r="DD7" s="8" t="s">
        <v>178</v>
      </c>
      <c r="DE7" s="15" t="s">
        <v>179</v>
      </c>
      <c r="DF7" s="135">
        <f t="shared" si="0"/>
        <v>0.99497487437185927</v>
      </c>
      <c r="DG7" s="125">
        <f t="shared" si="1"/>
        <v>0.99917627677100496</v>
      </c>
      <c r="DH7" s="128">
        <f t="shared" si="2"/>
        <v>0.9974905897114178</v>
      </c>
      <c r="DI7" s="129">
        <f t="shared" si="3"/>
        <v>0.99621212121212122</v>
      </c>
      <c r="DJ7" s="125">
        <f t="shared" si="4"/>
        <v>0.99917627677100496</v>
      </c>
      <c r="DK7" s="129">
        <f t="shared" si="5"/>
        <v>0.99368686868686873</v>
      </c>
      <c r="DL7" s="132">
        <f t="shared" si="6"/>
        <v>0.99116161616161613</v>
      </c>
    </row>
    <row r="8" spans="1:116" s="41" customFormat="1" ht="15.75">
      <c r="A8" s="44" t="s">
        <v>155</v>
      </c>
      <c r="B8" s="47" t="s">
        <v>8</v>
      </c>
      <c r="C8" s="43" t="s">
        <v>98</v>
      </c>
      <c r="D8" s="48" t="s">
        <v>96</v>
      </c>
      <c r="E8" s="95" t="s">
        <v>64</v>
      </c>
      <c r="F8" s="49">
        <v>1068</v>
      </c>
      <c r="G8" s="81">
        <v>1</v>
      </c>
      <c r="H8" s="81">
        <v>1</v>
      </c>
      <c r="I8" s="50">
        <v>12427.821709722417</v>
      </c>
      <c r="J8" s="50">
        <v>3891.0531415403611</v>
      </c>
      <c r="K8" s="50">
        <v>0.97185741088099997</v>
      </c>
      <c r="L8" s="51">
        <v>1036</v>
      </c>
      <c r="M8" s="51">
        <v>1060</v>
      </c>
      <c r="N8" s="50">
        <v>24268.67989555472</v>
      </c>
      <c r="O8" s="50">
        <v>6971.6312056737588</v>
      </c>
      <c r="P8" s="50">
        <v>6857.0198105081827</v>
      </c>
      <c r="Q8" s="50">
        <v>5933.6749633967793</v>
      </c>
      <c r="R8" s="50">
        <v>17852.272727272728</v>
      </c>
      <c r="S8" s="50">
        <v>18179.919678714861</v>
      </c>
      <c r="T8" s="50">
        <v>16949.546182594768</v>
      </c>
      <c r="U8" s="49">
        <v>765</v>
      </c>
      <c r="V8" s="81">
        <v>0</v>
      </c>
      <c r="W8" s="81">
        <v>1</v>
      </c>
      <c r="X8" s="50">
        <v>6711.1130974567604</v>
      </c>
      <c r="Y8" s="50">
        <v>2258.0603559226251</v>
      </c>
      <c r="Z8" s="50">
        <v>13280.473835278479</v>
      </c>
      <c r="AA8" s="50">
        <v>2110.4972375690609</v>
      </c>
      <c r="AB8" s="50">
        <v>1945.9375</v>
      </c>
      <c r="AC8" s="50">
        <v>1767.9884453781513</v>
      </c>
      <c r="AD8" s="50">
        <v>9436.0770577933436</v>
      </c>
      <c r="AE8" s="50">
        <v>9922.9161544135732</v>
      </c>
      <c r="AF8" s="50">
        <v>9602.6251661497572</v>
      </c>
      <c r="AG8" s="49">
        <v>1076</v>
      </c>
      <c r="AH8" s="81">
        <v>0</v>
      </c>
      <c r="AI8" s="81">
        <v>0</v>
      </c>
      <c r="AJ8" s="81">
        <v>1076</v>
      </c>
      <c r="AK8" s="50">
        <v>32388.246962501496</v>
      </c>
      <c r="AL8" s="50">
        <v>19066.95067674106</v>
      </c>
      <c r="AM8" s="50">
        <v>115350.42082374559</v>
      </c>
      <c r="AN8" s="50">
        <v>11088.888888888889</v>
      </c>
      <c r="AO8" s="50">
        <v>11513.204225352114</v>
      </c>
      <c r="AP8" s="50">
        <v>10508.914100486225</v>
      </c>
      <c r="AQ8" s="50">
        <v>58733.333333333328</v>
      </c>
      <c r="AR8" s="50">
        <v>66592.485549132965</v>
      </c>
      <c r="AS8" s="50">
        <v>61952.261306532666</v>
      </c>
      <c r="AT8" s="49">
        <v>776</v>
      </c>
      <c r="AU8" s="81">
        <v>1</v>
      </c>
      <c r="AV8" s="81">
        <v>1</v>
      </c>
      <c r="AW8" s="81">
        <v>774</v>
      </c>
      <c r="AX8" s="50">
        <v>16741.44477154054</v>
      </c>
      <c r="AY8" s="50">
        <v>10125.016221304857</v>
      </c>
      <c r="AZ8" s="50">
        <v>41236.007575184158</v>
      </c>
      <c r="BA8" s="50">
        <v>3650.9433962264152</v>
      </c>
      <c r="BB8" s="50">
        <v>3406.7611777535449</v>
      </c>
      <c r="BC8" s="50">
        <v>3036.5418894830664</v>
      </c>
      <c r="BD8" s="50">
        <v>30941.176470588238</v>
      </c>
      <c r="BE8" s="50">
        <v>35496.470588235294</v>
      </c>
      <c r="BF8" s="50">
        <v>36434.856175972935</v>
      </c>
      <c r="BG8" s="49">
        <v>782</v>
      </c>
      <c r="BH8" s="81">
        <v>40</v>
      </c>
      <c r="BI8" s="81">
        <v>44</v>
      </c>
      <c r="BJ8" s="81">
        <v>41</v>
      </c>
      <c r="BK8" s="52">
        <v>46</v>
      </c>
      <c r="BL8" s="49">
        <v>1536</v>
      </c>
      <c r="BM8" s="56">
        <v>0</v>
      </c>
      <c r="BN8" s="81">
        <v>5</v>
      </c>
      <c r="BO8" s="81">
        <v>1.9916825604178228</v>
      </c>
      <c r="BP8" s="81">
        <v>0.31080381254082295</v>
      </c>
      <c r="BQ8" s="81">
        <v>1.6705558458521537</v>
      </c>
      <c r="BR8" s="49">
        <v>1544</v>
      </c>
      <c r="BS8" s="81">
        <v>0</v>
      </c>
      <c r="BT8" s="81">
        <v>10</v>
      </c>
      <c r="BU8" s="81">
        <v>3.3971447196868549</v>
      </c>
      <c r="BV8" s="81">
        <v>0.63648283246414616</v>
      </c>
      <c r="BW8" s="52">
        <v>2.7606616688394103</v>
      </c>
      <c r="BX8" s="49" t="s">
        <v>176</v>
      </c>
      <c r="BY8" s="56">
        <v>758</v>
      </c>
      <c r="BZ8" s="81">
        <v>3.8967019401313761</v>
      </c>
      <c r="CA8" s="81">
        <v>774</v>
      </c>
      <c r="CB8" s="81">
        <v>1.5012188644067797</v>
      </c>
      <c r="CC8" s="81">
        <v>7</v>
      </c>
      <c r="CD8" s="22">
        <v>0.99095607235200001</v>
      </c>
      <c r="CE8" s="81">
        <v>749</v>
      </c>
      <c r="CF8" s="81">
        <v>758</v>
      </c>
      <c r="CG8" s="22">
        <v>0.96770025839700002</v>
      </c>
      <c r="CH8" s="65">
        <v>763</v>
      </c>
      <c r="CI8" s="24">
        <v>105.5</v>
      </c>
      <c r="CJ8" s="96">
        <v>1611822</v>
      </c>
      <c r="CK8" s="100">
        <v>0.74644549763000001</v>
      </c>
      <c r="CL8" s="100">
        <v>13.561904761910791</v>
      </c>
      <c r="CM8" s="53" t="s">
        <v>157</v>
      </c>
      <c r="CN8" s="54" t="s">
        <v>158</v>
      </c>
      <c r="CO8" s="98" t="s">
        <v>159</v>
      </c>
      <c r="CP8" s="81" t="s">
        <v>160</v>
      </c>
      <c r="CQ8" s="99" t="s">
        <v>161</v>
      </c>
      <c r="CR8" s="78" t="s">
        <v>177</v>
      </c>
      <c r="CS8" s="45" t="s">
        <v>173</v>
      </c>
      <c r="CT8" s="42">
        <v>214</v>
      </c>
      <c r="CU8" s="42">
        <v>3</v>
      </c>
      <c r="CV8" s="46" t="s">
        <v>164</v>
      </c>
      <c r="CW8" s="46" t="s">
        <v>171</v>
      </c>
      <c r="CX8" s="42" t="s">
        <v>166</v>
      </c>
      <c r="CY8" s="14">
        <v>2.9116300630212275</v>
      </c>
      <c r="CZ8" s="8">
        <v>1.8178888786072824</v>
      </c>
      <c r="DA8" s="8">
        <v>10.098437703675053</v>
      </c>
      <c r="DB8" s="15">
        <v>10.055392191582118</v>
      </c>
      <c r="DC8" s="14" t="s">
        <v>64</v>
      </c>
      <c r="DD8" s="8" t="s">
        <v>178</v>
      </c>
      <c r="DE8" s="15" t="s">
        <v>179</v>
      </c>
      <c r="DF8" s="135">
        <f t="shared" si="0"/>
        <v>0.98578811369509045</v>
      </c>
      <c r="DG8" s="125">
        <f t="shared" si="1"/>
        <v>0.99812734082397003</v>
      </c>
      <c r="DH8" s="128">
        <f t="shared" si="2"/>
        <v>0.99674479166666663</v>
      </c>
      <c r="DI8" s="129">
        <f t="shared" si="3"/>
        <v>0.99869281045751634</v>
      </c>
      <c r="DJ8" s="125">
        <f t="shared" si="4"/>
        <v>1</v>
      </c>
      <c r="DK8" s="129">
        <f t="shared" si="5"/>
        <v>0.99742268041237114</v>
      </c>
      <c r="DL8" s="132">
        <f t="shared" si="6"/>
        <v>0.99344692005242463</v>
      </c>
    </row>
    <row r="9" spans="1:116" s="41" customFormat="1" ht="15.75">
      <c r="A9" s="44" t="s">
        <v>155</v>
      </c>
      <c r="B9" s="47" t="s">
        <v>8</v>
      </c>
      <c r="C9" s="43" t="s">
        <v>98</v>
      </c>
      <c r="D9" s="48" t="s">
        <v>96</v>
      </c>
      <c r="E9" s="95" t="s">
        <v>64</v>
      </c>
      <c r="F9" s="49">
        <v>988</v>
      </c>
      <c r="G9" s="81">
        <v>8</v>
      </c>
      <c r="H9" s="81">
        <v>4</v>
      </c>
      <c r="I9" s="50">
        <v>9584.1031250716442</v>
      </c>
      <c r="J9" s="50">
        <v>4228.4987602514047</v>
      </c>
      <c r="K9" s="50">
        <v>0.93795243019600005</v>
      </c>
      <c r="L9" s="51">
        <v>907</v>
      </c>
      <c r="M9" s="51">
        <v>955</v>
      </c>
      <c r="N9" s="50">
        <v>26371.237500022722</v>
      </c>
      <c r="O9" s="50">
        <v>3168.8311688311692</v>
      </c>
      <c r="P9" s="50">
        <v>3928.6649214659692</v>
      </c>
      <c r="Q9" s="50">
        <v>3444.5048966267682</v>
      </c>
      <c r="R9" s="50">
        <v>14575.178997613366</v>
      </c>
      <c r="S9" s="50">
        <v>14668.844022169438</v>
      </c>
      <c r="T9" s="50">
        <v>14267.344233318605</v>
      </c>
      <c r="U9" s="49">
        <v>618</v>
      </c>
      <c r="V9" s="81">
        <v>1</v>
      </c>
      <c r="W9" s="81">
        <v>30</v>
      </c>
      <c r="X9" s="50">
        <v>5051.6572839044193</v>
      </c>
      <c r="Y9" s="50">
        <v>2567.8687044733551</v>
      </c>
      <c r="Z9" s="50">
        <v>12548.322169085679</v>
      </c>
      <c r="AA9" s="50">
        <v>1022.6480836236933</v>
      </c>
      <c r="AB9" s="50">
        <v>1520.5930807248767</v>
      </c>
      <c r="AC9" s="50">
        <v>1374.7989892028488</v>
      </c>
      <c r="AD9" s="50">
        <v>9076.0135135135151</v>
      </c>
      <c r="AE9" s="50">
        <v>9640.8450704225361</v>
      </c>
      <c r="AF9" s="50">
        <v>9412.9657637838591</v>
      </c>
      <c r="AG9" s="49">
        <v>988</v>
      </c>
      <c r="AH9" s="81">
        <v>2</v>
      </c>
      <c r="AI9" s="81">
        <v>3</v>
      </c>
      <c r="AJ9" s="81">
        <v>983</v>
      </c>
      <c r="AK9" s="50">
        <v>14685.213473770471</v>
      </c>
      <c r="AL9" s="50">
        <v>9498.1560370094267</v>
      </c>
      <c r="AM9" s="50">
        <v>56492.392530160963</v>
      </c>
      <c r="AN9" s="50">
        <v>3780.7692307692309</v>
      </c>
      <c r="AO9" s="50">
        <v>5414.9504195270792</v>
      </c>
      <c r="AP9" s="50">
        <v>5388.8104482880344</v>
      </c>
      <c r="AQ9" s="50">
        <v>28163.793103448283</v>
      </c>
      <c r="AR9" s="50">
        <v>29902.439024390242</v>
      </c>
      <c r="AS9" s="50">
        <v>31320.299500831956</v>
      </c>
      <c r="AT9" s="49">
        <v>629</v>
      </c>
      <c r="AU9" s="81">
        <v>3</v>
      </c>
      <c r="AV9" s="81">
        <v>7</v>
      </c>
      <c r="AW9" s="81">
        <v>619</v>
      </c>
      <c r="AX9" s="50">
        <v>8668.9764626428059</v>
      </c>
      <c r="AY9" s="50">
        <v>7349.8443629583453</v>
      </c>
      <c r="AZ9" s="50">
        <v>23709.874472363201</v>
      </c>
      <c r="BA9" s="50">
        <v>1121.376811594203</v>
      </c>
      <c r="BB9" s="50">
        <v>1993.9801699716716</v>
      </c>
      <c r="BC9" s="50">
        <v>1906.9912609238454</v>
      </c>
      <c r="BD9" s="50">
        <v>21179.012345679013</v>
      </c>
      <c r="BE9" s="50">
        <v>22840.517241379312</v>
      </c>
      <c r="BF9" s="50">
        <v>23034.454130344544</v>
      </c>
      <c r="BG9" s="49">
        <v>553</v>
      </c>
      <c r="BH9" s="81">
        <v>40</v>
      </c>
      <c r="BI9" s="81">
        <v>60</v>
      </c>
      <c r="BJ9" s="81">
        <v>44</v>
      </c>
      <c r="BK9" s="52">
        <v>49</v>
      </c>
      <c r="BL9" s="49">
        <v>1232</v>
      </c>
      <c r="BM9" s="56">
        <v>2</v>
      </c>
      <c r="BN9" s="81">
        <v>23</v>
      </c>
      <c r="BO9" s="81">
        <v>2.2530787075391614</v>
      </c>
      <c r="BP9" s="81">
        <v>0.38495754681027367</v>
      </c>
      <c r="BQ9" s="81">
        <v>1.8009179784587588</v>
      </c>
      <c r="BR9" s="49">
        <v>1246</v>
      </c>
      <c r="BS9" s="81">
        <v>5</v>
      </c>
      <c r="BT9" s="81">
        <v>36</v>
      </c>
      <c r="BU9" s="81">
        <v>3.5758771784230272</v>
      </c>
      <c r="BV9" s="81">
        <v>0.70679731452282168</v>
      </c>
      <c r="BW9" s="52">
        <v>2.8619385892114431</v>
      </c>
      <c r="BX9" s="49" t="s">
        <v>176</v>
      </c>
      <c r="BY9" s="56">
        <v>589</v>
      </c>
      <c r="BZ9" s="81">
        <v>3.8915111261636577</v>
      </c>
      <c r="CA9" s="81">
        <v>605</v>
      </c>
      <c r="CB9" s="81">
        <v>1.7518915450000005</v>
      </c>
      <c r="CC9" s="81">
        <v>5</v>
      </c>
      <c r="CD9" s="22">
        <v>0.99173553719100005</v>
      </c>
      <c r="CE9" s="81">
        <v>569</v>
      </c>
      <c r="CF9" s="81">
        <v>589</v>
      </c>
      <c r="CG9" s="22">
        <v>0.94049586776799998</v>
      </c>
      <c r="CH9" s="65">
        <v>593</v>
      </c>
      <c r="CI9" s="24">
        <v>105.5</v>
      </c>
      <c r="CJ9" s="96">
        <v>1611822</v>
      </c>
      <c r="CK9" s="100">
        <v>0.74644549763000001</v>
      </c>
      <c r="CL9" s="100">
        <v>12.546031746037322</v>
      </c>
      <c r="CM9" s="53" t="s">
        <v>157</v>
      </c>
      <c r="CN9" s="54" t="s">
        <v>158</v>
      </c>
      <c r="CO9" s="98" t="s">
        <v>159</v>
      </c>
      <c r="CP9" s="81" t="s">
        <v>160</v>
      </c>
      <c r="CQ9" s="99" t="s">
        <v>161</v>
      </c>
      <c r="CR9" s="78" t="s">
        <v>177</v>
      </c>
      <c r="CS9" s="45" t="s">
        <v>175</v>
      </c>
      <c r="CT9" s="20">
        <v>214</v>
      </c>
      <c r="CU9" s="20">
        <v>4</v>
      </c>
      <c r="CV9" s="46" t="s">
        <v>164</v>
      </c>
      <c r="CW9" s="46" t="s">
        <v>171</v>
      </c>
      <c r="CX9" s="42" t="s">
        <v>166</v>
      </c>
      <c r="CY9" s="14">
        <v>4.2565103174462493</v>
      </c>
      <c r="CZ9" s="8">
        <v>3.5363884064757709</v>
      </c>
      <c r="DA9" s="8">
        <v>10.088820378307389</v>
      </c>
      <c r="DB9" s="15">
        <v>10.501412200624499</v>
      </c>
      <c r="DC9" s="14" t="s">
        <v>64</v>
      </c>
      <c r="DD9" s="8" t="s">
        <v>178</v>
      </c>
      <c r="DE9" s="15" t="s">
        <v>179</v>
      </c>
      <c r="DF9" s="135">
        <f t="shared" si="0"/>
        <v>0.98016528925619839</v>
      </c>
      <c r="DG9" s="125">
        <f t="shared" si="1"/>
        <v>0.98785425101214575</v>
      </c>
      <c r="DH9" s="128">
        <f t="shared" si="2"/>
        <v>0.97970779220779225</v>
      </c>
      <c r="DI9" s="129">
        <f t="shared" si="3"/>
        <v>0.94983818770226536</v>
      </c>
      <c r="DJ9" s="125">
        <f t="shared" si="4"/>
        <v>0.99493927125506076</v>
      </c>
      <c r="DK9" s="129">
        <f t="shared" si="5"/>
        <v>0.98410174880763113</v>
      </c>
      <c r="DL9" s="132">
        <f t="shared" si="6"/>
        <v>0.99325463743676223</v>
      </c>
    </row>
    <row r="10" spans="1:116" s="41" customFormat="1" ht="15.75">
      <c r="A10" s="44" t="s">
        <v>155</v>
      </c>
      <c r="B10" s="47" t="s">
        <v>8</v>
      </c>
      <c r="C10" s="43" t="s">
        <v>98</v>
      </c>
      <c r="D10" s="48" t="s">
        <v>96</v>
      </c>
      <c r="E10" s="95" t="s">
        <v>65</v>
      </c>
      <c r="F10" s="14">
        <v>737</v>
      </c>
      <c r="G10" s="8">
        <v>0</v>
      </c>
      <c r="H10" s="8">
        <v>0</v>
      </c>
      <c r="I10" s="16">
        <v>27115.10828468078</v>
      </c>
      <c r="J10" s="16">
        <v>11433.187105455532</v>
      </c>
      <c r="K10" s="16">
        <v>0.99864314789599995</v>
      </c>
      <c r="L10" s="17">
        <v>736</v>
      </c>
      <c r="M10" s="17">
        <v>737</v>
      </c>
      <c r="N10" s="16">
        <v>65829.360364373671</v>
      </c>
      <c r="O10" s="16">
        <v>12098.484848484848</v>
      </c>
      <c r="P10" s="16">
        <v>12130.518234165067</v>
      </c>
      <c r="Q10" s="16">
        <v>11641.550522648084</v>
      </c>
      <c r="R10" s="16">
        <v>42745.614035087725</v>
      </c>
      <c r="S10" s="16">
        <v>45274.725274725279</v>
      </c>
      <c r="T10" s="16">
        <v>44001.434034416823</v>
      </c>
      <c r="U10" s="14">
        <v>736</v>
      </c>
      <c r="V10" s="8">
        <v>0</v>
      </c>
      <c r="W10" s="8">
        <v>0</v>
      </c>
      <c r="X10" s="16">
        <v>8928.5503609324078</v>
      </c>
      <c r="Y10" s="16">
        <v>3542.4288460810994</v>
      </c>
      <c r="Z10" s="16">
        <v>15090.3658068356</v>
      </c>
      <c r="AA10" s="16">
        <v>3439.2523364485987</v>
      </c>
      <c r="AB10" s="16">
        <v>3231.9430315361142</v>
      </c>
      <c r="AC10" s="16">
        <v>3184.428112080845</v>
      </c>
      <c r="AD10" s="16">
        <v>13863.492063492064</v>
      </c>
      <c r="AE10" s="16">
        <v>13463.56968215159</v>
      </c>
      <c r="AF10" s="16">
        <v>12985.967503692762</v>
      </c>
      <c r="AG10" s="14">
        <v>736</v>
      </c>
      <c r="AH10" s="8">
        <v>0</v>
      </c>
      <c r="AI10" s="8">
        <v>0</v>
      </c>
      <c r="AJ10" s="8">
        <v>736</v>
      </c>
      <c r="AK10" s="16">
        <v>51160.836100811553</v>
      </c>
      <c r="AL10" s="16">
        <v>29893.28043265142</v>
      </c>
      <c r="AM10" s="16">
        <v>162537.16917628722</v>
      </c>
      <c r="AN10" s="16">
        <v>17976.744186046515</v>
      </c>
      <c r="AO10" s="16">
        <v>15882.428940568476</v>
      </c>
      <c r="AP10" s="16">
        <v>15214.055793991416</v>
      </c>
      <c r="AQ10" s="16">
        <v>92625</v>
      </c>
      <c r="AR10" s="16">
        <v>98045.45454545453</v>
      </c>
      <c r="AS10" s="16">
        <v>92262</v>
      </c>
      <c r="AT10" s="14">
        <v>737</v>
      </c>
      <c r="AU10" s="8">
        <v>1</v>
      </c>
      <c r="AV10" s="8">
        <v>0</v>
      </c>
      <c r="AW10" s="8">
        <v>736</v>
      </c>
      <c r="AX10" s="16">
        <v>26286.276261045507</v>
      </c>
      <c r="AY10" s="16">
        <v>13109.884995313949</v>
      </c>
      <c r="AZ10" s="16">
        <v>45325.534205996002</v>
      </c>
      <c r="BA10" s="16">
        <v>7242.4242424242429</v>
      </c>
      <c r="BB10" s="16">
        <v>5922.9166666666679</v>
      </c>
      <c r="BC10" s="16">
        <v>5744.0554821664464</v>
      </c>
      <c r="BD10" s="16">
        <v>42600</v>
      </c>
      <c r="BE10" s="16">
        <v>42441.00856327307</v>
      </c>
      <c r="BF10" s="16">
        <v>42537.104901511681</v>
      </c>
      <c r="BG10" s="14">
        <v>729</v>
      </c>
      <c r="BH10" s="8">
        <v>38</v>
      </c>
      <c r="BI10" s="8">
        <v>40</v>
      </c>
      <c r="BJ10" s="8">
        <v>35</v>
      </c>
      <c r="BK10" s="52">
        <v>41</v>
      </c>
      <c r="BL10" s="75">
        <v>1470</v>
      </c>
      <c r="BM10" s="76">
        <v>0</v>
      </c>
      <c r="BN10" s="77">
        <v>0</v>
      </c>
      <c r="BO10" s="77">
        <v>1.2364789115644368</v>
      </c>
      <c r="BP10" s="77">
        <v>0.17062495170068034</v>
      </c>
      <c r="BQ10" s="77">
        <v>1.059278911564387</v>
      </c>
      <c r="BR10" s="75">
        <v>1472</v>
      </c>
      <c r="BS10" s="77">
        <v>0</v>
      </c>
      <c r="BT10" s="77">
        <v>0</v>
      </c>
      <c r="BU10" s="77">
        <v>3.2478328804345735</v>
      </c>
      <c r="BV10" s="77">
        <v>0.62693724660326067</v>
      </c>
      <c r="BW10" s="19">
        <v>2.6204449728258457</v>
      </c>
      <c r="BX10" s="14" t="s">
        <v>176</v>
      </c>
      <c r="BY10" s="83">
        <v>734</v>
      </c>
      <c r="BZ10" s="8">
        <v>3.8995913757615259</v>
      </c>
      <c r="CA10" s="8">
        <v>736</v>
      </c>
      <c r="CB10" s="8">
        <v>1.3917811385869572</v>
      </c>
      <c r="CC10" s="8">
        <v>0</v>
      </c>
      <c r="CD10" s="23">
        <v>1</v>
      </c>
      <c r="CE10" s="8">
        <v>734</v>
      </c>
      <c r="CF10" s="8">
        <v>734</v>
      </c>
      <c r="CG10" s="23">
        <v>0.99728260869499996</v>
      </c>
      <c r="CH10" s="66">
        <v>736</v>
      </c>
      <c r="CI10" s="24">
        <v>77.75</v>
      </c>
      <c r="CJ10" s="96">
        <v>700169</v>
      </c>
      <c r="CK10" s="100">
        <v>0.90032154340800008</v>
      </c>
      <c r="CL10" s="100">
        <v>10.52857142857564</v>
      </c>
      <c r="CM10" s="13" t="s">
        <v>157</v>
      </c>
      <c r="CN10" s="54" t="s">
        <v>158</v>
      </c>
      <c r="CO10" s="98" t="s">
        <v>159</v>
      </c>
      <c r="CP10" s="81" t="s">
        <v>160</v>
      </c>
      <c r="CQ10" s="99" t="s">
        <v>161</v>
      </c>
      <c r="CR10" s="78" t="s">
        <v>180</v>
      </c>
      <c r="CS10" s="45" t="s">
        <v>163</v>
      </c>
      <c r="CT10" s="20">
        <v>214</v>
      </c>
      <c r="CU10" s="20">
        <v>1</v>
      </c>
      <c r="CV10" s="46" t="s">
        <v>164</v>
      </c>
      <c r="CW10" s="46" t="s">
        <v>165</v>
      </c>
      <c r="CX10" s="42" t="s">
        <v>166</v>
      </c>
      <c r="CY10" s="14">
        <v>1.386929443846564</v>
      </c>
      <c r="CZ10" s="8">
        <v>1.2715217400666163</v>
      </c>
      <c r="DA10" s="8">
        <v>10.081016289151233</v>
      </c>
      <c r="DB10" s="15">
        <v>10.034126651820852</v>
      </c>
      <c r="DC10" s="14" t="s">
        <v>65</v>
      </c>
      <c r="DD10" s="8" t="s">
        <v>181</v>
      </c>
      <c r="DE10" s="15" t="s">
        <v>182</v>
      </c>
      <c r="DF10" s="135">
        <f t="shared" si="0"/>
        <v>1</v>
      </c>
      <c r="DG10" s="125">
        <f t="shared" si="1"/>
        <v>1</v>
      </c>
      <c r="DH10" s="128">
        <f t="shared" si="2"/>
        <v>1</v>
      </c>
      <c r="DI10" s="129">
        <f t="shared" si="3"/>
        <v>1</v>
      </c>
      <c r="DJ10" s="125">
        <f t="shared" si="4"/>
        <v>1</v>
      </c>
      <c r="DK10" s="129">
        <f t="shared" si="5"/>
        <v>0.99864314789687925</v>
      </c>
      <c r="DL10" s="132">
        <f t="shared" si="6"/>
        <v>0.99728260869565222</v>
      </c>
    </row>
    <row r="11" spans="1:116" s="41" customFormat="1" ht="15.75">
      <c r="A11" s="44" t="s">
        <v>155</v>
      </c>
      <c r="B11" s="47" t="s">
        <v>8</v>
      </c>
      <c r="C11" s="43" t="s">
        <v>98</v>
      </c>
      <c r="D11" s="48" t="s">
        <v>96</v>
      </c>
      <c r="E11" s="95" t="s">
        <v>65</v>
      </c>
      <c r="F11" s="49">
        <v>748</v>
      </c>
      <c r="G11" s="81">
        <v>1</v>
      </c>
      <c r="H11" s="81">
        <v>0</v>
      </c>
      <c r="I11" s="50">
        <v>31091.166314079688</v>
      </c>
      <c r="J11" s="50">
        <v>10334.054171406935</v>
      </c>
      <c r="K11" s="50">
        <v>0.99732262382799997</v>
      </c>
      <c r="L11" s="51">
        <v>745</v>
      </c>
      <c r="M11" s="51">
        <v>747</v>
      </c>
      <c r="N11" s="50">
        <v>66606.978262225835</v>
      </c>
      <c r="O11" s="50">
        <v>17106.557377049183</v>
      </c>
      <c r="P11" s="50">
        <v>10929.644808743169</v>
      </c>
      <c r="Q11" s="50">
        <v>10951.313755795982</v>
      </c>
      <c r="R11" s="50">
        <v>44150.793650793661</v>
      </c>
      <c r="S11" s="50">
        <v>41335.987261146503</v>
      </c>
      <c r="T11" s="50">
        <v>40470.930232558145</v>
      </c>
      <c r="U11" s="49">
        <v>750</v>
      </c>
      <c r="V11" s="81">
        <v>1</v>
      </c>
      <c r="W11" s="81">
        <v>0</v>
      </c>
      <c r="X11" s="50">
        <v>9099.8456229742806</v>
      </c>
      <c r="Y11" s="50">
        <v>3003.3692101222209</v>
      </c>
      <c r="Z11" s="50">
        <v>14176.61126416616</v>
      </c>
      <c r="AA11" s="50">
        <v>5288.413098236776</v>
      </c>
      <c r="AB11" s="50">
        <v>3247.2137791286727</v>
      </c>
      <c r="AC11" s="50">
        <v>3267.6649508656997</v>
      </c>
      <c r="AD11" s="50">
        <v>13751.666666666666</v>
      </c>
      <c r="AE11" s="50">
        <v>13845.57438794727</v>
      </c>
      <c r="AF11" s="50">
        <v>13492.487847989394</v>
      </c>
      <c r="AG11" s="49">
        <v>748</v>
      </c>
      <c r="AH11" s="81">
        <v>0</v>
      </c>
      <c r="AI11" s="81">
        <v>0</v>
      </c>
      <c r="AJ11" s="81">
        <v>748</v>
      </c>
      <c r="AK11" s="50">
        <v>51179.51121517994</v>
      </c>
      <c r="AL11" s="50">
        <v>27972.213932242055</v>
      </c>
      <c r="AM11" s="50">
        <v>151554.8231827328</v>
      </c>
      <c r="AN11" s="50">
        <v>18966.666666666664</v>
      </c>
      <c r="AO11" s="50">
        <v>12583.617747440274</v>
      </c>
      <c r="AP11" s="50">
        <v>12957.978723404256</v>
      </c>
      <c r="AQ11" s="50">
        <v>88619.047619047633</v>
      </c>
      <c r="AR11" s="50">
        <v>68836.257309941517</v>
      </c>
      <c r="AS11" s="50">
        <v>69381.481481481474</v>
      </c>
      <c r="AT11" s="49">
        <v>750</v>
      </c>
      <c r="AU11" s="81">
        <v>1</v>
      </c>
      <c r="AV11" s="81">
        <v>1</v>
      </c>
      <c r="AW11" s="81">
        <v>748</v>
      </c>
      <c r="AX11" s="50">
        <v>26245.249137685147</v>
      </c>
      <c r="AY11" s="50">
        <v>10060.476433929158</v>
      </c>
      <c r="AZ11" s="50">
        <v>40653.889052891122</v>
      </c>
      <c r="BA11" s="50">
        <v>11217.391304347826</v>
      </c>
      <c r="BB11" s="50">
        <v>6223.741007194245</v>
      </c>
      <c r="BC11" s="50">
        <v>5931.11559139785</v>
      </c>
      <c r="BD11" s="50">
        <v>37982.658959537577</v>
      </c>
      <c r="BE11" s="50">
        <v>35098.50993377484</v>
      </c>
      <c r="BF11" s="50">
        <v>36647.394136807816</v>
      </c>
      <c r="BG11" s="49">
        <v>739</v>
      </c>
      <c r="BH11" s="81">
        <v>47</v>
      </c>
      <c r="BI11" s="81">
        <v>49</v>
      </c>
      <c r="BJ11" s="81">
        <v>47</v>
      </c>
      <c r="BK11" s="52">
        <v>52</v>
      </c>
      <c r="BL11" s="49">
        <v>1496</v>
      </c>
      <c r="BM11" s="56">
        <v>1</v>
      </c>
      <c r="BN11" s="81">
        <v>3</v>
      </c>
      <c r="BO11" s="81">
        <v>1.5553083109917438</v>
      </c>
      <c r="BP11" s="81">
        <v>0.18874775670241287</v>
      </c>
      <c r="BQ11" s="81">
        <v>1.3605355227879645</v>
      </c>
      <c r="BR11" s="49">
        <v>1494</v>
      </c>
      <c r="BS11" s="81">
        <v>4</v>
      </c>
      <c r="BT11" s="81">
        <v>20</v>
      </c>
      <c r="BU11" s="81">
        <v>3.4333013605439753</v>
      </c>
      <c r="BV11" s="81">
        <v>0.62481335102040836</v>
      </c>
      <c r="BW11" s="52">
        <v>2.8074748299317402</v>
      </c>
      <c r="BX11" s="49" t="s">
        <v>176</v>
      </c>
      <c r="BY11" s="56">
        <v>626</v>
      </c>
      <c r="BZ11" s="81">
        <v>3.9000000953674316</v>
      </c>
      <c r="CA11" s="81">
        <v>627</v>
      </c>
      <c r="CB11" s="81">
        <v>1.4221482153110045</v>
      </c>
      <c r="CC11" s="81">
        <v>0</v>
      </c>
      <c r="CD11" s="22">
        <v>1</v>
      </c>
      <c r="CE11" s="81">
        <v>627</v>
      </c>
      <c r="CF11" s="81">
        <v>626</v>
      </c>
      <c r="CG11" s="22">
        <v>1</v>
      </c>
      <c r="CH11" s="65">
        <v>627</v>
      </c>
      <c r="CI11" s="24">
        <v>77.75</v>
      </c>
      <c r="CJ11" s="96">
        <v>700169</v>
      </c>
      <c r="CK11" s="100">
        <v>0.90032154340800008</v>
      </c>
      <c r="CL11" s="100">
        <v>10.685714285718559</v>
      </c>
      <c r="CM11" s="53" t="s">
        <v>157</v>
      </c>
      <c r="CN11" s="54" t="s">
        <v>158</v>
      </c>
      <c r="CO11" s="98" t="s">
        <v>159</v>
      </c>
      <c r="CP11" s="81" t="s">
        <v>160</v>
      </c>
      <c r="CQ11" s="99" t="s">
        <v>161</v>
      </c>
      <c r="CR11" s="78" t="s">
        <v>180</v>
      </c>
      <c r="CS11" s="45" t="s">
        <v>170</v>
      </c>
      <c r="CT11" s="42">
        <v>214</v>
      </c>
      <c r="CU11" s="42">
        <v>7</v>
      </c>
      <c r="CV11" s="46" t="s">
        <v>164</v>
      </c>
      <c r="CW11" s="46" t="s">
        <v>183</v>
      </c>
      <c r="CX11" s="42" t="s">
        <v>166</v>
      </c>
      <c r="CY11" s="14">
        <v>1.2346590925506091</v>
      </c>
      <c r="CZ11" s="8">
        <v>1.1671106674671172</v>
      </c>
      <c r="DA11" s="8">
        <v>10.106842248835028</v>
      </c>
      <c r="DB11" s="15">
        <v>10.043375483194987</v>
      </c>
      <c r="DC11" s="14" t="s">
        <v>65</v>
      </c>
      <c r="DD11" s="8" t="s">
        <v>181</v>
      </c>
      <c r="DE11" s="15" t="s">
        <v>182</v>
      </c>
      <c r="DF11" s="135">
        <f t="shared" si="0"/>
        <v>1</v>
      </c>
      <c r="DG11" s="125">
        <f t="shared" si="1"/>
        <v>0.99866310160427807</v>
      </c>
      <c r="DH11" s="128">
        <f t="shared" si="2"/>
        <v>0.99732620320855614</v>
      </c>
      <c r="DI11" s="129">
        <f t="shared" si="3"/>
        <v>0.9986666666666667</v>
      </c>
      <c r="DJ11" s="125">
        <f t="shared" si="4"/>
        <v>1</v>
      </c>
      <c r="DK11" s="129">
        <f t="shared" si="5"/>
        <v>0.99733333333333329</v>
      </c>
      <c r="DL11" s="132">
        <f t="shared" si="6"/>
        <v>0.99840510366826152</v>
      </c>
    </row>
    <row r="12" spans="1:116" s="41" customFormat="1" ht="15.75">
      <c r="A12" s="44" t="s">
        <v>155</v>
      </c>
      <c r="B12" s="47" t="s">
        <v>8</v>
      </c>
      <c r="C12" s="43" t="s">
        <v>98</v>
      </c>
      <c r="D12" s="48" t="s">
        <v>96</v>
      </c>
      <c r="E12" s="95" t="s">
        <v>65</v>
      </c>
      <c r="F12" s="49">
        <v>714</v>
      </c>
      <c r="G12" s="81">
        <v>2</v>
      </c>
      <c r="H12" s="81">
        <v>1</v>
      </c>
      <c r="I12" s="50">
        <v>12021.641471309786</v>
      </c>
      <c r="J12" s="50">
        <v>3753.421344241166</v>
      </c>
      <c r="K12" s="50">
        <v>0.99437412095599997</v>
      </c>
      <c r="L12" s="51">
        <v>707</v>
      </c>
      <c r="M12" s="51">
        <v>710</v>
      </c>
      <c r="N12" s="50">
        <v>21778.39960883528</v>
      </c>
      <c r="O12" s="50">
        <v>6509.6153846153848</v>
      </c>
      <c r="P12" s="50">
        <v>6857.0198105081827</v>
      </c>
      <c r="Q12" s="50">
        <v>5933.6749633967793</v>
      </c>
      <c r="R12" s="50">
        <v>17551.094890510951</v>
      </c>
      <c r="S12" s="50">
        <v>18179.919678714861</v>
      </c>
      <c r="T12" s="50">
        <v>16949.546182594768</v>
      </c>
      <c r="U12" s="49">
        <v>713</v>
      </c>
      <c r="V12" s="81">
        <v>0</v>
      </c>
      <c r="W12" s="81">
        <v>6</v>
      </c>
      <c r="X12" s="50">
        <v>5630.6835932996946</v>
      </c>
      <c r="Y12" s="50">
        <v>2364.3800334738185</v>
      </c>
      <c r="Z12" s="50">
        <v>10411.7850276796</v>
      </c>
      <c r="AA12" s="50">
        <v>1517.1673819742489</v>
      </c>
      <c r="AB12" s="50">
        <v>1945.9375</v>
      </c>
      <c r="AC12" s="50">
        <v>1767.9884453781513</v>
      </c>
      <c r="AD12" s="50">
        <v>9263.2135306553919</v>
      </c>
      <c r="AE12" s="50">
        <v>9922.9161544135732</v>
      </c>
      <c r="AF12" s="50">
        <v>9602.6251661497572</v>
      </c>
      <c r="AG12" s="49">
        <v>715</v>
      </c>
      <c r="AH12" s="81">
        <v>3</v>
      </c>
      <c r="AI12" s="81">
        <v>2</v>
      </c>
      <c r="AJ12" s="81">
        <v>710</v>
      </c>
      <c r="AK12" s="50">
        <v>33400.084200594189</v>
      </c>
      <c r="AL12" s="50">
        <v>20958.764294464232</v>
      </c>
      <c r="AM12" s="50">
        <v>117912.04578547999</v>
      </c>
      <c r="AN12" s="50">
        <v>10647.058823529411</v>
      </c>
      <c r="AO12" s="50">
        <v>11513.204225352114</v>
      </c>
      <c r="AP12" s="50">
        <v>10508.914100486225</v>
      </c>
      <c r="AQ12" s="50">
        <v>63750</v>
      </c>
      <c r="AR12" s="50">
        <v>66592.485549132965</v>
      </c>
      <c r="AS12" s="50">
        <v>61952.261306532666</v>
      </c>
      <c r="AT12" s="49">
        <v>713</v>
      </c>
      <c r="AU12" s="81">
        <v>1</v>
      </c>
      <c r="AV12" s="81">
        <v>1</v>
      </c>
      <c r="AW12" s="81">
        <v>711</v>
      </c>
      <c r="AX12" s="50">
        <v>20290.699414133218</v>
      </c>
      <c r="AY12" s="50">
        <v>13728.124464736917</v>
      </c>
      <c r="AZ12" s="50">
        <v>44121.501543004961</v>
      </c>
      <c r="BA12" s="50">
        <v>2962.5000000000005</v>
      </c>
      <c r="BB12" s="50">
        <v>3406.7611777535449</v>
      </c>
      <c r="BC12" s="50">
        <v>3036.5418894830664</v>
      </c>
      <c r="BD12" s="50">
        <v>39349.462365591389</v>
      </c>
      <c r="BE12" s="50">
        <v>35496.470588235294</v>
      </c>
      <c r="BF12" s="50">
        <v>36434.856175972935</v>
      </c>
      <c r="BG12" s="49">
        <v>645</v>
      </c>
      <c r="BH12" s="81">
        <v>43</v>
      </c>
      <c r="BI12" s="81">
        <v>50</v>
      </c>
      <c r="BJ12" s="81">
        <v>41</v>
      </c>
      <c r="BK12" s="52">
        <v>46</v>
      </c>
      <c r="BL12" s="49">
        <v>1425</v>
      </c>
      <c r="BM12" s="56">
        <v>3</v>
      </c>
      <c r="BN12" s="81">
        <v>12</v>
      </c>
      <c r="BO12" s="81">
        <v>1.9928141843969369</v>
      </c>
      <c r="BP12" s="81">
        <v>0.33449694042553174</v>
      </c>
      <c r="BQ12" s="81">
        <v>1.6475120567374031</v>
      </c>
      <c r="BR12" s="49">
        <v>1430</v>
      </c>
      <c r="BS12" s="81">
        <v>4</v>
      </c>
      <c r="BT12" s="81">
        <v>11</v>
      </c>
      <c r="BU12" s="81">
        <v>3.4478551236746733</v>
      </c>
      <c r="BV12" s="81">
        <v>0.62257429823321553</v>
      </c>
      <c r="BW12" s="52">
        <v>2.8244219081269892</v>
      </c>
      <c r="BX12" s="49" t="s">
        <v>176</v>
      </c>
      <c r="BY12" s="56">
        <v>697</v>
      </c>
      <c r="BZ12" s="81">
        <v>3.8972741250841314</v>
      </c>
      <c r="CA12" s="81">
        <v>706</v>
      </c>
      <c r="CB12" s="81">
        <v>1.564307965763196</v>
      </c>
      <c r="CC12" s="81">
        <v>5</v>
      </c>
      <c r="CD12" s="22">
        <v>0.99291784702599994</v>
      </c>
      <c r="CE12" s="81">
        <v>689</v>
      </c>
      <c r="CF12" s="81">
        <v>697</v>
      </c>
      <c r="CG12" s="22">
        <v>0.97592067988599995</v>
      </c>
      <c r="CH12" s="65">
        <v>700</v>
      </c>
      <c r="CI12" s="24">
        <v>77.75</v>
      </c>
      <c r="CJ12" s="96">
        <v>700169</v>
      </c>
      <c r="CK12" s="100">
        <v>0.90032154340800008</v>
      </c>
      <c r="CL12" s="100">
        <v>10.20000000000408</v>
      </c>
      <c r="CM12" s="53" t="s">
        <v>157</v>
      </c>
      <c r="CN12" s="54" t="s">
        <v>158</v>
      </c>
      <c r="CO12" s="98" t="s">
        <v>159</v>
      </c>
      <c r="CP12" s="81" t="s">
        <v>160</v>
      </c>
      <c r="CQ12" s="99" t="s">
        <v>161</v>
      </c>
      <c r="CR12" s="78" t="s">
        <v>180</v>
      </c>
      <c r="CS12" s="45" t="s">
        <v>173</v>
      </c>
      <c r="CT12" s="20">
        <v>214</v>
      </c>
      <c r="CU12" s="20">
        <v>3</v>
      </c>
      <c r="CV12" s="46" t="s">
        <v>164</v>
      </c>
      <c r="CW12" s="46" t="s">
        <v>165</v>
      </c>
      <c r="CX12" s="42" t="s">
        <v>166</v>
      </c>
      <c r="CY12" s="14">
        <v>2.6607245532404473</v>
      </c>
      <c r="CZ12" s="8">
        <v>2.2204041116535245</v>
      </c>
      <c r="DA12" s="8">
        <v>10.072031813401443</v>
      </c>
      <c r="DB12" s="15">
        <v>10.058489449060984</v>
      </c>
      <c r="DC12" s="14" t="s">
        <v>65</v>
      </c>
      <c r="DD12" s="8" t="s">
        <v>181</v>
      </c>
      <c r="DE12" s="15" t="s">
        <v>182</v>
      </c>
      <c r="DF12" s="135">
        <f t="shared" si="0"/>
        <v>0.99150141643059486</v>
      </c>
      <c r="DG12" s="125">
        <f t="shared" si="1"/>
        <v>0.99579831932773111</v>
      </c>
      <c r="DH12" s="128">
        <f t="shared" si="2"/>
        <v>0.98947368421052628</v>
      </c>
      <c r="DI12" s="129">
        <f t="shared" si="3"/>
        <v>0.99158485273492292</v>
      </c>
      <c r="DJ12" s="125">
        <f t="shared" si="4"/>
        <v>0.99300699300699302</v>
      </c>
      <c r="DK12" s="129">
        <f t="shared" si="5"/>
        <v>0.9971949509116409</v>
      </c>
      <c r="DL12" s="132">
        <f t="shared" si="6"/>
        <v>0.99571428571428566</v>
      </c>
    </row>
    <row r="13" spans="1:116" s="41" customFormat="1" ht="15.75">
      <c r="A13" s="44" t="s">
        <v>155</v>
      </c>
      <c r="B13" s="47" t="s">
        <v>8</v>
      </c>
      <c r="C13" s="43" t="s">
        <v>98</v>
      </c>
      <c r="D13" s="48" t="s">
        <v>96</v>
      </c>
      <c r="E13" s="95" t="s">
        <v>65</v>
      </c>
      <c r="F13" s="14">
        <v>676</v>
      </c>
      <c r="G13" s="8">
        <v>1</v>
      </c>
      <c r="H13" s="8">
        <v>1</v>
      </c>
      <c r="I13" s="16">
        <v>10196.22742111267</v>
      </c>
      <c r="J13" s="16">
        <v>3934.2784945551653</v>
      </c>
      <c r="K13" s="16">
        <v>0.98360655737699998</v>
      </c>
      <c r="L13" s="17">
        <v>660</v>
      </c>
      <c r="M13" s="17">
        <v>668</v>
      </c>
      <c r="N13" s="16">
        <v>20198.07237423128</v>
      </c>
      <c r="O13" s="16">
        <v>5220.9302325581402</v>
      </c>
      <c r="P13" s="16">
        <v>3928.6649214659692</v>
      </c>
      <c r="Q13" s="16">
        <v>3444.5048966267682</v>
      </c>
      <c r="R13" s="16">
        <v>14993.174061433447</v>
      </c>
      <c r="S13" s="16">
        <v>14668.844022169438</v>
      </c>
      <c r="T13" s="16">
        <v>14267.344233318605</v>
      </c>
      <c r="U13" s="14">
        <v>678</v>
      </c>
      <c r="V13" s="8">
        <v>1</v>
      </c>
      <c r="W13" s="8">
        <v>4</v>
      </c>
      <c r="X13" s="16">
        <v>6741.5060388353913</v>
      </c>
      <c r="Y13" s="16">
        <v>2163.6843415690696</v>
      </c>
      <c r="Z13" s="16">
        <v>11606.338530032561</v>
      </c>
      <c r="AA13" s="16">
        <v>2116.3522012578615</v>
      </c>
      <c r="AB13" s="16">
        <v>1520.5930807248767</v>
      </c>
      <c r="AC13" s="16">
        <v>1374.7989892028488</v>
      </c>
      <c r="AD13" s="16">
        <v>9370.8414872798439</v>
      </c>
      <c r="AE13" s="16">
        <v>9640.8450704225361</v>
      </c>
      <c r="AF13" s="16">
        <v>9412.9657637838591</v>
      </c>
      <c r="AG13" s="14">
        <v>677</v>
      </c>
      <c r="AH13" s="8">
        <v>0</v>
      </c>
      <c r="AI13" s="8">
        <v>6</v>
      </c>
      <c r="AJ13" s="8">
        <v>671</v>
      </c>
      <c r="AK13" s="16">
        <v>16309.196385435132</v>
      </c>
      <c r="AL13" s="16">
        <v>9045.4817349905898</v>
      </c>
      <c r="AM13" s="16">
        <v>61634.163517952082</v>
      </c>
      <c r="AN13" s="16">
        <v>6312.080536912752</v>
      </c>
      <c r="AO13" s="16">
        <v>5414.9504195270792</v>
      </c>
      <c r="AP13" s="16">
        <v>5388.8104482880344</v>
      </c>
      <c r="AQ13" s="16">
        <v>28787.037037037033</v>
      </c>
      <c r="AR13" s="16">
        <v>29902.439024390242</v>
      </c>
      <c r="AS13" s="16">
        <v>31320.299500831956</v>
      </c>
      <c r="AT13" s="14">
        <v>680</v>
      </c>
      <c r="AU13" s="8">
        <v>0</v>
      </c>
      <c r="AV13" s="8">
        <v>0</v>
      </c>
      <c r="AW13" s="8">
        <v>680</v>
      </c>
      <c r="AX13" s="16">
        <v>15061.289185795044</v>
      </c>
      <c r="AY13" s="16">
        <v>6948.7174855954618</v>
      </c>
      <c r="AZ13" s="16">
        <v>23846.485401407441</v>
      </c>
      <c r="BA13" s="16">
        <v>4197.5308641975307</v>
      </c>
      <c r="BB13" s="16">
        <v>1993.9801699716716</v>
      </c>
      <c r="BC13" s="16">
        <v>1906.9912609238454</v>
      </c>
      <c r="BD13" s="16">
        <v>23488.888888888887</v>
      </c>
      <c r="BE13" s="16">
        <v>22840.517241379312</v>
      </c>
      <c r="BF13" s="16">
        <v>23034.454130344544</v>
      </c>
      <c r="BG13" s="14">
        <v>676</v>
      </c>
      <c r="BH13" s="8">
        <v>39</v>
      </c>
      <c r="BI13" s="8">
        <v>44</v>
      </c>
      <c r="BJ13" s="8">
        <v>44</v>
      </c>
      <c r="BK13" s="52">
        <v>49</v>
      </c>
      <c r="BL13" s="75">
        <v>1348</v>
      </c>
      <c r="BM13" s="76">
        <v>5</v>
      </c>
      <c r="BN13" s="77">
        <v>8</v>
      </c>
      <c r="BO13" s="77">
        <v>2.0334576779024154</v>
      </c>
      <c r="BP13" s="77">
        <v>0.34120650486891407</v>
      </c>
      <c r="BQ13" s="77">
        <v>1.6685408239698389</v>
      </c>
      <c r="BR13" s="75">
        <v>1356</v>
      </c>
      <c r="BS13" s="77">
        <v>0</v>
      </c>
      <c r="BT13" s="77">
        <v>16</v>
      </c>
      <c r="BU13" s="77">
        <v>3.4667917910445634</v>
      </c>
      <c r="BV13" s="77">
        <v>0.6722587223880595</v>
      </c>
      <c r="BW13" s="19">
        <v>2.7929559701490163</v>
      </c>
      <c r="BX13" s="14" t="s">
        <v>176</v>
      </c>
      <c r="BY13" s="83">
        <v>592</v>
      </c>
      <c r="BZ13" s="8">
        <v>3.8967906345386765</v>
      </c>
      <c r="CA13" s="8">
        <v>596</v>
      </c>
      <c r="CB13" s="8">
        <v>1.5883948369747898</v>
      </c>
      <c r="CC13" s="8">
        <v>1</v>
      </c>
      <c r="CD13" s="23">
        <v>0.998322147652</v>
      </c>
      <c r="CE13" s="8">
        <v>584</v>
      </c>
      <c r="CF13" s="8">
        <v>592</v>
      </c>
      <c r="CG13" s="23">
        <v>0.97986577181199996</v>
      </c>
      <c r="CH13" s="66">
        <v>594</v>
      </c>
      <c r="CI13" s="24">
        <v>77.75</v>
      </c>
      <c r="CJ13" s="96">
        <v>700169</v>
      </c>
      <c r="CK13" s="100">
        <v>0.90032154340800008</v>
      </c>
      <c r="CL13" s="100">
        <v>9.6571428571467202</v>
      </c>
      <c r="CM13" s="13" t="s">
        <v>157</v>
      </c>
      <c r="CN13" s="54" t="s">
        <v>158</v>
      </c>
      <c r="CO13" s="98" t="s">
        <v>159</v>
      </c>
      <c r="CP13" s="81" t="s">
        <v>160</v>
      </c>
      <c r="CQ13" s="99" t="s">
        <v>161</v>
      </c>
      <c r="CR13" s="78" t="s">
        <v>180</v>
      </c>
      <c r="CS13" s="45" t="s">
        <v>175</v>
      </c>
      <c r="CT13" s="20">
        <v>214</v>
      </c>
      <c r="CU13" s="20">
        <v>4</v>
      </c>
      <c r="CV13" s="46" t="s">
        <v>164</v>
      </c>
      <c r="CW13" s="46" t="s">
        <v>171</v>
      </c>
      <c r="CX13" s="42" t="s">
        <v>166</v>
      </c>
      <c r="CY13" s="14">
        <v>3.2909412105407942</v>
      </c>
      <c r="CZ13" s="8">
        <v>1.7252772912866599</v>
      </c>
      <c r="DA13" s="8">
        <v>10.090877332926853</v>
      </c>
      <c r="DB13" s="15">
        <v>10.112726475210751</v>
      </c>
      <c r="DC13" s="14" t="s">
        <v>65</v>
      </c>
      <c r="DD13" s="8" t="s">
        <v>181</v>
      </c>
      <c r="DE13" s="15" t="s">
        <v>182</v>
      </c>
      <c r="DF13" s="135">
        <f t="shared" si="0"/>
        <v>0.99664429530201337</v>
      </c>
      <c r="DG13" s="125">
        <f t="shared" si="1"/>
        <v>0.99704142011834318</v>
      </c>
      <c r="DH13" s="128">
        <f t="shared" si="2"/>
        <v>0.99035608308605338</v>
      </c>
      <c r="DI13" s="129">
        <f t="shared" si="3"/>
        <v>0.99262536873156337</v>
      </c>
      <c r="DJ13" s="125">
        <f t="shared" si="4"/>
        <v>0.99113737075332353</v>
      </c>
      <c r="DK13" s="129">
        <f t="shared" si="5"/>
        <v>1</v>
      </c>
      <c r="DL13" s="132">
        <f t="shared" si="6"/>
        <v>0.99663299663299665</v>
      </c>
    </row>
    <row r="14" spans="1:116" s="41" customFormat="1" ht="15.75">
      <c r="A14" s="44" t="s">
        <v>155</v>
      </c>
      <c r="B14" s="47" t="s">
        <v>8</v>
      </c>
      <c r="C14" s="43" t="s">
        <v>98</v>
      </c>
      <c r="D14" s="48" t="s">
        <v>96</v>
      </c>
      <c r="E14" s="95" t="s">
        <v>66</v>
      </c>
      <c r="F14" s="49">
        <v>708</v>
      </c>
      <c r="G14" s="81">
        <v>1</v>
      </c>
      <c r="H14" s="81">
        <v>0</v>
      </c>
      <c r="I14" s="50">
        <v>28168.710977031769</v>
      </c>
      <c r="J14" s="50">
        <v>12153.850451385506</v>
      </c>
      <c r="K14" s="50">
        <v>0.99151343705700001</v>
      </c>
      <c r="L14" s="51">
        <v>701</v>
      </c>
      <c r="M14" s="51">
        <v>707</v>
      </c>
      <c r="N14" s="50">
        <v>63684.790940421204</v>
      </c>
      <c r="O14" s="50">
        <v>11563.829787234043</v>
      </c>
      <c r="P14" s="50">
        <v>12130.518234165067</v>
      </c>
      <c r="Q14" s="50">
        <v>11641.550522648084</v>
      </c>
      <c r="R14" s="50">
        <v>43595.238095238099</v>
      </c>
      <c r="S14" s="50">
        <v>45274.725274725279</v>
      </c>
      <c r="T14" s="50">
        <v>44001.434034416823</v>
      </c>
      <c r="U14" s="49">
        <v>707</v>
      </c>
      <c r="V14" s="81">
        <v>0</v>
      </c>
      <c r="W14" s="81">
        <v>6</v>
      </c>
      <c r="X14" s="50">
        <v>7660.7246203935147</v>
      </c>
      <c r="Y14" s="50">
        <v>2939.7350188143987</v>
      </c>
      <c r="Z14" s="50">
        <v>13771.55734599264</v>
      </c>
      <c r="AA14" s="50">
        <v>2849.5934959349597</v>
      </c>
      <c r="AB14" s="50">
        <v>3231.9430315361142</v>
      </c>
      <c r="AC14" s="50">
        <v>3184.428112080845</v>
      </c>
      <c r="AD14" s="50">
        <v>12054.621848739494</v>
      </c>
      <c r="AE14" s="50">
        <v>13463.56968215159</v>
      </c>
      <c r="AF14" s="50">
        <v>12985.967503692762</v>
      </c>
      <c r="AG14" s="49">
        <v>708</v>
      </c>
      <c r="AH14" s="81">
        <v>0</v>
      </c>
      <c r="AI14" s="81">
        <v>1</v>
      </c>
      <c r="AJ14" s="81">
        <v>707</v>
      </c>
      <c r="AK14" s="50">
        <v>52330.258705645771</v>
      </c>
      <c r="AL14" s="50">
        <v>33358.206084425481</v>
      </c>
      <c r="AM14" s="50">
        <v>181470.128771324</v>
      </c>
      <c r="AN14" s="50">
        <v>15695.121951219513</v>
      </c>
      <c r="AO14" s="50">
        <v>15882.428940568476</v>
      </c>
      <c r="AP14" s="50">
        <v>15214.055793991416</v>
      </c>
      <c r="AQ14" s="50">
        <v>98972.222222222248</v>
      </c>
      <c r="AR14" s="50">
        <v>98045.45454545453</v>
      </c>
      <c r="AS14" s="50">
        <v>92262</v>
      </c>
      <c r="AT14" s="49">
        <v>713</v>
      </c>
      <c r="AU14" s="81">
        <v>0</v>
      </c>
      <c r="AV14" s="81">
        <v>2</v>
      </c>
      <c r="AW14" s="81">
        <v>711</v>
      </c>
      <c r="AX14" s="50">
        <v>22803.680125221654</v>
      </c>
      <c r="AY14" s="50">
        <v>13775.703701805687</v>
      </c>
      <c r="AZ14" s="50">
        <v>45235.835908857764</v>
      </c>
      <c r="BA14" s="50">
        <v>4677.6315789473692</v>
      </c>
      <c r="BB14" s="50">
        <v>5922.9166666666679</v>
      </c>
      <c r="BC14" s="50">
        <v>5744.0554821664464</v>
      </c>
      <c r="BD14" s="50">
        <v>41887.387387387382</v>
      </c>
      <c r="BE14" s="50">
        <v>42441.00856327307</v>
      </c>
      <c r="BF14" s="50">
        <v>42537.104901511681</v>
      </c>
      <c r="BG14" s="49">
        <v>676</v>
      </c>
      <c r="BH14" s="81">
        <v>34</v>
      </c>
      <c r="BI14" s="81">
        <v>40</v>
      </c>
      <c r="BJ14" s="81">
        <v>35</v>
      </c>
      <c r="BK14" s="52">
        <v>41</v>
      </c>
      <c r="BL14" s="49">
        <v>1415</v>
      </c>
      <c r="BM14" s="56">
        <v>0</v>
      </c>
      <c r="BN14" s="81">
        <v>1</v>
      </c>
      <c r="BO14" s="81">
        <v>1.4936775106080113</v>
      </c>
      <c r="BP14" s="81">
        <v>0.23586542786421502</v>
      </c>
      <c r="BQ14" s="81">
        <v>1.2462475247522518</v>
      </c>
      <c r="BR14" s="49">
        <v>1420</v>
      </c>
      <c r="BS14" s="81">
        <v>4</v>
      </c>
      <c r="BT14" s="81">
        <v>6</v>
      </c>
      <c r="BU14" s="81">
        <v>3.2861872340423277</v>
      </c>
      <c r="BV14" s="81">
        <v>0.63753169290780143</v>
      </c>
      <c r="BW14" s="52">
        <v>2.6476219858154075</v>
      </c>
      <c r="BX14" s="49" t="s">
        <v>176</v>
      </c>
      <c r="BY14" s="56">
        <v>861</v>
      </c>
      <c r="BZ14" s="81">
        <v>3.8975610697034067</v>
      </c>
      <c r="CA14" s="81">
        <v>867</v>
      </c>
      <c r="CB14" s="81">
        <v>1.4782639757785467</v>
      </c>
      <c r="CC14" s="81">
        <v>0</v>
      </c>
      <c r="CD14" s="22">
        <v>1</v>
      </c>
      <c r="CE14" s="81">
        <v>856</v>
      </c>
      <c r="CF14" s="81">
        <v>861</v>
      </c>
      <c r="CG14" s="22">
        <v>0.98731257208699996</v>
      </c>
      <c r="CH14" s="65">
        <v>865</v>
      </c>
      <c r="CI14" s="24">
        <v>91.75</v>
      </c>
      <c r="CJ14" s="96">
        <v>568305</v>
      </c>
      <c r="CK14" s="100">
        <v>0.81198910081700004</v>
      </c>
      <c r="CL14" s="100">
        <v>9.5033557047031216</v>
      </c>
      <c r="CM14" s="53" t="s">
        <v>157</v>
      </c>
      <c r="CN14" s="54" t="s">
        <v>158</v>
      </c>
      <c r="CO14" s="98" t="s">
        <v>159</v>
      </c>
      <c r="CP14" s="81" t="s">
        <v>160</v>
      </c>
      <c r="CQ14" s="99" t="s">
        <v>161</v>
      </c>
      <c r="CR14" s="78" t="s">
        <v>180</v>
      </c>
      <c r="CS14" s="45" t="s">
        <v>163</v>
      </c>
      <c r="CT14" s="42">
        <v>214</v>
      </c>
      <c r="CU14" s="42">
        <v>1</v>
      </c>
      <c r="CV14" s="46" t="s">
        <v>164</v>
      </c>
      <c r="CW14" s="46" t="s">
        <v>165</v>
      </c>
      <c r="CX14" s="42" t="s">
        <v>166</v>
      </c>
      <c r="CY14" s="14">
        <v>1.4966793777578968</v>
      </c>
      <c r="CZ14" s="8">
        <v>1.6314460180773593</v>
      </c>
      <c r="DA14" s="8">
        <v>10.10014193610283</v>
      </c>
      <c r="DB14" s="15">
        <v>10.079344342834986</v>
      </c>
      <c r="DC14" s="14" t="s">
        <v>66</v>
      </c>
      <c r="DD14" s="8" t="s">
        <v>181</v>
      </c>
      <c r="DE14" s="15" t="s">
        <v>182</v>
      </c>
      <c r="DF14" s="135">
        <f t="shared" si="0"/>
        <v>0.99769319492502884</v>
      </c>
      <c r="DG14" s="125">
        <f t="shared" si="1"/>
        <v>0.99858757062146897</v>
      </c>
      <c r="DH14" s="128">
        <f t="shared" si="2"/>
        <v>0.99929328621908131</v>
      </c>
      <c r="DI14" s="129">
        <f t="shared" si="3"/>
        <v>0.99151343705799155</v>
      </c>
      <c r="DJ14" s="125">
        <f t="shared" si="4"/>
        <v>0.99858757062146897</v>
      </c>
      <c r="DK14" s="129">
        <f t="shared" si="5"/>
        <v>0.9971949509116409</v>
      </c>
      <c r="DL14" s="132">
        <f t="shared" si="6"/>
        <v>0.9953757225433526</v>
      </c>
    </row>
    <row r="15" spans="1:116" s="41" customFormat="1" ht="15.75">
      <c r="A15" s="44" t="s">
        <v>155</v>
      </c>
      <c r="B15" s="47" t="s">
        <v>8</v>
      </c>
      <c r="C15" s="43" t="s">
        <v>98</v>
      </c>
      <c r="D15" s="48" t="s">
        <v>96</v>
      </c>
      <c r="E15" s="95" t="s">
        <v>66</v>
      </c>
      <c r="F15" s="49">
        <v>715</v>
      </c>
      <c r="G15" s="81">
        <v>1</v>
      </c>
      <c r="H15" s="81">
        <v>0</v>
      </c>
      <c r="I15" s="50">
        <v>26372.060332235214</v>
      </c>
      <c r="J15" s="50">
        <v>10576.759082397217</v>
      </c>
      <c r="K15" s="50">
        <v>0.99859943977499999</v>
      </c>
      <c r="L15" s="51">
        <v>713</v>
      </c>
      <c r="M15" s="51">
        <v>714</v>
      </c>
      <c r="N15" s="50">
        <v>64439.425010995037</v>
      </c>
      <c r="O15" s="50">
        <v>12854.83870967742</v>
      </c>
      <c r="P15" s="50">
        <v>10929.644808743169</v>
      </c>
      <c r="Q15" s="50">
        <v>10951.313755795982</v>
      </c>
      <c r="R15" s="50">
        <v>39914.634146341465</v>
      </c>
      <c r="S15" s="50">
        <v>41335.987261146503</v>
      </c>
      <c r="T15" s="50">
        <v>40470.930232558145</v>
      </c>
      <c r="U15" s="49">
        <v>713</v>
      </c>
      <c r="V15" s="81">
        <v>0</v>
      </c>
      <c r="W15" s="81">
        <v>2</v>
      </c>
      <c r="X15" s="50">
        <v>8405.3560679996081</v>
      </c>
      <c r="Y15" s="50">
        <v>3197.7073510943437</v>
      </c>
      <c r="Z15" s="50">
        <v>15062.65356377744</v>
      </c>
      <c r="AA15" s="50">
        <v>3703.1250000000005</v>
      </c>
      <c r="AB15" s="50">
        <v>3247.2137791286727</v>
      </c>
      <c r="AC15" s="50">
        <v>3267.6649508656997</v>
      </c>
      <c r="AD15" s="50">
        <v>13322.966507177032</v>
      </c>
      <c r="AE15" s="50">
        <v>13845.57438794727</v>
      </c>
      <c r="AF15" s="50">
        <v>13492.487847989394</v>
      </c>
      <c r="AG15" s="49">
        <v>718</v>
      </c>
      <c r="AH15" s="81">
        <v>0</v>
      </c>
      <c r="AI15" s="81">
        <v>0</v>
      </c>
      <c r="AJ15" s="81">
        <v>718</v>
      </c>
      <c r="AK15" s="50">
        <v>38356.315745608532</v>
      </c>
      <c r="AL15" s="50">
        <v>21991.142100444085</v>
      </c>
      <c r="AM15" s="50">
        <v>131427.107489224</v>
      </c>
      <c r="AN15" s="50">
        <v>15710.144927536232</v>
      </c>
      <c r="AO15" s="50">
        <v>12583.617747440274</v>
      </c>
      <c r="AP15" s="50">
        <v>12957.978723404256</v>
      </c>
      <c r="AQ15" s="50">
        <v>69391.304347826095</v>
      </c>
      <c r="AR15" s="50">
        <v>68836.257309941517</v>
      </c>
      <c r="AS15" s="50">
        <v>69381.481481481474</v>
      </c>
      <c r="AT15" s="49">
        <v>718</v>
      </c>
      <c r="AU15" s="81">
        <v>0</v>
      </c>
      <c r="AV15" s="81">
        <v>1</v>
      </c>
      <c r="AW15" s="81">
        <v>717</v>
      </c>
      <c r="AX15" s="50">
        <v>20746.330571550872</v>
      </c>
      <c r="AY15" s="50">
        <v>8515.5773325929968</v>
      </c>
      <c r="AZ15" s="50">
        <v>32526.57014467792</v>
      </c>
      <c r="BA15" s="50">
        <v>6833.3333333333339</v>
      </c>
      <c r="BB15" s="50">
        <v>6223.741007194245</v>
      </c>
      <c r="BC15" s="50">
        <v>5931.11559139785</v>
      </c>
      <c r="BD15" s="50">
        <v>29790.043290043293</v>
      </c>
      <c r="BE15" s="50">
        <v>35098.50993377484</v>
      </c>
      <c r="BF15" s="50">
        <v>36647.394136807816</v>
      </c>
      <c r="BG15" s="49">
        <v>686</v>
      </c>
      <c r="BH15" s="81">
        <v>50</v>
      </c>
      <c r="BI15" s="81">
        <v>53</v>
      </c>
      <c r="BJ15" s="81">
        <v>47</v>
      </c>
      <c r="BK15" s="52">
        <v>52</v>
      </c>
      <c r="BL15" s="49">
        <v>1429</v>
      </c>
      <c r="BM15" s="56">
        <v>0</v>
      </c>
      <c r="BN15" s="81">
        <v>1</v>
      </c>
      <c r="BO15" s="81">
        <v>1.6750294117644517</v>
      </c>
      <c r="BP15" s="81">
        <v>0.22344656792717088</v>
      </c>
      <c r="BQ15" s="81">
        <v>1.4399341736692459</v>
      </c>
      <c r="BR15" s="49">
        <v>1432</v>
      </c>
      <c r="BS15" s="81">
        <v>1</v>
      </c>
      <c r="BT15" s="81">
        <v>5</v>
      </c>
      <c r="BU15" s="81">
        <v>3.4844796633938699</v>
      </c>
      <c r="BV15" s="81">
        <v>0.63389879943898997</v>
      </c>
      <c r="BW15" s="52">
        <v>2.8504018232816697</v>
      </c>
      <c r="BX15" s="49" t="s">
        <v>176</v>
      </c>
      <c r="BY15" s="56">
        <v>857</v>
      </c>
      <c r="BZ15" s="81">
        <v>3.8985998613831598</v>
      </c>
      <c r="CA15" s="81">
        <v>862</v>
      </c>
      <c r="CB15" s="81">
        <v>1.4640635928074248</v>
      </c>
      <c r="CC15" s="81">
        <v>0</v>
      </c>
      <c r="CD15" s="22">
        <v>1</v>
      </c>
      <c r="CE15" s="81">
        <v>855</v>
      </c>
      <c r="CF15" s="81">
        <v>857</v>
      </c>
      <c r="CG15" s="22">
        <v>0.99187935034800001</v>
      </c>
      <c r="CH15" s="65">
        <v>861</v>
      </c>
      <c r="CI15" s="24">
        <v>91.75</v>
      </c>
      <c r="CJ15" s="96">
        <v>568305</v>
      </c>
      <c r="CK15" s="100">
        <v>0.81198910081700004</v>
      </c>
      <c r="CL15" s="100">
        <v>9.5973154362467952</v>
      </c>
      <c r="CM15" s="53" t="s">
        <v>157</v>
      </c>
      <c r="CN15" s="54" t="s">
        <v>158</v>
      </c>
      <c r="CO15" s="98" t="s">
        <v>159</v>
      </c>
      <c r="CP15" s="81" t="s">
        <v>160</v>
      </c>
      <c r="CQ15" s="99" t="s">
        <v>161</v>
      </c>
      <c r="CR15" s="78" t="s">
        <v>180</v>
      </c>
      <c r="CS15" s="45" t="s">
        <v>170</v>
      </c>
      <c r="CT15" s="20">
        <v>214</v>
      </c>
      <c r="CU15" s="20">
        <v>7</v>
      </c>
      <c r="CV15" s="46" t="s">
        <v>164</v>
      </c>
      <c r="CW15" s="46" t="s">
        <v>183</v>
      </c>
      <c r="CX15" s="42" t="s">
        <v>166</v>
      </c>
      <c r="CY15" s="14">
        <v>1.4543916097054115</v>
      </c>
      <c r="CZ15" s="8">
        <v>1.375574334891615</v>
      </c>
      <c r="DA15" s="8">
        <v>10.099857955921991</v>
      </c>
      <c r="DB15" s="15">
        <v>10.053358205513701</v>
      </c>
      <c r="DC15" s="14" t="s">
        <v>66</v>
      </c>
      <c r="DD15" s="8" t="s">
        <v>181</v>
      </c>
      <c r="DE15" s="15" t="s">
        <v>182</v>
      </c>
      <c r="DF15" s="135">
        <f t="shared" si="0"/>
        <v>0.99883990719257543</v>
      </c>
      <c r="DG15" s="125">
        <f t="shared" si="1"/>
        <v>0.99860139860139863</v>
      </c>
      <c r="DH15" s="128">
        <f t="shared" si="2"/>
        <v>0.99930020993701885</v>
      </c>
      <c r="DI15" s="129">
        <f t="shared" si="3"/>
        <v>0.9971949509116409</v>
      </c>
      <c r="DJ15" s="125">
        <f t="shared" si="4"/>
        <v>1</v>
      </c>
      <c r="DK15" s="129">
        <f t="shared" si="5"/>
        <v>0.99860724233983289</v>
      </c>
      <c r="DL15" s="132">
        <f t="shared" si="6"/>
        <v>0.99535423925667832</v>
      </c>
    </row>
    <row r="16" spans="1:116" s="41" customFormat="1" ht="15.75">
      <c r="A16" s="44" t="s">
        <v>155</v>
      </c>
      <c r="B16" s="47" t="s">
        <v>8</v>
      </c>
      <c r="C16" s="43" t="s">
        <v>98</v>
      </c>
      <c r="D16" s="48" t="s">
        <v>96</v>
      </c>
      <c r="E16" s="95" t="s">
        <v>66</v>
      </c>
      <c r="F16" s="14">
        <v>670</v>
      </c>
      <c r="G16" s="8">
        <v>1</v>
      </c>
      <c r="H16" s="8">
        <v>0</v>
      </c>
      <c r="I16" s="16">
        <v>10793.034606302415</v>
      </c>
      <c r="J16" s="16">
        <v>3217.8084804981277</v>
      </c>
      <c r="K16" s="16">
        <v>0.98355754857900002</v>
      </c>
      <c r="L16" s="17">
        <v>658</v>
      </c>
      <c r="M16" s="17">
        <v>668</v>
      </c>
      <c r="N16" s="16">
        <v>22548.61917556448</v>
      </c>
      <c r="O16" s="16">
        <v>5946.1538461538466</v>
      </c>
      <c r="P16" s="16">
        <v>6857.0198105081827</v>
      </c>
      <c r="Q16" s="16">
        <v>5933.6749633967793</v>
      </c>
      <c r="R16" s="16">
        <v>14554.347826086958</v>
      </c>
      <c r="S16" s="16">
        <v>18179.919678714861</v>
      </c>
      <c r="T16" s="16">
        <v>16949.546182594768</v>
      </c>
      <c r="U16" s="14">
        <v>673</v>
      </c>
      <c r="V16" s="8">
        <v>1</v>
      </c>
      <c r="W16" s="8">
        <v>6</v>
      </c>
      <c r="X16" s="16">
        <v>4969.5835083345873</v>
      </c>
      <c r="Y16" s="16">
        <v>2469.0273583126</v>
      </c>
      <c r="Z16" s="16">
        <v>11088.0489979636</v>
      </c>
      <c r="AA16" s="16">
        <v>1237.9182156133832</v>
      </c>
      <c r="AB16" s="16">
        <v>1945.9375</v>
      </c>
      <c r="AC16" s="16">
        <v>1767.9884453781513</v>
      </c>
      <c r="AD16" s="16">
        <v>9171.7171717171732</v>
      </c>
      <c r="AE16" s="16">
        <v>9922.9161544135732</v>
      </c>
      <c r="AF16" s="16">
        <v>9602.6251661497572</v>
      </c>
      <c r="AG16" s="14">
        <v>675</v>
      </c>
      <c r="AH16" s="8">
        <v>1</v>
      </c>
      <c r="AI16" s="8">
        <v>0</v>
      </c>
      <c r="AJ16" s="8">
        <v>674</v>
      </c>
      <c r="AK16" s="16">
        <v>27779.476891992399</v>
      </c>
      <c r="AL16" s="16">
        <v>18268.562382276192</v>
      </c>
      <c r="AM16" s="16">
        <v>102805.9366040944</v>
      </c>
      <c r="AN16" s="16">
        <v>8517.8571428571431</v>
      </c>
      <c r="AO16" s="16">
        <v>11513.204225352114</v>
      </c>
      <c r="AP16" s="16">
        <v>10508.914100486225</v>
      </c>
      <c r="AQ16" s="16">
        <v>52863.636363636368</v>
      </c>
      <c r="AR16" s="16">
        <v>66592.485549132965</v>
      </c>
      <c r="AS16" s="16">
        <v>61952.261306532666</v>
      </c>
      <c r="AT16" s="14">
        <v>672</v>
      </c>
      <c r="AU16" s="8">
        <v>4</v>
      </c>
      <c r="AV16" s="8">
        <v>2</v>
      </c>
      <c r="AW16" s="8">
        <v>666</v>
      </c>
      <c r="AX16" s="16">
        <v>14751.377834564933</v>
      </c>
      <c r="AY16" s="16">
        <v>9947.5356115441191</v>
      </c>
      <c r="AZ16" s="16">
        <v>34062.488025776001</v>
      </c>
      <c r="BA16" s="16">
        <v>2107.5949367088615</v>
      </c>
      <c r="BB16" s="16">
        <v>3406.7611777535449</v>
      </c>
      <c r="BC16" s="16">
        <v>3036.5418894830664</v>
      </c>
      <c r="BD16" s="16">
        <v>28678.571428571428</v>
      </c>
      <c r="BE16" s="16">
        <v>35496.470588235294</v>
      </c>
      <c r="BF16" s="16">
        <v>36434.856175972935</v>
      </c>
      <c r="BG16" s="14">
        <v>587</v>
      </c>
      <c r="BH16" s="8">
        <v>49</v>
      </c>
      <c r="BI16" s="8">
        <v>53</v>
      </c>
      <c r="BJ16" s="8">
        <v>41</v>
      </c>
      <c r="BK16" s="52">
        <v>46</v>
      </c>
      <c r="BL16" s="75">
        <v>1341</v>
      </c>
      <c r="BM16" s="76">
        <v>0</v>
      </c>
      <c r="BN16" s="77">
        <v>11</v>
      </c>
      <c r="BO16" s="77">
        <v>2.1030518796990796</v>
      </c>
      <c r="BP16" s="77">
        <v>0.34154942255639098</v>
      </c>
      <c r="BQ16" s="77">
        <v>1.7479330827066211</v>
      </c>
      <c r="BR16" s="75">
        <v>1346</v>
      </c>
      <c r="BS16" s="77">
        <v>3</v>
      </c>
      <c r="BT16" s="77">
        <v>14</v>
      </c>
      <c r="BU16" s="77">
        <v>3.5285199398041773</v>
      </c>
      <c r="BV16" s="77">
        <v>0.63256484499623788</v>
      </c>
      <c r="BW16" s="19">
        <v>2.895954853272888</v>
      </c>
      <c r="BX16" s="14" t="s">
        <v>176</v>
      </c>
      <c r="BY16" s="83">
        <v>820</v>
      </c>
      <c r="BZ16" s="8">
        <v>3.8978049726021</v>
      </c>
      <c r="CA16" s="8">
        <v>836</v>
      </c>
      <c r="CB16" s="8">
        <v>1.5998247889688242</v>
      </c>
      <c r="CC16" s="8">
        <v>2</v>
      </c>
      <c r="CD16" s="23">
        <v>0.99760765550300001</v>
      </c>
      <c r="CE16" s="8">
        <v>815</v>
      </c>
      <c r="CF16" s="8">
        <v>820</v>
      </c>
      <c r="CG16" s="23">
        <v>0.974880382775</v>
      </c>
      <c r="CH16" s="66">
        <v>824</v>
      </c>
      <c r="CI16" s="24">
        <v>91.75</v>
      </c>
      <c r="CJ16" s="96">
        <v>568305</v>
      </c>
      <c r="CK16" s="100">
        <v>0.81198910081700004</v>
      </c>
      <c r="CL16" s="100">
        <v>8.993288590608886</v>
      </c>
      <c r="CM16" s="13" t="s">
        <v>157</v>
      </c>
      <c r="CN16" s="54" t="s">
        <v>158</v>
      </c>
      <c r="CO16" s="98" t="s">
        <v>159</v>
      </c>
      <c r="CP16" s="81" t="s">
        <v>160</v>
      </c>
      <c r="CQ16" s="99" t="s">
        <v>161</v>
      </c>
      <c r="CR16" s="78" t="s">
        <v>180</v>
      </c>
      <c r="CS16" s="45" t="s">
        <v>173</v>
      </c>
      <c r="CT16" s="20">
        <v>214</v>
      </c>
      <c r="CU16" s="20">
        <v>3</v>
      </c>
      <c r="CV16" s="46" t="s">
        <v>164</v>
      </c>
      <c r="CW16" s="46" t="s">
        <v>165</v>
      </c>
      <c r="CX16" s="42" t="s">
        <v>166</v>
      </c>
      <c r="CY16" s="14">
        <v>2.9608611932441371</v>
      </c>
      <c r="CZ16" s="8">
        <v>2.4926441243640736</v>
      </c>
      <c r="DA16" s="8">
        <v>10.098232050295229</v>
      </c>
      <c r="DB16" s="15">
        <v>10.062687997307096</v>
      </c>
      <c r="DC16" s="14" t="s">
        <v>66</v>
      </c>
      <c r="DD16" s="8" t="s">
        <v>181</v>
      </c>
      <c r="DE16" s="15" t="s">
        <v>182</v>
      </c>
      <c r="DF16" s="135">
        <f t="shared" si="0"/>
        <v>0.9856459330143541</v>
      </c>
      <c r="DG16" s="125">
        <f t="shared" si="1"/>
        <v>0.9985074626865672</v>
      </c>
      <c r="DH16" s="128">
        <f t="shared" si="2"/>
        <v>0.99179716629381054</v>
      </c>
      <c r="DI16" s="129">
        <f t="shared" si="3"/>
        <v>0.9895988112927192</v>
      </c>
      <c r="DJ16" s="125">
        <f t="shared" si="4"/>
        <v>0.99851851851851847</v>
      </c>
      <c r="DK16" s="129">
        <f t="shared" si="5"/>
        <v>0.9910714285714286</v>
      </c>
      <c r="DL16" s="132">
        <f t="shared" si="6"/>
        <v>0.99514563106796117</v>
      </c>
    </row>
    <row r="17" spans="1:116" s="41" customFormat="1" ht="15.75">
      <c r="A17" s="44" t="s">
        <v>155</v>
      </c>
      <c r="B17" s="47" t="s">
        <v>8</v>
      </c>
      <c r="C17" s="43" t="s">
        <v>98</v>
      </c>
      <c r="D17" s="48" t="s">
        <v>96</v>
      </c>
      <c r="E17" s="95" t="s">
        <v>66</v>
      </c>
      <c r="F17" s="49">
        <v>618</v>
      </c>
      <c r="G17" s="81">
        <v>3</v>
      </c>
      <c r="H17" s="81">
        <v>0</v>
      </c>
      <c r="I17" s="50">
        <v>9084.6846035650869</v>
      </c>
      <c r="J17" s="50">
        <v>3935.0006049382487</v>
      </c>
      <c r="K17" s="50">
        <v>0.94146341463399996</v>
      </c>
      <c r="L17" s="51">
        <v>579</v>
      </c>
      <c r="M17" s="51">
        <v>612</v>
      </c>
      <c r="N17" s="50">
        <v>29527.514492868959</v>
      </c>
      <c r="O17" s="50">
        <v>3455.0561797752807</v>
      </c>
      <c r="P17" s="50">
        <v>3928.6649214659692</v>
      </c>
      <c r="Q17" s="50">
        <v>3444.5048966267682</v>
      </c>
      <c r="R17" s="50">
        <v>14226.907630522088</v>
      </c>
      <c r="S17" s="50">
        <v>14668.844022169438</v>
      </c>
      <c r="T17" s="50">
        <v>14267.344233318605</v>
      </c>
      <c r="U17" s="49">
        <v>619</v>
      </c>
      <c r="V17" s="81">
        <v>1</v>
      </c>
      <c r="W17" s="81">
        <v>5</v>
      </c>
      <c r="X17" s="50">
        <v>5582.1073145998098</v>
      </c>
      <c r="Y17" s="50">
        <v>2374.6833036042976</v>
      </c>
      <c r="Z17" s="50">
        <v>11979.630618842481</v>
      </c>
      <c r="AA17" s="50">
        <v>1532.5</v>
      </c>
      <c r="AB17" s="50">
        <v>1520.5930807248767</v>
      </c>
      <c r="AC17" s="50">
        <v>1374.7989892028488</v>
      </c>
      <c r="AD17" s="50">
        <v>9278.588807785889</v>
      </c>
      <c r="AE17" s="50">
        <v>9640.8450704225361</v>
      </c>
      <c r="AF17" s="50">
        <v>9412.9657637838591</v>
      </c>
      <c r="AG17" s="49">
        <v>620</v>
      </c>
      <c r="AH17" s="81">
        <v>2</v>
      </c>
      <c r="AI17" s="81">
        <v>5</v>
      </c>
      <c r="AJ17" s="81">
        <v>613</v>
      </c>
      <c r="AK17" s="50">
        <v>15830.559131432892</v>
      </c>
      <c r="AL17" s="50">
        <v>9751.5900122716102</v>
      </c>
      <c r="AM17" s="50">
        <v>56583.876207372479</v>
      </c>
      <c r="AN17" s="50">
        <v>5155.797101449275</v>
      </c>
      <c r="AO17" s="50">
        <v>5414.9504195270792</v>
      </c>
      <c r="AP17" s="50">
        <v>5388.8104482880344</v>
      </c>
      <c r="AQ17" s="50">
        <v>29337.500000000007</v>
      </c>
      <c r="AR17" s="50">
        <v>29902.439024390242</v>
      </c>
      <c r="AS17" s="50">
        <v>31320.299500831956</v>
      </c>
      <c r="AT17" s="49">
        <v>619</v>
      </c>
      <c r="AU17" s="81">
        <v>2</v>
      </c>
      <c r="AV17" s="81">
        <v>2</v>
      </c>
      <c r="AW17" s="81">
        <v>615</v>
      </c>
      <c r="AX17" s="50">
        <v>13885.322439481544</v>
      </c>
      <c r="AY17" s="50">
        <v>7084.0983593090632</v>
      </c>
      <c r="AZ17" s="50">
        <v>23753.987423244802</v>
      </c>
      <c r="BA17" s="50">
        <v>3106.060606060606</v>
      </c>
      <c r="BB17" s="50">
        <v>1993.9801699716716</v>
      </c>
      <c r="BC17" s="50">
        <v>1906.9912609238454</v>
      </c>
      <c r="BD17" s="50">
        <v>23053.797468354431</v>
      </c>
      <c r="BE17" s="50">
        <v>22840.517241379312</v>
      </c>
      <c r="BF17" s="50">
        <v>23034.454130344544</v>
      </c>
      <c r="BG17" s="49">
        <v>585</v>
      </c>
      <c r="BH17" s="81">
        <v>57</v>
      </c>
      <c r="BI17" s="81">
        <v>65</v>
      </c>
      <c r="BJ17" s="81">
        <v>44</v>
      </c>
      <c r="BK17" s="52">
        <v>49</v>
      </c>
      <c r="BL17" s="49">
        <v>1238</v>
      </c>
      <c r="BM17" s="56">
        <v>5</v>
      </c>
      <c r="BN17" s="81">
        <v>4</v>
      </c>
      <c r="BO17" s="81">
        <v>2.2632050447516199</v>
      </c>
      <c r="BP17" s="81">
        <v>0.37005019365337677</v>
      </c>
      <c r="BQ17" s="81">
        <v>1.833956875508292</v>
      </c>
      <c r="BR17" s="49">
        <v>1231</v>
      </c>
      <c r="BS17" s="81">
        <v>1</v>
      </c>
      <c r="BT17" s="81">
        <v>6</v>
      </c>
      <c r="BU17" s="81">
        <v>3.7457761437906409</v>
      </c>
      <c r="BV17" s="81">
        <v>0.73664441013071924</v>
      </c>
      <c r="BW17" s="52">
        <v>3.0004975490194132</v>
      </c>
      <c r="BX17" s="49" t="s">
        <v>176</v>
      </c>
      <c r="BY17" s="56">
        <v>782</v>
      </c>
      <c r="BZ17" s="81">
        <v>3.8973146719700846</v>
      </c>
      <c r="CA17" s="81">
        <v>797</v>
      </c>
      <c r="CB17" s="81">
        <v>1.7934322048040463</v>
      </c>
      <c r="CC17" s="81">
        <v>6</v>
      </c>
      <c r="CD17" s="22">
        <v>0.99247176913500001</v>
      </c>
      <c r="CE17" s="81">
        <v>774</v>
      </c>
      <c r="CF17" s="81">
        <v>782</v>
      </c>
      <c r="CG17" s="22">
        <v>0.97114178168099996</v>
      </c>
      <c r="CH17" s="65">
        <v>786</v>
      </c>
      <c r="CI17" s="24">
        <v>91.75</v>
      </c>
      <c r="CJ17" s="96">
        <v>568305</v>
      </c>
      <c r="CK17" s="100">
        <v>0.81198910081700004</v>
      </c>
      <c r="CL17" s="100">
        <v>8.2953020134272997</v>
      </c>
      <c r="CM17" s="53" t="s">
        <v>157</v>
      </c>
      <c r="CN17" s="54" t="s">
        <v>158</v>
      </c>
      <c r="CO17" s="98" t="s">
        <v>159</v>
      </c>
      <c r="CP17" s="81" t="s">
        <v>160</v>
      </c>
      <c r="CQ17" s="99" t="s">
        <v>161</v>
      </c>
      <c r="CR17" s="78" t="s">
        <v>180</v>
      </c>
      <c r="CS17" s="45" t="s">
        <v>175</v>
      </c>
      <c r="CT17" s="42">
        <v>214</v>
      </c>
      <c r="CU17" s="42">
        <v>4</v>
      </c>
      <c r="CV17" s="46" t="s">
        <v>164</v>
      </c>
      <c r="CW17" s="46" t="s">
        <v>171</v>
      </c>
      <c r="CX17" s="42" t="s">
        <v>166</v>
      </c>
      <c r="CY17" s="14">
        <v>3.9897354330059778</v>
      </c>
      <c r="CZ17" s="8">
        <v>2.0594978571323277</v>
      </c>
      <c r="DA17" s="8">
        <v>10.089276250716178</v>
      </c>
      <c r="DB17" s="15">
        <v>10.101909503412941</v>
      </c>
      <c r="DC17" s="14" t="s">
        <v>66</v>
      </c>
      <c r="DD17" s="8" t="s">
        <v>181</v>
      </c>
      <c r="DE17" s="15" t="s">
        <v>182</v>
      </c>
      <c r="DF17" s="135">
        <f t="shared" si="0"/>
        <v>0.98619824341279805</v>
      </c>
      <c r="DG17" s="125">
        <f t="shared" si="1"/>
        <v>0.99514563106796117</v>
      </c>
      <c r="DH17" s="128">
        <f t="shared" si="2"/>
        <v>0.99273021001615513</v>
      </c>
      <c r="DI17" s="129">
        <f t="shared" si="3"/>
        <v>0.99030694668820674</v>
      </c>
      <c r="DJ17" s="125">
        <f t="shared" si="4"/>
        <v>0.98870967741935489</v>
      </c>
      <c r="DK17" s="129">
        <f t="shared" si="5"/>
        <v>0.99353796445880449</v>
      </c>
      <c r="DL17" s="132">
        <f t="shared" si="6"/>
        <v>0.99491094147582693</v>
      </c>
    </row>
    <row r="18" spans="1:116" s="41" customFormat="1" ht="15.75">
      <c r="A18" s="44" t="s">
        <v>155</v>
      </c>
      <c r="B18" s="47" t="s">
        <v>8</v>
      </c>
      <c r="C18" s="43" t="s">
        <v>98</v>
      </c>
      <c r="D18" s="48" t="s">
        <v>96</v>
      </c>
      <c r="E18" s="95" t="s">
        <v>67</v>
      </c>
      <c r="F18" s="49">
        <v>807</v>
      </c>
      <c r="G18" s="81">
        <v>0</v>
      </c>
      <c r="H18" s="81">
        <v>0</v>
      </c>
      <c r="I18" s="50">
        <v>27376.910805343145</v>
      </c>
      <c r="J18" s="50">
        <v>11678.293270988788</v>
      </c>
      <c r="K18" s="50">
        <v>0.99876084262700005</v>
      </c>
      <c r="L18" s="51">
        <v>806</v>
      </c>
      <c r="M18" s="51">
        <v>807</v>
      </c>
      <c r="N18" s="50">
        <v>65862.842425888244</v>
      </c>
      <c r="O18" s="50">
        <v>12158.823529411764</v>
      </c>
      <c r="P18" s="50">
        <v>12130.518234165067</v>
      </c>
      <c r="Q18" s="50">
        <v>11641.550522648084</v>
      </c>
      <c r="R18" s="50">
        <v>43144.444444444453</v>
      </c>
      <c r="S18" s="50">
        <v>45274.725274725279</v>
      </c>
      <c r="T18" s="50">
        <v>44001.434034416823</v>
      </c>
      <c r="U18" s="49">
        <v>806</v>
      </c>
      <c r="V18" s="81">
        <v>0</v>
      </c>
      <c r="W18" s="81">
        <v>0</v>
      </c>
      <c r="X18" s="50">
        <v>7647.3603441914247</v>
      </c>
      <c r="Y18" s="50">
        <v>2258.1552683219261</v>
      </c>
      <c r="Z18" s="50">
        <v>12266.571659613681</v>
      </c>
      <c r="AA18" s="50">
        <v>4282.3529411764703</v>
      </c>
      <c r="AB18" s="50">
        <v>3231.9430315361142</v>
      </c>
      <c r="AC18" s="50">
        <v>3184.428112080845</v>
      </c>
      <c r="AD18" s="50">
        <v>10186.666666666666</v>
      </c>
      <c r="AE18" s="50">
        <v>13463.56968215159</v>
      </c>
      <c r="AF18" s="50">
        <v>12985.967503692762</v>
      </c>
      <c r="AG18" s="49">
        <v>807</v>
      </c>
      <c r="AH18" s="81">
        <v>0</v>
      </c>
      <c r="AI18" s="81">
        <v>0</v>
      </c>
      <c r="AJ18" s="81">
        <v>807</v>
      </c>
      <c r="AK18" s="50">
        <v>53019.055278732958</v>
      </c>
      <c r="AL18" s="50">
        <v>31970.277924914917</v>
      </c>
      <c r="AM18" s="50">
        <v>157955.2728843184</v>
      </c>
      <c r="AN18" s="50">
        <v>16872.916666666668</v>
      </c>
      <c r="AO18" s="50">
        <v>15882.428940568476</v>
      </c>
      <c r="AP18" s="50">
        <v>15214.055793991416</v>
      </c>
      <c r="AQ18" s="50">
        <v>98575.000000000015</v>
      </c>
      <c r="AR18" s="50">
        <v>98045.45454545453</v>
      </c>
      <c r="AS18" s="50">
        <v>92262</v>
      </c>
      <c r="AT18" s="49">
        <v>803</v>
      </c>
      <c r="AU18" s="81">
        <v>2</v>
      </c>
      <c r="AV18" s="81">
        <v>0</v>
      </c>
      <c r="AW18" s="81">
        <v>801</v>
      </c>
      <c r="AX18" s="50">
        <v>24203.039723150228</v>
      </c>
      <c r="AY18" s="50">
        <v>12654.060196264541</v>
      </c>
      <c r="AZ18" s="50">
        <v>45485.282440435119</v>
      </c>
      <c r="BA18" s="50">
        <v>7370</v>
      </c>
      <c r="BB18" s="50">
        <v>5922.9166666666679</v>
      </c>
      <c r="BC18" s="50">
        <v>5744.0554821664464</v>
      </c>
      <c r="BD18" s="50">
        <v>41216.842105263153</v>
      </c>
      <c r="BE18" s="50">
        <v>42441.00856327307</v>
      </c>
      <c r="BF18" s="50">
        <v>42537.104901511681</v>
      </c>
      <c r="BG18" s="49">
        <v>809</v>
      </c>
      <c r="BH18" s="81">
        <v>38</v>
      </c>
      <c r="BI18" s="81">
        <v>41</v>
      </c>
      <c r="BJ18" s="81">
        <v>35</v>
      </c>
      <c r="BK18" s="52">
        <v>41</v>
      </c>
      <c r="BL18" s="49">
        <v>1611</v>
      </c>
      <c r="BM18" s="56">
        <v>3</v>
      </c>
      <c r="BN18" s="81">
        <v>0</v>
      </c>
      <c r="BO18" s="81">
        <v>1.4442873134325902</v>
      </c>
      <c r="BP18" s="81">
        <v>0.22411169589552249</v>
      </c>
      <c r="BQ18" s="81">
        <v>1.2117083333330443</v>
      </c>
      <c r="BR18" s="49">
        <v>1612</v>
      </c>
      <c r="BS18" s="81">
        <v>2</v>
      </c>
      <c r="BT18" s="81">
        <v>1</v>
      </c>
      <c r="BU18" s="81">
        <v>3.0500292106896052</v>
      </c>
      <c r="BV18" s="81">
        <v>0.47985865009322576</v>
      </c>
      <c r="BW18" s="52">
        <v>2.5695649471719091</v>
      </c>
      <c r="BX18" s="49" t="s">
        <v>184</v>
      </c>
      <c r="BY18" s="56">
        <v>4</v>
      </c>
      <c r="BZ18" s="81">
        <v>3.145115680130711</v>
      </c>
      <c r="CA18" s="81">
        <v>804</v>
      </c>
      <c r="CB18" s="81">
        <v>1.018345194513715</v>
      </c>
      <c r="CC18" s="81">
        <v>2</v>
      </c>
      <c r="CD18" s="22">
        <v>0.99751243781099996</v>
      </c>
      <c r="CE18" s="81">
        <v>778</v>
      </c>
      <c r="CF18" s="81">
        <v>4</v>
      </c>
      <c r="CG18" s="22">
        <v>0.96766169154199999</v>
      </c>
      <c r="CH18" s="65">
        <v>778</v>
      </c>
      <c r="CI18" s="24">
        <v>52</v>
      </c>
      <c r="CJ18" s="96">
        <v>792303</v>
      </c>
      <c r="CK18" s="100">
        <v>0.96153846153800004</v>
      </c>
      <c r="CL18" s="100">
        <v>16.140000000007749</v>
      </c>
      <c r="CM18" s="53" t="s">
        <v>157</v>
      </c>
      <c r="CN18" s="54" t="s">
        <v>158</v>
      </c>
      <c r="CO18" s="98" t="s">
        <v>159</v>
      </c>
      <c r="CP18" s="81" t="s">
        <v>160</v>
      </c>
      <c r="CQ18" s="99" t="s">
        <v>161</v>
      </c>
      <c r="CR18" s="78" t="s">
        <v>185</v>
      </c>
      <c r="CS18" s="45" t="s">
        <v>163</v>
      </c>
      <c r="CT18" s="20">
        <v>214</v>
      </c>
      <c r="CU18" s="20">
        <v>1</v>
      </c>
      <c r="CV18" s="46" t="s">
        <v>164</v>
      </c>
      <c r="CW18" s="46" t="s">
        <v>165</v>
      </c>
      <c r="CX18" s="42" t="s">
        <v>166</v>
      </c>
      <c r="CY18" s="14">
        <v>1.4424089193344116</v>
      </c>
      <c r="CZ18" s="8">
        <v>1.3894032278368551</v>
      </c>
      <c r="DA18" s="8">
        <v>10.070038364131507</v>
      </c>
      <c r="DB18" s="15">
        <v>10.000901121279668</v>
      </c>
      <c r="DC18" s="14" t="s">
        <v>67</v>
      </c>
      <c r="DD18" s="8" t="s">
        <v>186</v>
      </c>
      <c r="DE18" s="15" t="s">
        <v>187</v>
      </c>
      <c r="DF18" s="135">
        <f t="shared" si="0"/>
        <v>0.96766169154228854</v>
      </c>
      <c r="DG18" s="125">
        <f t="shared" si="1"/>
        <v>1</v>
      </c>
      <c r="DH18" s="128">
        <f t="shared" si="2"/>
        <v>0.9981378026070763</v>
      </c>
      <c r="DI18" s="129">
        <f t="shared" si="3"/>
        <v>1</v>
      </c>
      <c r="DJ18" s="125">
        <f t="shared" si="4"/>
        <v>1</v>
      </c>
      <c r="DK18" s="129">
        <f t="shared" si="5"/>
        <v>0.99750933997509339</v>
      </c>
      <c r="DL18" s="132">
        <f t="shared" si="6"/>
        <v>5.1413881748071976E-3</v>
      </c>
    </row>
    <row r="19" spans="1:116" s="41" customFormat="1" ht="15.75">
      <c r="A19" s="44" t="s">
        <v>155</v>
      </c>
      <c r="B19" s="47" t="s">
        <v>8</v>
      </c>
      <c r="C19" s="43" t="s">
        <v>98</v>
      </c>
      <c r="D19" s="48" t="s">
        <v>96</v>
      </c>
      <c r="E19" s="95" t="s">
        <v>67</v>
      </c>
      <c r="F19" s="14">
        <v>806</v>
      </c>
      <c r="G19" s="8">
        <v>0</v>
      </c>
      <c r="H19" s="8">
        <v>1</v>
      </c>
      <c r="I19" s="16">
        <v>27725.611695265561</v>
      </c>
      <c r="J19" s="16">
        <v>10044.831369840906</v>
      </c>
      <c r="K19" s="16">
        <v>0.99627329192500003</v>
      </c>
      <c r="L19" s="17">
        <v>802</v>
      </c>
      <c r="M19" s="17">
        <v>805</v>
      </c>
      <c r="N19" s="16">
        <v>58169.004626421367</v>
      </c>
      <c r="O19" s="16">
        <v>14454.545454545456</v>
      </c>
      <c r="P19" s="16">
        <v>10929.644808743169</v>
      </c>
      <c r="Q19" s="16">
        <v>10951.313755795982</v>
      </c>
      <c r="R19" s="16">
        <v>40161.290322580651</v>
      </c>
      <c r="S19" s="16">
        <v>41335.987261146503</v>
      </c>
      <c r="T19" s="16">
        <v>40470.930232558145</v>
      </c>
      <c r="U19" s="14">
        <v>805</v>
      </c>
      <c r="V19" s="8">
        <v>1</v>
      </c>
      <c r="W19" s="8">
        <v>1</v>
      </c>
      <c r="X19" s="16">
        <v>9581.2728872974058</v>
      </c>
      <c r="Y19" s="16">
        <v>3085.1645844731111</v>
      </c>
      <c r="Z19" s="16">
        <v>17697.788224018481</v>
      </c>
      <c r="AA19" s="16">
        <v>4563.8888888888887</v>
      </c>
      <c r="AB19" s="16">
        <v>3247.2137791286727</v>
      </c>
      <c r="AC19" s="16">
        <v>3267.6649508656997</v>
      </c>
      <c r="AD19" s="16">
        <v>12497.794117647059</v>
      </c>
      <c r="AE19" s="16">
        <v>13845.57438794727</v>
      </c>
      <c r="AF19" s="16">
        <v>13492.487847989394</v>
      </c>
      <c r="AG19" s="14">
        <v>807</v>
      </c>
      <c r="AH19" s="8">
        <v>3</v>
      </c>
      <c r="AI19" s="8">
        <v>1</v>
      </c>
      <c r="AJ19" s="8">
        <v>803</v>
      </c>
      <c r="AK19" s="16">
        <v>42732.591693090726</v>
      </c>
      <c r="AL19" s="16">
        <v>19449.150051020275</v>
      </c>
      <c r="AM19" s="16">
        <v>124495.14405777439</v>
      </c>
      <c r="AN19" s="16">
        <v>20001.470588235297</v>
      </c>
      <c r="AO19" s="16">
        <v>12583.617747440274</v>
      </c>
      <c r="AP19" s="16">
        <v>12957.978723404256</v>
      </c>
      <c r="AQ19" s="16">
        <v>67997.222222222234</v>
      </c>
      <c r="AR19" s="16">
        <v>68836.257309941517</v>
      </c>
      <c r="AS19" s="16">
        <v>69381.481481481474</v>
      </c>
      <c r="AT19" s="14">
        <v>803</v>
      </c>
      <c r="AU19" s="8">
        <v>2</v>
      </c>
      <c r="AV19" s="8">
        <v>1</v>
      </c>
      <c r="AW19" s="8">
        <v>800</v>
      </c>
      <c r="AX19" s="16">
        <v>24776.813889220321</v>
      </c>
      <c r="AY19" s="16">
        <v>10824.200901519038</v>
      </c>
      <c r="AZ19" s="16">
        <v>41124.664712259037</v>
      </c>
      <c r="BA19" s="16">
        <v>9550</v>
      </c>
      <c r="BB19" s="16">
        <v>6223.741007194245</v>
      </c>
      <c r="BC19" s="16">
        <v>5931.11559139785</v>
      </c>
      <c r="BD19" s="16">
        <v>37902.222222222219</v>
      </c>
      <c r="BE19" s="16">
        <v>35098.50993377484</v>
      </c>
      <c r="BF19" s="16">
        <v>36647.394136807816</v>
      </c>
      <c r="BG19" s="14">
        <v>788</v>
      </c>
      <c r="BH19" s="8">
        <v>57</v>
      </c>
      <c r="BI19" s="8">
        <v>60</v>
      </c>
      <c r="BJ19" s="8">
        <v>47</v>
      </c>
      <c r="BK19" s="52">
        <v>52</v>
      </c>
      <c r="BL19" s="75">
        <v>1607</v>
      </c>
      <c r="BM19" s="76">
        <v>2</v>
      </c>
      <c r="BN19" s="77">
        <v>0</v>
      </c>
      <c r="BO19" s="77">
        <v>1.3457732087224881</v>
      </c>
      <c r="BP19" s="77">
        <v>0.19117544361370717</v>
      </c>
      <c r="BQ19" s="77">
        <v>1.143239252336167</v>
      </c>
      <c r="BR19" s="75">
        <v>1609</v>
      </c>
      <c r="BS19" s="77">
        <v>5</v>
      </c>
      <c r="BT19" s="77">
        <v>2</v>
      </c>
      <c r="BU19" s="77">
        <v>3.3198913857675225</v>
      </c>
      <c r="BV19" s="77">
        <v>0.48696790387016237</v>
      </c>
      <c r="BW19" s="19">
        <v>2.8329232209735085</v>
      </c>
      <c r="BX19" s="14" t="s">
        <v>188</v>
      </c>
      <c r="BY19" s="83">
        <v>6</v>
      </c>
      <c r="BZ19" s="8">
        <v>3.2242803266260291</v>
      </c>
      <c r="CA19" s="8">
        <v>804</v>
      </c>
      <c r="CB19" s="8">
        <v>1.0236627091136088</v>
      </c>
      <c r="CC19" s="8">
        <v>3</v>
      </c>
      <c r="CD19" s="23">
        <v>0.99626865671700005</v>
      </c>
      <c r="CE19" s="8">
        <v>800</v>
      </c>
      <c r="CF19" s="8">
        <v>6</v>
      </c>
      <c r="CG19" s="23">
        <v>0.99502487562099995</v>
      </c>
      <c r="CH19" s="66">
        <v>800</v>
      </c>
      <c r="CI19" s="24">
        <v>52</v>
      </c>
      <c r="CJ19" s="96">
        <v>792303</v>
      </c>
      <c r="CK19" s="100">
        <v>0.96153846153800004</v>
      </c>
      <c r="CL19" s="100">
        <v>16.120000000007735</v>
      </c>
      <c r="CM19" s="13" t="s">
        <v>157</v>
      </c>
      <c r="CN19" s="54" t="s">
        <v>158</v>
      </c>
      <c r="CO19" s="98" t="s">
        <v>159</v>
      </c>
      <c r="CP19" s="81" t="s">
        <v>160</v>
      </c>
      <c r="CQ19" s="99" t="s">
        <v>161</v>
      </c>
      <c r="CR19" s="78" t="s">
        <v>185</v>
      </c>
      <c r="CS19" s="45" t="s">
        <v>170</v>
      </c>
      <c r="CT19" s="20">
        <v>214</v>
      </c>
      <c r="CU19" s="20">
        <v>7</v>
      </c>
      <c r="CV19" s="46" t="s">
        <v>164</v>
      </c>
      <c r="CW19" s="46" t="s">
        <v>183</v>
      </c>
      <c r="CX19" s="42" t="s">
        <v>166</v>
      </c>
      <c r="CY19" s="14">
        <v>1.4011079393160846</v>
      </c>
      <c r="CZ19" s="8">
        <v>1.1732655933925085</v>
      </c>
      <c r="DA19" s="8">
        <v>10.077834889200393</v>
      </c>
      <c r="DB19" s="15">
        <v>10.006925595949774</v>
      </c>
      <c r="DC19" s="14" t="s">
        <v>67</v>
      </c>
      <c r="DD19" s="8" t="s">
        <v>186</v>
      </c>
      <c r="DE19" s="15" t="s">
        <v>187</v>
      </c>
      <c r="DF19" s="135">
        <f t="shared" si="0"/>
        <v>0.99502487562189057</v>
      </c>
      <c r="DG19" s="125">
        <f t="shared" si="1"/>
        <v>0.99875930521091816</v>
      </c>
      <c r="DH19" s="128">
        <f t="shared" si="2"/>
        <v>0.99875544492843804</v>
      </c>
      <c r="DI19" s="129">
        <f t="shared" si="3"/>
        <v>0.99751552795031051</v>
      </c>
      <c r="DJ19" s="125">
        <f t="shared" si="4"/>
        <v>0.99504337050805447</v>
      </c>
      <c r="DK19" s="129">
        <f t="shared" si="5"/>
        <v>0.99626400996264008</v>
      </c>
      <c r="DL19" s="132">
        <f t="shared" si="6"/>
        <v>7.4999999999999997E-3</v>
      </c>
    </row>
    <row r="20" spans="1:116" s="41" customFormat="1" ht="15.75">
      <c r="A20" s="44" t="s">
        <v>155</v>
      </c>
      <c r="B20" s="47" t="s">
        <v>8</v>
      </c>
      <c r="C20" s="43" t="s">
        <v>98</v>
      </c>
      <c r="D20" s="48" t="s">
        <v>96</v>
      </c>
      <c r="E20" s="95" t="s">
        <v>67</v>
      </c>
      <c r="F20" s="49">
        <v>783</v>
      </c>
      <c r="G20" s="81">
        <v>0</v>
      </c>
      <c r="H20" s="81">
        <v>1</v>
      </c>
      <c r="I20" s="50">
        <v>11616.0417937291</v>
      </c>
      <c r="J20" s="50">
        <v>3164.1100575658102</v>
      </c>
      <c r="K20" s="50">
        <v>0.98593350383599998</v>
      </c>
      <c r="L20" s="51">
        <v>771</v>
      </c>
      <c r="M20" s="51">
        <v>781</v>
      </c>
      <c r="N20" s="50">
        <v>25214.363093211843</v>
      </c>
      <c r="O20" s="50">
        <v>7524.1379310344828</v>
      </c>
      <c r="P20" s="50">
        <v>6857.0198105081827</v>
      </c>
      <c r="Q20" s="50">
        <v>5933.6749633967793</v>
      </c>
      <c r="R20" s="50">
        <v>15257.142857142859</v>
      </c>
      <c r="S20" s="50">
        <v>18179.919678714861</v>
      </c>
      <c r="T20" s="50">
        <v>16949.546182594768</v>
      </c>
      <c r="U20" s="49">
        <v>782</v>
      </c>
      <c r="V20" s="81">
        <v>1</v>
      </c>
      <c r="W20" s="81">
        <v>7</v>
      </c>
      <c r="X20" s="50">
        <v>6228.1655352594862</v>
      </c>
      <c r="Y20" s="50">
        <v>2422.58381801308</v>
      </c>
      <c r="Z20" s="50">
        <v>14980.031571799922</v>
      </c>
      <c r="AA20" s="50">
        <v>2364.705882352941</v>
      </c>
      <c r="AB20" s="50">
        <v>1945.9375</v>
      </c>
      <c r="AC20" s="50">
        <v>1767.9884453781513</v>
      </c>
      <c r="AD20" s="50">
        <v>8822.4489795918362</v>
      </c>
      <c r="AE20" s="50">
        <v>9922.9161544135732</v>
      </c>
      <c r="AF20" s="50">
        <v>9602.6251661497572</v>
      </c>
      <c r="AG20" s="49">
        <v>783</v>
      </c>
      <c r="AH20" s="81">
        <v>1</v>
      </c>
      <c r="AI20" s="81">
        <v>1</v>
      </c>
      <c r="AJ20" s="81">
        <v>781</v>
      </c>
      <c r="AK20" s="50">
        <v>46023.248093294176</v>
      </c>
      <c r="AL20" s="50">
        <v>29056.070068409947</v>
      </c>
      <c r="AM20" s="50">
        <v>174614.281070564</v>
      </c>
      <c r="AN20" s="50">
        <v>16377.941176470589</v>
      </c>
      <c r="AO20" s="50">
        <v>11513.204225352114</v>
      </c>
      <c r="AP20" s="50">
        <v>10508.914100486225</v>
      </c>
      <c r="AQ20" s="50">
        <v>84738.888888888876</v>
      </c>
      <c r="AR20" s="50">
        <v>66592.485549132965</v>
      </c>
      <c r="AS20" s="50">
        <v>61952.261306532666</v>
      </c>
      <c r="AT20" s="49">
        <v>778</v>
      </c>
      <c r="AU20" s="81">
        <v>1</v>
      </c>
      <c r="AV20" s="81">
        <v>1</v>
      </c>
      <c r="AW20" s="81">
        <v>776</v>
      </c>
      <c r="AX20" s="50">
        <v>19707.10216401079</v>
      </c>
      <c r="AY20" s="50">
        <v>12635.326452425415</v>
      </c>
      <c r="AZ20" s="50">
        <v>45023.021703984166</v>
      </c>
      <c r="BA20" s="50">
        <v>3424.0000000000005</v>
      </c>
      <c r="BB20" s="50">
        <v>3406.7611777535449</v>
      </c>
      <c r="BC20" s="50">
        <v>3036.5418894830664</v>
      </c>
      <c r="BD20" s="50">
        <v>38206.315789473687</v>
      </c>
      <c r="BE20" s="50">
        <v>35496.470588235294</v>
      </c>
      <c r="BF20" s="50">
        <v>36434.856175972935</v>
      </c>
      <c r="BG20" s="49">
        <v>713</v>
      </c>
      <c r="BH20" s="81">
        <v>39</v>
      </c>
      <c r="BI20" s="81">
        <v>42</v>
      </c>
      <c r="BJ20" s="81">
        <v>41</v>
      </c>
      <c r="BK20" s="52">
        <v>46</v>
      </c>
      <c r="BL20" s="49">
        <v>1563</v>
      </c>
      <c r="BM20" s="56">
        <v>1</v>
      </c>
      <c r="BN20" s="81">
        <v>10</v>
      </c>
      <c r="BO20" s="81">
        <v>1.7251037371131448</v>
      </c>
      <c r="BP20" s="81">
        <v>0.29428583311855666</v>
      </c>
      <c r="BQ20" s="81">
        <v>1.421485824741985</v>
      </c>
      <c r="BR20" s="49">
        <v>1564</v>
      </c>
      <c r="BS20" s="81">
        <v>1</v>
      </c>
      <c r="BT20" s="81">
        <v>19</v>
      </c>
      <c r="BU20" s="81">
        <v>3.0550129533676569</v>
      </c>
      <c r="BV20" s="81">
        <v>0.43058199222797955</v>
      </c>
      <c r="BW20" s="52">
        <v>2.6241813471500457</v>
      </c>
      <c r="BX20" s="49" t="s">
        <v>188</v>
      </c>
      <c r="BY20" s="56">
        <v>8</v>
      </c>
      <c r="BZ20" s="81">
        <v>3.2242506580066941</v>
      </c>
      <c r="CA20" s="81">
        <v>781</v>
      </c>
      <c r="CB20" s="81">
        <v>1.0184207901554405</v>
      </c>
      <c r="CC20" s="81">
        <v>9</v>
      </c>
      <c r="CD20" s="22">
        <v>0.98847631242</v>
      </c>
      <c r="CE20" s="81">
        <v>733</v>
      </c>
      <c r="CF20" s="81">
        <v>8</v>
      </c>
      <c r="CG20" s="22">
        <v>0.93854033290600003</v>
      </c>
      <c r="CH20" s="65">
        <v>734</v>
      </c>
      <c r="CI20" s="24">
        <v>52</v>
      </c>
      <c r="CJ20" s="96">
        <v>792303</v>
      </c>
      <c r="CK20" s="100">
        <v>0.96153846153800004</v>
      </c>
      <c r="CL20" s="100">
        <v>15.660000000007516</v>
      </c>
      <c r="CM20" s="53" t="s">
        <v>157</v>
      </c>
      <c r="CN20" s="54" t="s">
        <v>158</v>
      </c>
      <c r="CO20" s="98" t="s">
        <v>159</v>
      </c>
      <c r="CP20" s="81" t="s">
        <v>160</v>
      </c>
      <c r="CQ20" s="99" t="s">
        <v>161</v>
      </c>
      <c r="CR20" s="78" t="s">
        <v>185</v>
      </c>
      <c r="CS20" s="45" t="s">
        <v>173</v>
      </c>
      <c r="CT20" s="42">
        <v>214</v>
      </c>
      <c r="CU20" s="42">
        <v>3</v>
      </c>
      <c r="CV20" s="46" t="s">
        <v>164</v>
      </c>
      <c r="CW20" s="46" t="s">
        <v>165</v>
      </c>
      <c r="CX20" s="42" t="s">
        <v>166</v>
      </c>
      <c r="CY20" s="14">
        <v>2.676927853665894</v>
      </c>
      <c r="CZ20" s="8">
        <v>2.0979876531207045</v>
      </c>
      <c r="DA20" s="8">
        <v>10.05073348102594</v>
      </c>
      <c r="DB20" s="15">
        <v>10.026686368074392</v>
      </c>
      <c r="DC20" s="14" t="s">
        <v>67</v>
      </c>
      <c r="DD20" s="8" t="s">
        <v>186</v>
      </c>
      <c r="DE20" s="15" t="s">
        <v>187</v>
      </c>
      <c r="DF20" s="135">
        <f t="shared" si="0"/>
        <v>0.93982074263764404</v>
      </c>
      <c r="DG20" s="125">
        <f t="shared" si="1"/>
        <v>0.99872286079182626</v>
      </c>
      <c r="DH20" s="128">
        <f t="shared" si="2"/>
        <v>0.99296225207933464</v>
      </c>
      <c r="DI20" s="129">
        <f t="shared" si="3"/>
        <v>0.98976982097186705</v>
      </c>
      <c r="DJ20" s="125">
        <f t="shared" si="4"/>
        <v>0.99744572158365263</v>
      </c>
      <c r="DK20" s="129">
        <f t="shared" si="5"/>
        <v>0.99742930591259638</v>
      </c>
      <c r="DL20" s="132">
        <f t="shared" si="6"/>
        <v>1.0899182561307902E-2</v>
      </c>
    </row>
    <row r="21" spans="1:116" s="41" customFormat="1" ht="15.75">
      <c r="A21" s="44" t="s">
        <v>155</v>
      </c>
      <c r="B21" s="47" t="s">
        <v>8</v>
      </c>
      <c r="C21" s="43" t="s">
        <v>98</v>
      </c>
      <c r="D21" s="48" t="s">
        <v>96</v>
      </c>
      <c r="E21" s="95" t="s">
        <v>67</v>
      </c>
      <c r="F21" s="49">
        <v>757</v>
      </c>
      <c r="G21" s="81">
        <v>0</v>
      </c>
      <c r="H21" s="81">
        <v>0</v>
      </c>
      <c r="I21" s="50">
        <v>10078.588274435968</v>
      </c>
      <c r="J21" s="50">
        <v>3405.6445491631075</v>
      </c>
      <c r="K21" s="50">
        <v>0.98414795244300002</v>
      </c>
      <c r="L21" s="51">
        <v>745</v>
      </c>
      <c r="M21" s="51">
        <v>757</v>
      </c>
      <c r="N21" s="50">
        <v>32798.21938541736</v>
      </c>
      <c r="O21" s="50">
        <v>5673.0158730158737</v>
      </c>
      <c r="P21" s="50">
        <v>3928.6649214659692</v>
      </c>
      <c r="Q21" s="50">
        <v>3444.5048966267682</v>
      </c>
      <c r="R21" s="50">
        <v>14011.111111111113</v>
      </c>
      <c r="S21" s="50">
        <v>14668.844022169438</v>
      </c>
      <c r="T21" s="50">
        <v>14267.344233318605</v>
      </c>
      <c r="U21" s="49">
        <v>757</v>
      </c>
      <c r="V21" s="81">
        <v>0</v>
      </c>
      <c r="W21" s="81">
        <v>0</v>
      </c>
      <c r="X21" s="50">
        <v>6955.2842959422997</v>
      </c>
      <c r="Y21" s="50">
        <v>2476.0246646813298</v>
      </c>
      <c r="Z21" s="50">
        <v>12415.259359400879</v>
      </c>
      <c r="AA21" s="50">
        <v>2801.9230769230771</v>
      </c>
      <c r="AB21" s="50">
        <v>1520.5930807248767</v>
      </c>
      <c r="AC21" s="50">
        <v>1374.7989892028488</v>
      </c>
      <c r="AD21" s="50">
        <v>9576.8518518518522</v>
      </c>
      <c r="AE21" s="50">
        <v>9640.8450704225361</v>
      </c>
      <c r="AF21" s="50">
        <v>9412.9657637838591</v>
      </c>
      <c r="AG21" s="49">
        <v>757</v>
      </c>
      <c r="AH21" s="81">
        <v>1</v>
      </c>
      <c r="AI21" s="81">
        <v>0</v>
      </c>
      <c r="AJ21" s="81">
        <v>756</v>
      </c>
      <c r="AK21" s="50">
        <v>17542.39260661904</v>
      </c>
      <c r="AL21" s="50">
        <v>11730.497751927305</v>
      </c>
      <c r="AM21" s="50">
        <v>91106.285135075203</v>
      </c>
      <c r="AN21" s="50">
        <v>5961.7977528089896</v>
      </c>
      <c r="AO21" s="50">
        <v>5414.9504195270792</v>
      </c>
      <c r="AP21" s="50">
        <v>5388.8104482880344</v>
      </c>
      <c r="AQ21" s="50">
        <v>31836</v>
      </c>
      <c r="AR21" s="50">
        <v>29902.439024390242</v>
      </c>
      <c r="AS21" s="50">
        <v>31320.299500831956</v>
      </c>
      <c r="AT21" s="49">
        <v>763</v>
      </c>
      <c r="AU21" s="81">
        <v>1</v>
      </c>
      <c r="AV21" s="81">
        <v>0</v>
      </c>
      <c r="AW21" s="81">
        <v>762</v>
      </c>
      <c r="AX21" s="50">
        <v>14814.824133370505</v>
      </c>
      <c r="AY21" s="50">
        <v>7250.3228426806463</v>
      </c>
      <c r="AZ21" s="50">
        <v>38556.539932854801</v>
      </c>
      <c r="BA21" s="50">
        <v>4043.636363636364</v>
      </c>
      <c r="BB21" s="50">
        <v>1993.9801699716716</v>
      </c>
      <c r="BC21" s="50">
        <v>1906.9912609238454</v>
      </c>
      <c r="BD21" s="50">
        <v>22515.744680851065</v>
      </c>
      <c r="BE21" s="50">
        <v>22840.517241379312</v>
      </c>
      <c r="BF21" s="50">
        <v>23034.454130344544</v>
      </c>
      <c r="BG21" s="49">
        <v>740</v>
      </c>
      <c r="BH21" s="81">
        <v>40</v>
      </c>
      <c r="BI21" s="81">
        <v>43</v>
      </c>
      <c r="BJ21" s="81">
        <v>44</v>
      </c>
      <c r="BK21" s="52">
        <v>49</v>
      </c>
      <c r="BL21" s="49">
        <v>1508</v>
      </c>
      <c r="BM21" s="56">
        <v>3</v>
      </c>
      <c r="BN21" s="81">
        <v>1</v>
      </c>
      <c r="BO21" s="81">
        <v>1.8338690159572397</v>
      </c>
      <c r="BP21" s="81">
        <v>0.3400848025265959</v>
      </c>
      <c r="BQ21" s="81">
        <v>1.4739720744678402</v>
      </c>
      <c r="BR21" s="49">
        <v>1518</v>
      </c>
      <c r="BS21" s="81">
        <v>0</v>
      </c>
      <c r="BT21" s="81">
        <v>6</v>
      </c>
      <c r="BU21" s="81">
        <v>3.197787037036818</v>
      </c>
      <c r="BV21" s="81">
        <v>0.51731520502645523</v>
      </c>
      <c r="BW21" s="52">
        <v>2.6798829365076844</v>
      </c>
      <c r="BX21" s="49" t="s">
        <v>189</v>
      </c>
      <c r="BY21" s="56">
        <v>6</v>
      </c>
      <c r="BZ21" s="81">
        <v>3.0739726252751809</v>
      </c>
      <c r="CA21" s="81">
        <v>760</v>
      </c>
      <c r="CB21" s="81">
        <v>1.0167534519104078</v>
      </c>
      <c r="CC21" s="81">
        <v>1</v>
      </c>
      <c r="CD21" s="22">
        <v>0.99868421052699996</v>
      </c>
      <c r="CE21" s="81">
        <v>726</v>
      </c>
      <c r="CF21" s="81">
        <v>6</v>
      </c>
      <c r="CG21" s="22">
        <v>0.95526315789399996</v>
      </c>
      <c r="CH21" s="65">
        <v>731</v>
      </c>
      <c r="CI21" s="24">
        <v>52</v>
      </c>
      <c r="CJ21" s="96">
        <v>792303</v>
      </c>
      <c r="CK21" s="100">
        <v>0.96153846153800004</v>
      </c>
      <c r="CL21" s="100">
        <v>15.140000000007268</v>
      </c>
      <c r="CM21" s="53" t="s">
        <v>157</v>
      </c>
      <c r="CN21" s="54" t="s">
        <v>158</v>
      </c>
      <c r="CO21" s="98" t="s">
        <v>159</v>
      </c>
      <c r="CP21" s="81" t="s">
        <v>160</v>
      </c>
      <c r="CQ21" s="99" t="s">
        <v>161</v>
      </c>
      <c r="CR21" s="78" t="s">
        <v>185</v>
      </c>
      <c r="CS21" s="45" t="s">
        <v>175</v>
      </c>
      <c r="CT21" s="20">
        <v>214</v>
      </c>
      <c r="CU21" s="20">
        <v>4</v>
      </c>
      <c r="CV21" s="46" t="s">
        <v>164</v>
      </c>
      <c r="CW21" s="46" t="s">
        <v>171</v>
      </c>
      <c r="CX21" s="42" t="s">
        <v>166</v>
      </c>
      <c r="CY21" s="14">
        <v>3.062656542111577</v>
      </c>
      <c r="CZ21" s="8">
        <v>1.7816023774632059</v>
      </c>
      <c r="DA21" s="8">
        <v>10.052570223335861</v>
      </c>
      <c r="DB21" s="15">
        <v>10.059554355016386</v>
      </c>
      <c r="DC21" s="14" t="s">
        <v>67</v>
      </c>
      <c r="DD21" s="8" t="s">
        <v>186</v>
      </c>
      <c r="DE21" s="15" t="s">
        <v>187</v>
      </c>
      <c r="DF21" s="135">
        <f t="shared" si="0"/>
        <v>0.96184210526315794</v>
      </c>
      <c r="DG21" s="125">
        <f t="shared" si="1"/>
        <v>1</v>
      </c>
      <c r="DH21" s="128">
        <f t="shared" si="2"/>
        <v>0.99734748010610075</v>
      </c>
      <c r="DI21" s="129">
        <f t="shared" si="3"/>
        <v>1</v>
      </c>
      <c r="DJ21" s="125">
        <f t="shared" si="4"/>
        <v>0.99867899603698806</v>
      </c>
      <c r="DK21" s="129">
        <f t="shared" si="5"/>
        <v>0.9986893840104849</v>
      </c>
      <c r="DL21" s="132">
        <f t="shared" si="6"/>
        <v>8.2079343365253077E-3</v>
      </c>
    </row>
    <row r="22" spans="1:116" s="41" customFormat="1" ht="15.75">
      <c r="A22" s="44" t="s">
        <v>155</v>
      </c>
      <c r="B22" s="47" t="s">
        <v>8</v>
      </c>
      <c r="C22" s="43" t="s">
        <v>98</v>
      </c>
      <c r="D22" s="48" t="s">
        <v>96</v>
      </c>
      <c r="E22" s="95" t="s">
        <v>68</v>
      </c>
      <c r="F22" s="14">
        <v>466</v>
      </c>
      <c r="G22" s="8">
        <v>4</v>
      </c>
      <c r="H22" s="8">
        <v>0</v>
      </c>
      <c r="I22" s="16">
        <v>29029.824174384114</v>
      </c>
      <c r="J22" s="16">
        <v>11099.933966223451</v>
      </c>
      <c r="K22" s="16">
        <v>0.99567099566999995</v>
      </c>
      <c r="L22" s="17">
        <v>460</v>
      </c>
      <c r="M22" s="17">
        <v>462</v>
      </c>
      <c r="N22" s="16">
        <v>63189.66610803864</v>
      </c>
      <c r="O22" s="16">
        <v>13885.714285714286</v>
      </c>
      <c r="P22" s="16">
        <v>12130.518234165067</v>
      </c>
      <c r="Q22" s="16">
        <v>11641.550522648084</v>
      </c>
      <c r="R22" s="16">
        <v>43725</v>
      </c>
      <c r="S22" s="16">
        <v>45274.725274725279</v>
      </c>
      <c r="T22" s="16">
        <v>44001.434034416823</v>
      </c>
      <c r="U22" s="14">
        <v>468</v>
      </c>
      <c r="V22" s="8">
        <v>0</v>
      </c>
      <c r="W22" s="8">
        <v>5</v>
      </c>
      <c r="X22" s="16">
        <v>8502.8239100559294</v>
      </c>
      <c r="Y22" s="16">
        <v>2741.9011533730727</v>
      </c>
      <c r="Z22" s="16">
        <v>13152.602673100881</v>
      </c>
      <c r="AA22" s="16">
        <v>5004.7169811320755</v>
      </c>
      <c r="AB22" s="16">
        <v>3231.9430315361142</v>
      </c>
      <c r="AC22" s="16">
        <v>3184.428112080845</v>
      </c>
      <c r="AD22" s="16">
        <v>12661.616161616161</v>
      </c>
      <c r="AE22" s="16">
        <v>13463.56968215159</v>
      </c>
      <c r="AF22" s="16">
        <v>12985.967503692762</v>
      </c>
      <c r="AG22" s="14">
        <v>468</v>
      </c>
      <c r="AH22" s="8">
        <v>4</v>
      </c>
      <c r="AI22" s="8">
        <v>1</v>
      </c>
      <c r="AJ22" s="8">
        <v>463</v>
      </c>
      <c r="AK22" s="16">
        <v>50370.562027923537</v>
      </c>
      <c r="AL22" s="16">
        <v>29954.638162433785</v>
      </c>
      <c r="AM22" s="16">
        <v>205621.73122191761</v>
      </c>
      <c r="AN22" s="16">
        <v>16788.461538461539</v>
      </c>
      <c r="AO22" s="16">
        <v>15882.428940568476</v>
      </c>
      <c r="AP22" s="16">
        <v>15214.055793991416</v>
      </c>
      <c r="AQ22" s="16">
        <v>92312.5</v>
      </c>
      <c r="AR22" s="16">
        <v>98045.45454545453</v>
      </c>
      <c r="AS22" s="16">
        <v>92262</v>
      </c>
      <c r="AT22" s="14">
        <v>468</v>
      </c>
      <c r="AU22" s="8">
        <v>0</v>
      </c>
      <c r="AV22" s="8">
        <v>0</v>
      </c>
      <c r="AW22" s="8">
        <v>468</v>
      </c>
      <c r="AX22" s="16">
        <v>28402.747351126927</v>
      </c>
      <c r="AY22" s="16">
        <v>13635.125703131876</v>
      </c>
      <c r="AZ22" s="16">
        <v>45762.431410393285</v>
      </c>
      <c r="BA22" s="16">
        <v>7312.5000000000009</v>
      </c>
      <c r="BB22" s="16">
        <v>5922.9166666666679</v>
      </c>
      <c r="BC22" s="16">
        <v>5744.0554821664464</v>
      </c>
      <c r="BD22" s="16">
        <v>43546.153846153844</v>
      </c>
      <c r="BE22" s="16">
        <v>42441.00856327307</v>
      </c>
      <c r="BF22" s="16">
        <v>42537.104901511681</v>
      </c>
      <c r="BG22" s="14">
        <v>531</v>
      </c>
      <c r="BH22" s="8">
        <v>37</v>
      </c>
      <c r="BI22" s="8">
        <v>38</v>
      </c>
      <c r="BJ22" s="8">
        <v>35</v>
      </c>
      <c r="BK22" s="52">
        <v>41</v>
      </c>
      <c r="BL22" s="75">
        <v>929</v>
      </c>
      <c r="BM22" s="76">
        <v>1</v>
      </c>
      <c r="BN22" s="77">
        <v>0</v>
      </c>
      <c r="BO22" s="77">
        <v>1.3573081896549013</v>
      </c>
      <c r="BP22" s="77">
        <v>0.19501584913793099</v>
      </c>
      <c r="BQ22" s="77">
        <v>1.1531788793100193</v>
      </c>
      <c r="BR22" s="75">
        <v>919</v>
      </c>
      <c r="BS22" s="77">
        <v>4</v>
      </c>
      <c r="BT22" s="77">
        <v>0</v>
      </c>
      <c r="BU22" s="77">
        <v>3.1934557377046056</v>
      </c>
      <c r="BV22" s="77">
        <v>0.58350783169398923</v>
      </c>
      <c r="BW22" s="19">
        <v>2.6090273224039726</v>
      </c>
      <c r="BX22" s="14" t="s">
        <v>176</v>
      </c>
      <c r="BY22" s="83">
        <v>465</v>
      </c>
      <c r="BZ22" s="8">
        <v>3.8963441792354789</v>
      </c>
      <c r="CA22" s="8">
        <v>469</v>
      </c>
      <c r="CB22" s="8">
        <v>1.3511212857142858</v>
      </c>
      <c r="CC22" s="8">
        <v>0</v>
      </c>
      <c r="CD22" s="23">
        <v>1</v>
      </c>
      <c r="CE22" s="8">
        <v>459</v>
      </c>
      <c r="CF22" s="8">
        <v>465</v>
      </c>
      <c r="CG22" s="23">
        <v>0.97867803837900003</v>
      </c>
      <c r="CH22" s="66">
        <v>469</v>
      </c>
      <c r="CI22" s="24">
        <v>19.5</v>
      </c>
      <c r="CJ22" s="96">
        <v>349356</v>
      </c>
      <c r="CK22" s="100">
        <v>0.97435897435800001</v>
      </c>
      <c r="CL22" s="100">
        <v>24.526315789498209</v>
      </c>
      <c r="CM22" s="13" t="s">
        <v>157</v>
      </c>
      <c r="CN22" s="54" t="s">
        <v>158</v>
      </c>
      <c r="CO22" s="98" t="s">
        <v>159</v>
      </c>
      <c r="CP22" s="81" t="s">
        <v>160</v>
      </c>
      <c r="CQ22" s="99" t="s">
        <v>161</v>
      </c>
      <c r="CR22" s="78" t="s">
        <v>177</v>
      </c>
      <c r="CS22" s="45" t="s">
        <v>163</v>
      </c>
      <c r="CT22" s="20">
        <v>214</v>
      </c>
      <c r="CU22" s="20">
        <v>1</v>
      </c>
      <c r="CV22" s="46" t="s">
        <v>164</v>
      </c>
      <c r="CW22" s="46" t="s">
        <v>165</v>
      </c>
      <c r="CX22" s="42" t="s">
        <v>166</v>
      </c>
      <c r="CY22" s="14">
        <v>1.3278441063324269</v>
      </c>
      <c r="CZ22" s="8">
        <v>1.2143505973438931</v>
      </c>
      <c r="DA22" s="8">
        <v>10.088204023165581</v>
      </c>
      <c r="DB22" s="15">
        <v>10.03457696417458</v>
      </c>
      <c r="DC22" s="14" t="s">
        <v>190</v>
      </c>
      <c r="DD22" s="8" t="s">
        <v>191</v>
      </c>
      <c r="DE22" s="15" t="s">
        <v>179</v>
      </c>
      <c r="DF22" s="135">
        <f t="shared" si="0"/>
        <v>1</v>
      </c>
      <c r="DG22" s="125">
        <f t="shared" si="1"/>
        <v>0.99141630901287559</v>
      </c>
      <c r="DH22" s="128">
        <f t="shared" si="2"/>
        <v>0.99892357373519913</v>
      </c>
      <c r="DI22" s="129">
        <f t="shared" si="3"/>
        <v>0.98931623931623935</v>
      </c>
      <c r="DJ22" s="125">
        <f t="shared" si="4"/>
        <v>0.98931623931623935</v>
      </c>
      <c r="DK22" s="129">
        <f t="shared" si="5"/>
        <v>1</v>
      </c>
      <c r="DL22" s="132">
        <f t="shared" si="6"/>
        <v>0.99147121535181237</v>
      </c>
    </row>
    <row r="23" spans="1:116" s="41" customFormat="1" ht="15.75">
      <c r="A23" s="44" t="s">
        <v>155</v>
      </c>
      <c r="B23" s="47" t="s">
        <v>8</v>
      </c>
      <c r="C23" s="43" t="s">
        <v>98</v>
      </c>
      <c r="D23" s="48" t="s">
        <v>96</v>
      </c>
      <c r="E23" s="95" t="s">
        <v>68</v>
      </c>
      <c r="F23" s="49">
        <v>477</v>
      </c>
      <c r="G23" s="81">
        <v>3</v>
      </c>
      <c r="H23" s="81">
        <v>0</v>
      </c>
      <c r="I23" s="50">
        <v>27087.124389204735</v>
      </c>
      <c r="J23" s="50">
        <v>10503.982578624296</v>
      </c>
      <c r="K23" s="50">
        <v>0.99578059071699998</v>
      </c>
      <c r="L23" s="51">
        <v>472</v>
      </c>
      <c r="M23" s="51">
        <v>474</v>
      </c>
      <c r="N23" s="50">
        <v>62642.368631052479</v>
      </c>
      <c r="O23" s="50">
        <v>13500</v>
      </c>
      <c r="P23" s="50">
        <v>10929.644808743169</v>
      </c>
      <c r="Q23" s="50">
        <v>10951.313755795982</v>
      </c>
      <c r="R23" s="50">
        <v>39744.680851063837</v>
      </c>
      <c r="S23" s="50">
        <v>41335.987261146503</v>
      </c>
      <c r="T23" s="50">
        <v>40470.930232558145</v>
      </c>
      <c r="U23" s="49">
        <v>477</v>
      </c>
      <c r="V23" s="81">
        <v>0</v>
      </c>
      <c r="W23" s="81">
        <v>3</v>
      </c>
      <c r="X23" s="50">
        <v>9133.2355374045346</v>
      </c>
      <c r="Y23" s="50">
        <v>3246.4925976065506</v>
      </c>
      <c r="Z23" s="50">
        <v>18880.356373204078</v>
      </c>
      <c r="AA23" s="50">
        <v>5029.411764705882</v>
      </c>
      <c r="AB23" s="50">
        <v>3247.2137791286727</v>
      </c>
      <c r="AC23" s="50">
        <v>3267.6649508656997</v>
      </c>
      <c r="AD23" s="50">
        <v>13812.83422459893</v>
      </c>
      <c r="AE23" s="50">
        <v>13845.57438794727</v>
      </c>
      <c r="AF23" s="50">
        <v>13492.487847989394</v>
      </c>
      <c r="AG23" s="49">
        <v>475</v>
      </c>
      <c r="AH23" s="81">
        <v>3</v>
      </c>
      <c r="AI23" s="81">
        <v>0</v>
      </c>
      <c r="AJ23" s="81">
        <v>472</v>
      </c>
      <c r="AK23" s="50">
        <v>42173.271758289266</v>
      </c>
      <c r="AL23" s="50">
        <v>21061.554489464561</v>
      </c>
      <c r="AM23" s="50">
        <v>131483.90331684399</v>
      </c>
      <c r="AN23" s="50">
        <v>17300</v>
      </c>
      <c r="AO23" s="50">
        <v>12583.617747440274</v>
      </c>
      <c r="AP23" s="50">
        <v>12957.978723404256</v>
      </c>
      <c r="AQ23" s="50">
        <v>71714.285714285725</v>
      </c>
      <c r="AR23" s="50">
        <v>68836.257309941517</v>
      </c>
      <c r="AS23" s="50">
        <v>69381.481481481474</v>
      </c>
      <c r="AT23" s="49">
        <v>467</v>
      </c>
      <c r="AU23" s="81">
        <v>0</v>
      </c>
      <c r="AV23" s="81">
        <v>0</v>
      </c>
      <c r="AW23" s="81">
        <v>467</v>
      </c>
      <c r="AX23" s="50">
        <v>27598.271326359314</v>
      </c>
      <c r="AY23" s="50">
        <v>10818.666433149359</v>
      </c>
      <c r="AZ23" s="50">
        <v>44017.940684518398</v>
      </c>
      <c r="BA23" s="50">
        <v>10791.666666666668</v>
      </c>
      <c r="BB23" s="50">
        <v>6223.741007194245</v>
      </c>
      <c r="BC23" s="50">
        <v>5931.11559139785</v>
      </c>
      <c r="BD23" s="50">
        <v>39099.206349206346</v>
      </c>
      <c r="BE23" s="50">
        <v>35098.50993377484</v>
      </c>
      <c r="BF23" s="50">
        <v>36647.394136807816</v>
      </c>
      <c r="BG23" s="49">
        <v>520</v>
      </c>
      <c r="BH23" s="81">
        <v>44</v>
      </c>
      <c r="BI23" s="81">
        <v>58</v>
      </c>
      <c r="BJ23" s="81">
        <v>47</v>
      </c>
      <c r="BK23" s="52">
        <v>52</v>
      </c>
      <c r="BL23" s="49">
        <v>946</v>
      </c>
      <c r="BM23" s="56">
        <v>0</v>
      </c>
      <c r="BN23" s="81">
        <v>0</v>
      </c>
      <c r="BO23" s="81">
        <v>1.5209894291752046</v>
      </c>
      <c r="BP23" s="81">
        <v>0.1948158181818182</v>
      </c>
      <c r="BQ23" s="81">
        <v>1.3156205073992375</v>
      </c>
      <c r="BR23" s="49">
        <v>931</v>
      </c>
      <c r="BS23" s="81">
        <v>3</v>
      </c>
      <c r="BT23" s="81">
        <v>4</v>
      </c>
      <c r="BU23" s="81">
        <v>3.4231699134196014</v>
      </c>
      <c r="BV23" s="81">
        <v>0.59577888419913427</v>
      </c>
      <c r="BW23" s="52">
        <v>2.8273268398265503</v>
      </c>
      <c r="BX23" s="49" t="s">
        <v>176</v>
      </c>
      <c r="BY23" s="56">
        <v>463</v>
      </c>
      <c r="BZ23" s="81">
        <v>3.8982722326694761</v>
      </c>
      <c r="CA23" s="81">
        <v>470</v>
      </c>
      <c r="CB23" s="81">
        <v>1.411269938297872</v>
      </c>
      <c r="CC23" s="81">
        <v>0</v>
      </c>
      <c r="CD23" s="22">
        <v>1</v>
      </c>
      <c r="CE23" s="81">
        <v>465</v>
      </c>
      <c r="CF23" s="81">
        <v>463</v>
      </c>
      <c r="CG23" s="22">
        <v>0.98936170212700003</v>
      </c>
      <c r="CH23" s="65">
        <v>468</v>
      </c>
      <c r="CI23" s="24">
        <v>19.5</v>
      </c>
      <c r="CJ23" s="96">
        <v>349356</v>
      </c>
      <c r="CK23" s="100">
        <v>0.97435897435800001</v>
      </c>
      <c r="CL23" s="100">
        <v>25.10526315791984</v>
      </c>
      <c r="CM23" s="53" t="s">
        <v>157</v>
      </c>
      <c r="CN23" s="54" t="s">
        <v>158</v>
      </c>
      <c r="CO23" s="98" t="s">
        <v>159</v>
      </c>
      <c r="CP23" s="81" t="s">
        <v>160</v>
      </c>
      <c r="CQ23" s="99" t="s">
        <v>161</v>
      </c>
      <c r="CR23" s="78" t="s">
        <v>177</v>
      </c>
      <c r="CS23" s="45" t="s">
        <v>170</v>
      </c>
      <c r="CT23" s="42">
        <v>214</v>
      </c>
      <c r="CU23" s="42">
        <v>7</v>
      </c>
      <c r="CV23" s="46" t="s">
        <v>164</v>
      </c>
      <c r="CW23" s="46" t="s">
        <v>171</v>
      </c>
      <c r="CX23" s="42" t="s">
        <v>166</v>
      </c>
      <c r="CY23" s="14">
        <v>1.4551734257044282</v>
      </c>
      <c r="CZ23" s="8">
        <v>1.3021212050249991</v>
      </c>
      <c r="DA23" s="8">
        <v>10.099017683330334</v>
      </c>
      <c r="DB23" s="15">
        <v>10.047012896813468</v>
      </c>
      <c r="DC23" s="14" t="s">
        <v>190</v>
      </c>
      <c r="DD23" s="8" t="s">
        <v>191</v>
      </c>
      <c r="DE23" s="15" t="s">
        <v>179</v>
      </c>
      <c r="DF23" s="135">
        <f t="shared" si="0"/>
        <v>0.99574468085106382</v>
      </c>
      <c r="DG23" s="125">
        <f t="shared" si="1"/>
        <v>0.99371069182389937</v>
      </c>
      <c r="DH23" s="128">
        <f t="shared" si="2"/>
        <v>1</v>
      </c>
      <c r="DI23" s="129">
        <f t="shared" si="3"/>
        <v>0.99371069182389937</v>
      </c>
      <c r="DJ23" s="125">
        <f t="shared" si="4"/>
        <v>0.99368421052631584</v>
      </c>
      <c r="DK23" s="129">
        <f t="shared" si="5"/>
        <v>1</v>
      </c>
      <c r="DL23" s="132">
        <f t="shared" si="6"/>
        <v>0.98931623931623935</v>
      </c>
    </row>
    <row r="24" spans="1:116" s="41" customFormat="1" ht="15.75">
      <c r="A24" s="44" t="s">
        <v>155</v>
      </c>
      <c r="B24" s="47" t="s">
        <v>8</v>
      </c>
      <c r="C24" s="43" t="s">
        <v>98</v>
      </c>
      <c r="D24" s="48" t="s">
        <v>96</v>
      </c>
      <c r="E24" s="95" t="s">
        <v>68</v>
      </c>
      <c r="F24" s="49">
        <v>465</v>
      </c>
      <c r="G24" s="81">
        <v>0</v>
      </c>
      <c r="H24" s="81">
        <v>0</v>
      </c>
      <c r="I24" s="50">
        <v>10188.929409900866</v>
      </c>
      <c r="J24" s="50">
        <v>3143.7562818244301</v>
      </c>
      <c r="K24" s="50">
        <v>0.98064516129000001</v>
      </c>
      <c r="L24" s="51">
        <v>456</v>
      </c>
      <c r="M24" s="51">
        <v>463</v>
      </c>
      <c r="N24" s="50">
        <v>19160.565564964079</v>
      </c>
      <c r="O24" s="50">
        <v>5708.5561497326207</v>
      </c>
      <c r="P24" s="50">
        <v>6857.0198105081827</v>
      </c>
      <c r="Q24" s="50">
        <v>5933.6749633967793</v>
      </c>
      <c r="R24" s="50">
        <v>14334.016393442622</v>
      </c>
      <c r="S24" s="50">
        <v>18179.919678714861</v>
      </c>
      <c r="T24" s="50">
        <v>16949.546182594768</v>
      </c>
      <c r="U24" s="49">
        <v>467</v>
      </c>
      <c r="V24" s="81">
        <v>0</v>
      </c>
      <c r="W24" s="81">
        <v>0</v>
      </c>
      <c r="X24" s="50">
        <v>5549.1727485753017</v>
      </c>
      <c r="Y24" s="50">
        <v>2096.646141899711</v>
      </c>
      <c r="Z24" s="50">
        <v>8965.0588721008808</v>
      </c>
      <c r="AA24" s="50">
        <v>2202.8301886792451</v>
      </c>
      <c r="AB24" s="50">
        <v>1945.9375</v>
      </c>
      <c r="AC24" s="50">
        <v>1767.9884453781513</v>
      </c>
      <c r="AD24" s="50">
        <v>9353.1855955678675</v>
      </c>
      <c r="AE24" s="50">
        <v>9922.9161544135732</v>
      </c>
      <c r="AF24" s="50">
        <v>9602.6251661497572</v>
      </c>
      <c r="AG24" s="49">
        <v>460</v>
      </c>
      <c r="AH24" s="81">
        <v>0</v>
      </c>
      <c r="AI24" s="81">
        <v>0</v>
      </c>
      <c r="AJ24" s="81">
        <v>460</v>
      </c>
      <c r="AK24" s="50">
        <v>24320.452404975218</v>
      </c>
      <c r="AL24" s="50">
        <v>13147.576457092153</v>
      </c>
      <c r="AM24" s="50">
        <v>83434.232913013606</v>
      </c>
      <c r="AN24" s="50">
        <v>10071.428571428571</v>
      </c>
      <c r="AO24" s="50">
        <v>11513.204225352114</v>
      </c>
      <c r="AP24" s="50">
        <v>10508.914100486225</v>
      </c>
      <c r="AQ24" s="50">
        <v>41578.947368421053</v>
      </c>
      <c r="AR24" s="50">
        <v>66592.485549132965</v>
      </c>
      <c r="AS24" s="50">
        <v>61952.261306532666</v>
      </c>
      <c r="AT24" s="49">
        <v>457</v>
      </c>
      <c r="AU24" s="81">
        <v>2</v>
      </c>
      <c r="AV24" s="81">
        <v>0</v>
      </c>
      <c r="AW24" s="81">
        <v>455</v>
      </c>
      <c r="AX24" s="50">
        <v>16481.404033762006</v>
      </c>
      <c r="AY24" s="50">
        <v>8049.2024250560071</v>
      </c>
      <c r="AZ24" s="50">
        <v>29335.6290688564</v>
      </c>
      <c r="BA24" s="50">
        <v>5100</v>
      </c>
      <c r="BB24" s="50">
        <v>3406.7611777535449</v>
      </c>
      <c r="BC24" s="50">
        <v>3036.5418894830664</v>
      </c>
      <c r="BD24" s="50">
        <v>27225.609756097561</v>
      </c>
      <c r="BE24" s="50">
        <v>35496.470588235294</v>
      </c>
      <c r="BF24" s="50">
        <v>36434.856175972935</v>
      </c>
      <c r="BG24" s="49">
        <v>518</v>
      </c>
      <c r="BH24" s="81">
        <v>58</v>
      </c>
      <c r="BI24" s="81">
        <v>63</v>
      </c>
      <c r="BJ24" s="81">
        <v>41</v>
      </c>
      <c r="BK24" s="52">
        <v>46</v>
      </c>
      <c r="BL24" s="49">
        <v>917</v>
      </c>
      <c r="BM24" s="56">
        <v>0</v>
      </c>
      <c r="BN24" s="81">
        <v>5</v>
      </c>
      <c r="BO24" s="81">
        <v>2.1399122807014979</v>
      </c>
      <c r="BP24" s="81">
        <v>0.35695033991228081</v>
      </c>
      <c r="BQ24" s="81">
        <v>1.7725120614032646</v>
      </c>
      <c r="BR24" s="49">
        <v>915</v>
      </c>
      <c r="BS24" s="81">
        <v>3</v>
      </c>
      <c r="BT24" s="81">
        <v>8</v>
      </c>
      <c r="BU24" s="81">
        <v>3.645586283185462</v>
      </c>
      <c r="BV24" s="81">
        <v>0.67960695907079638</v>
      </c>
      <c r="BW24" s="52">
        <v>2.9659789823005829</v>
      </c>
      <c r="BX24" s="49" t="s">
        <v>176</v>
      </c>
      <c r="BY24" s="56">
        <v>459</v>
      </c>
      <c r="BZ24" s="81">
        <v>3.8978214456105285</v>
      </c>
      <c r="CA24" s="81">
        <v>462</v>
      </c>
      <c r="CB24" s="81">
        <v>1.6355204099783081</v>
      </c>
      <c r="CC24" s="81">
        <v>1</v>
      </c>
      <c r="CD24" s="22">
        <v>0.99783549783600001</v>
      </c>
      <c r="CE24" s="81">
        <v>456</v>
      </c>
      <c r="CF24" s="81">
        <v>459</v>
      </c>
      <c r="CG24" s="22">
        <v>0.98701298701200002</v>
      </c>
      <c r="CH24" s="65">
        <v>460</v>
      </c>
      <c r="CI24" s="24">
        <v>19.5</v>
      </c>
      <c r="CJ24" s="96">
        <v>349356</v>
      </c>
      <c r="CK24" s="100">
        <v>0.97435897435800001</v>
      </c>
      <c r="CL24" s="100">
        <v>24.47368421055079</v>
      </c>
      <c r="CM24" s="53" t="s">
        <v>157</v>
      </c>
      <c r="CN24" s="54" t="s">
        <v>158</v>
      </c>
      <c r="CO24" s="98" t="s">
        <v>159</v>
      </c>
      <c r="CP24" s="81" t="s">
        <v>160</v>
      </c>
      <c r="CQ24" s="99" t="s">
        <v>161</v>
      </c>
      <c r="CR24" s="78" t="s">
        <v>177</v>
      </c>
      <c r="CS24" s="45" t="s">
        <v>173</v>
      </c>
      <c r="CT24" s="20">
        <v>214</v>
      </c>
      <c r="CU24" s="20">
        <v>3</v>
      </c>
      <c r="CV24" s="46" t="s">
        <v>164</v>
      </c>
      <c r="CW24" s="46" t="s">
        <v>171</v>
      </c>
      <c r="CX24" s="42" t="s">
        <v>166</v>
      </c>
      <c r="CY24" s="14">
        <v>3.1036300992452972</v>
      </c>
      <c r="CZ24" s="8">
        <v>2.0249379069187401</v>
      </c>
      <c r="DA24" s="8">
        <v>10.110213033012721</v>
      </c>
      <c r="DB24" s="15">
        <v>10.067642635537446</v>
      </c>
      <c r="DC24" s="14" t="s">
        <v>190</v>
      </c>
      <c r="DD24" s="8" t="s">
        <v>191</v>
      </c>
      <c r="DE24" s="15" t="s">
        <v>179</v>
      </c>
      <c r="DF24" s="135">
        <f t="shared" si="0"/>
        <v>0.99567099567099571</v>
      </c>
      <c r="DG24" s="125">
        <f t="shared" si="1"/>
        <v>1</v>
      </c>
      <c r="DH24" s="128">
        <f t="shared" si="2"/>
        <v>0.99454743729552886</v>
      </c>
      <c r="DI24" s="129">
        <f t="shared" si="3"/>
        <v>1</v>
      </c>
      <c r="DJ24" s="125">
        <f t="shared" si="4"/>
        <v>1</v>
      </c>
      <c r="DK24" s="129">
        <f t="shared" si="5"/>
        <v>0.99562363238512031</v>
      </c>
      <c r="DL24" s="132">
        <f t="shared" si="6"/>
        <v>0.99782608695652175</v>
      </c>
    </row>
    <row r="25" spans="1:116" s="41" customFormat="1" ht="15.75">
      <c r="A25" s="44" t="s">
        <v>155</v>
      </c>
      <c r="B25" s="47" t="s">
        <v>8</v>
      </c>
      <c r="C25" s="43" t="s">
        <v>98</v>
      </c>
      <c r="D25" s="48" t="s">
        <v>96</v>
      </c>
      <c r="E25" s="95" t="s">
        <v>68</v>
      </c>
      <c r="F25" s="14">
        <v>449</v>
      </c>
      <c r="G25" s="8">
        <v>7</v>
      </c>
      <c r="H25" s="8">
        <v>0</v>
      </c>
      <c r="I25" s="16">
        <v>8684.0026674221535</v>
      </c>
      <c r="J25" s="16">
        <v>3548.4970909438052</v>
      </c>
      <c r="K25" s="16">
        <v>0.96781609195399998</v>
      </c>
      <c r="L25" s="17">
        <v>421</v>
      </c>
      <c r="M25" s="17">
        <v>433</v>
      </c>
      <c r="N25" s="16">
        <v>17642.064536440001</v>
      </c>
      <c r="O25" s="16">
        <v>3400</v>
      </c>
      <c r="P25" s="16">
        <v>3928.6649214659692</v>
      </c>
      <c r="Q25" s="16">
        <v>3444.5048966267682</v>
      </c>
      <c r="R25" s="16">
        <v>13804.878048780487</v>
      </c>
      <c r="S25" s="16">
        <v>14668.844022169438</v>
      </c>
      <c r="T25" s="16">
        <v>14267.344233318605</v>
      </c>
      <c r="U25" s="14">
        <v>445</v>
      </c>
      <c r="V25" s="8">
        <v>4</v>
      </c>
      <c r="W25" s="8">
        <v>14</v>
      </c>
      <c r="X25" s="16">
        <v>5123.1376195404637</v>
      </c>
      <c r="Y25" s="16">
        <v>2428.061404230496</v>
      </c>
      <c r="Z25" s="16">
        <v>10294.050153747439</v>
      </c>
      <c r="AA25" s="16">
        <v>1377.4193548387098</v>
      </c>
      <c r="AB25" s="16">
        <v>1520.5930807248767</v>
      </c>
      <c r="AC25" s="16">
        <v>1374.7989892028488</v>
      </c>
      <c r="AD25" s="16">
        <v>9230.6273062730634</v>
      </c>
      <c r="AE25" s="16">
        <v>9640.8450704225361</v>
      </c>
      <c r="AF25" s="16">
        <v>9412.9657637838591</v>
      </c>
      <c r="AG25" s="14">
        <v>443</v>
      </c>
      <c r="AH25" s="8">
        <v>5</v>
      </c>
      <c r="AI25" s="8">
        <v>10</v>
      </c>
      <c r="AJ25" s="8">
        <v>428</v>
      </c>
      <c r="AK25" s="16">
        <v>15397.188146809389</v>
      </c>
      <c r="AL25" s="16">
        <v>9123.2031127712908</v>
      </c>
      <c r="AM25" s="16">
        <v>52144.89202501368</v>
      </c>
      <c r="AN25" s="16">
        <v>5556.7010309278348</v>
      </c>
      <c r="AO25" s="16">
        <v>5414.9504195270792</v>
      </c>
      <c r="AP25" s="16">
        <v>5388.8104482880344</v>
      </c>
      <c r="AQ25" s="16">
        <v>28607.142857142855</v>
      </c>
      <c r="AR25" s="16">
        <v>29902.439024390242</v>
      </c>
      <c r="AS25" s="16">
        <v>31320.299500831956</v>
      </c>
      <c r="AT25" s="14">
        <v>444</v>
      </c>
      <c r="AU25" s="8">
        <v>8</v>
      </c>
      <c r="AV25" s="8">
        <v>3</v>
      </c>
      <c r="AW25" s="8">
        <v>433</v>
      </c>
      <c r="AX25" s="16">
        <v>12620.735401803619</v>
      </c>
      <c r="AY25" s="16">
        <v>7926.0053909602811</v>
      </c>
      <c r="AZ25" s="16">
        <v>23272.12583640192</v>
      </c>
      <c r="BA25" s="16">
        <v>1745.9677419354841</v>
      </c>
      <c r="BB25" s="16">
        <v>1993.9801699716716</v>
      </c>
      <c r="BC25" s="16">
        <v>1906.9912609238454</v>
      </c>
      <c r="BD25" s="16">
        <v>23117.391304347828</v>
      </c>
      <c r="BE25" s="16">
        <v>22840.517241379312</v>
      </c>
      <c r="BF25" s="16">
        <v>23034.454130344544</v>
      </c>
      <c r="BG25" s="14">
        <v>462</v>
      </c>
      <c r="BH25" s="8">
        <v>53</v>
      </c>
      <c r="BI25" s="8">
        <v>69</v>
      </c>
      <c r="BJ25" s="8">
        <v>44</v>
      </c>
      <c r="BK25" s="52">
        <v>49</v>
      </c>
      <c r="BL25" s="75">
        <v>873</v>
      </c>
      <c r="BM25" s="76">
        <v>16</v>
      </c>
      <c r="BN25" s="77">
        <v>2</v>
      </c>
      <c r="BO25" s="77">
        <v>2.3863192982453372</v>
      </c>
      <c r="BP25" s="77">
        <v>0.44921370292397667</v>
      </c>
      <c r="BQ25" s="77">
        <v>1.9025263157891188</v>
      </c>
      <c r="BR25" s="75">
        <v>889</v>
      </c>
      <c r="BS25" s="77">
        <v>10</v>
      </c>
      <c r="BT25" s="77">
        <v>17</v>
      </c>
      <c r="BU25" s="77">
        <v>3.824940835266561</v>
      </c>
      <c r="BV25" s="77">
        <v>0.78939875986078867</v>
      </c>
      <c r="BW25" s="19">
        <v>3.0286925754057394</v>
      </c>
      <c r="BX25" s="14" t="s">
        <v>176</v>
      </c>
      <c r="BY25" s="83">
        <v>425</v>
      </c>
      <c r="BZ25" s="8">
        <v>3.8927059740178724</v>
      </c>
      <c r="CA25" s="8">
        <v>433</v>
      </c>
      <c r="CB25" s="8">
        <v>1.7892025804195804</v>
      </c>
      <c r="CC25" s="8">
        <v>4</v>
      </c>
      <c r="CD25" s="23">
        <v>0.99076212471199998</v>
      </c>
      <c r="CE25" s="8">
        <v>411</v>
      </c>
      <c r="CF25" s="8">
        <v>425</v>
      </c>
      <c r="CG25" s="23">
        <v>0.94919168591199998</v>
      </c>
      <c r="CH25" s="66">
        <v>426</v>
      </c>
      <c r="CI25" s="24">
        <v>19.5</v>
      </c>
      <c r="CJ25" s="96">
        <v>349356</v>
      </c>
      <c r="CK25" s="100">
        <v>0.97435897435800001</v>
      </c>
      <c r="CL25" s="100">
        <v>23.631578947392054</v>
      </c>
      <c r="CM25" s="13" t="s">
        <v>157</v>
      </c>
      <c r="CN25" s="54" t="s">
        <v>158</v>
      </c>
      <c r="CO25" s="98" t="s">
        <v>159</v>
      </c>
      <c r="CP25" s="81" t="s">
        <v>160</v>
      </c>
      <c r="CQ25" s="99" t="s">
        <v>161</v>
      </c>
      <c r="CR25" s="78" t="s">
        <v>177</v>
      </c>
      <c r="CS25" s="45" t="s">
        <v>175</v>
      </c>
      <c r="CT25" s="20">
        <v>214</v>
      </c>
      <c r="CU25" s="20">
        <v>4</v>
      </c>
      <c r="CV25" s="46" t="s">
        <v>164</v>
      </c>
      <c r="CW25" s="46" t="s">
        <v>171</v>
      </c>
      <c r="CX25" s="42" t="s">
        <v>166</v>
      </c>
      <c r="CY25" s="14">
        <v>3.8536924317578696</v>
      </c>
      <c r="CZ25" s="8">
        <v>2.7055975244286357</v>
      </c>
      <c r="DA25" s="8">
        <v>10.065318520935609</v>
      </c>
      <c r="DB25" s="15">
        <v>10.136420874982267</v>
      </c>
      <c r="DC25" s="14" t="s">
        <v>190</v>
      </c>
      <c r="DD25" s="8" t="s">
        <v>191</v>
      </c>
      <c r="DE25" s="15" t="s">
        <v>179</v>
      </c>
      <c r="DF25" s="135">
        <f t="shared" si="0"/>
        <v>0.9838337182448037</v>
      </c>
      <c r="DG25" s="125">
        <f t="shared" si="1"/>
        <v>0.98440979955456576</v>
      </c>
      <c r="DH25" s="128">
        <f t="shared" si="2"/>
        <v>0.97938144329896903</v>
      </c>
      <c r="DI25" s="129">
        <f t="shared" si="3"/>
        <v>0.95955056179775278</v>
      </c>
      <c r="DJ25" s="125">
        <f t="shared" si="4"/>
        <v>0.96613995485327309</v>
      </c>
      <c r="DK25" s="129">
        <f t="shared" si="5"/>
        <v>0.97522522522522526</v>
      </c>
      <c r="DL25" s="132">
        <f t="shared" si="6"/>
        <v>0.99765258215962438</v>
      </c>
    </row>
    <row r="26" spans="1:116" s="41" customFormat="1" ht="15.75">
      <c r="A26" s="44" t="s">
        <v>155</v>
      </c>
      <c r="B26" s="47" t="s">
        <v>8</v>
      </c>
      <c r="C26" s="43" t="s">
        <v>98</v>
      </c>
      <c r="D26" s="48" t="s">
        <v>96</v>
      </c>
      <c r="E26" s="95" t="s">
        <v>69</v>
      </c>
      <c r="F26" s="49">
        <v>530</v>
      </c>
      <c r="G26" s="81">
        <v>0</v>
      </c>
      <c r="H26" s="81">
        <v>0</v>
      </c>
      <c r="I26" s="50">
        <v>25755.046740597561</v>
      </c>
      <c r="J26" s="50">
        <v>12439.732374192556</v>
      </c>
      <c r="K26" s="50">
        <v>0.984905660377</v>
      </c>
      <c r="L26" s="51">
        <v>522</v>
      </c>
      <c r="M26" s="51">
        <v>530</v>
      </c>
      <c r="N26" s="50">
        <v>69439.404335702959</v>
      </c>
      <c r="O26" s="50">
        <v>9342.1052631578932</v>
      </c>
      <c r="P26" s="50">
        <v>12130.518234165067</v>
      </c>
      <c r="Q26" s="50">
        <v>11641.550522648084</v>
      </c>
      <c r="R26" s="50">
        <v>41911.764705882357</v>
      </c>
      <c r="S26" s="50">
        <v>45274.725274725279</v>
      </c>
      <c r="T26" s="50">
        <v>44001.434034416823</v>
      </c>
      <c r="U26" s="49">
        <v>529</v>
      </c>
      <c r="V26" s="81">
        <v>1</v>
      </c>
      <c r="W26" s="81">
        <v>1</v>
      </c>
      <c r="X26" s="50">
        <v>8367.1469164328591</v>
      </c>
      <c r="Y26" s="50">
        <v>3213.275891398489</v>
      </c>
      <c r="Z26" s="50">
        <v>14006.93568149456</v>
      </c>
      <c r="AA26" s="50">
        <v>3560.8108108108108</v>
      </c>
      <c r="AB26" s="50">
        <v>3231.9430315361142</v>
      </c>
      <c r="AC26" s="50">
        <v>3184.428112080845</v>
      </c>
      <c r="AD26" s="50">
        <v>13310.897435897436</v>
      </c>
      <c r="AE26" s="50">
        <v>13463.56968215159</v>
      </c>
      <c r="AF26" s="50">
        <v>12985.967503692762</v>
      </c>
      <c r="AG26" s="49">
        <v>532</v>
      </c>
      <c r="AH26" s="81">
        <v>0</v>
      </c>
      <c r="AI26" s="81">
        <v>0</v>
      </c>
      <c r="AJ26" s="81">
        <v>532</v>
      </c>
      <c r="AK26" s="50">
        <v>44984.096467912677</v>
      </c>
      <c r="AL26" s="50">
        <v>29901.633889218552</v>
      </c>
      <c r="AM26" s="50">
        <v>196429.7923296864</v>
      </c>
      <c r="AN26" s="50">
        <v>11586.206896551725</v>
      </c>
      <c r="AO26" s="50">
        <v>15882.428940568476</v>
      </c>
      <c r="AP26" s="50">
        <v>15214.055793991416</v>
      </c>
      <c r="AQ26" s="50">
        <v>87615.38461538461</v>
      </c>
      <c r="AR26" s="50">
        <v>98045.45454545453</v>
      </c>
      <c r="AS26" s="50">
        <v>92262</v>
      </c>
      <c r="AT26" s="49">
        <v>534</v>
      </c>
      <c r="AU26" s="81">
        <v>1</v>
      </c>
      <c r="AV26" s="81">
        <v>1</v>
      </c>
      <c r="AW26" s="81">
        <v>532</v>
      </c>
      <c r="AX26" s="50">
        <v>24698.685906085542</v>
      </c>
      <c r="AY26" s="50">
        <v>13692.695542468064</v>
      </c>
      <c r="AZ26" s="50">
        <v>46653.23471351248</v>
      </c>
      <c r="BA26" s="50">
        <v>6051.7241379310344</v>
      </c>
      <c r="BB26" s="50">
        <v>5922.9166666666679</v>
      </c>
      <c r="BC26" s="50">
        <v>5744.0554821664464</v>
      </c>
      <c r="BD26" s="50">
        <v>42670.103092783509</v>
      </c>
      <c r="BE26" s="50">
        <v>42441.00856327307</v>
      </c>
      <c r="BF26" s="50">
        <v>42537.104901511681</v>
      </c>
      <c r="BG26" s="49">
        <v>555</v>
      </c>
      <c r="BH26" s="81">
        <v>37</v>
      </c>
      <c r="BI26" s="81">
        <v>39</v>
      </c>
      <c r="BJ26" s="81">
        <v>35</v>
      </c>
      <c r="BK26" s="52">
        <v>41</v>
      </c>
      <c r="BL26" s="49">
        <v>1056</v>
      </c>
      <c r="BM26" s="56">
        <v>0</v>
      </c>
      <c r="BN26" s="81">
        <v>0</v>
      </c>
      <c r="BO26" s="81">
        <v>1.360484848484693</v>
      </c>
      <c r="BP26" s="81">
        <v>0.20243067140151513</v>
      </c>
      <c r="BQ26" s="81">
        <v>1.1450909090907422</v>
      </c>
      <c r="BR26" s="49">
        <v>1059</v>
      </c>
      <c r="BS26" s="81">
        <v>1</v>
      </c>
      <c r="BT26" s="81">
        <v>2</v>
      </c>
      <c r="BU26" s="81">
        <v>3.2649971590907425</v>
      </c>
      <c r="BV26" s="81">
        <v>0.63388426041666668</v>
      </c>
      <c r="BW26" s="52">
        <v>2.6307689393937905</v>
      </c>
      <c r="BX26" s="49" t="s">
        <v>176</v>
      </c>
      <c r="BY26" s="56">
        <v>532</v>
      </c>
      <c r="BZ26" s="81">
        <v>3.89661663456967</v>
      </c>
      <c r="CA26" s="81">
        <v>534</v>
      </c>
      <c r="CB26" s="81">
        <v>1.5245608536585358</v>
      </c>
      <c r="CC26" s="81">
        <v>1</v>
      </c>
      <c r="CD26" s="22">
        <v>0.99812734082400001</v>
      </c>
      <c r="CE26" s="81">
        <v>523</v>
      </c>
      <c r="CF26" s="81">
        <v>532</v>
      </c>
      <c r="CG26" s="22">
        <v>0.97940074906300001</v>
      </c>
      <c r="CH26" s="65">
        <v>533</v>
      </c>
      <c r="CI26" s="24">
        <v>44.5</v>
      </c>
      <c r="CJ26" s="96">
        <v>682004</v>
      </c>
      <c r="CK26" s="100">
        <v>0.94382022471899996</v>
      </c>
      <c r="CL26" s="100">
        <v>12.619047619048972</v>
      </c>
      <c r="CM26" s="53" t="s">
        <v>157</v>
      </c>
      <c r="CN26" s="54" t="s">
        <v>158</v>
      </c>
      <c r="CO26" s="98" t="s">
        <v>159</v>
      </c>
      <c r="CP26" s="81" t="s">
        <v>160</v>
      </c>
      <c r="CQ26" s="99" t="s">
        <v>161</v>
      </c>
      <c r="CR26" s="78" t="s">
        <v>177</v>
      </c>
      <c r="CS26" s="45" t="s">
        <v>163</v>
      </c>
      <c r="CT26" s="42">
        <v>214</v>
      </c>
      <c r="CU26" s="42">
        <v>1</v>
      </c>
      <c r="CV26" s="46" t="s">
        <v>164</v>
      </c>
      <c r="CW26" s="46" t="s">
        <v>165</v>
      </c>
      <c r="CX26" s="42" t="s">
        <v>166</v>
      </c>
      <c r="CY26" s="14">
        <v>1.6908037738979986</v>
      </c>
      <c r="CZ26" s="8">
        <v>1.3681786460326615</v>
      </c>
      <c r="DA26" s="8">
        <v>10.09629696293881</v>
      </c>
      <c r="DB26" s="15">
        <v>10.034844516368395</v>
      </c>
      <c r="DC26" s="14" t="s">
        <v>69</v>
      </c>
      <c r="DD26" s="8" t="s">
        <v>192</v>
      </c>
      <c r="DE26" s="15" t="s">
        <v>179</v>
      </c>
      <c r="DF26" s="135">
        <f t="shared" si="0"/>
        <v>0.99812734082397003</v>
      </c>
      <c r="DG26" s="125">
        <f t="shared" si="1"/>
        <v>1</v>
      </c>
      <c r="DH26" s="128">
        <f t="shared" si="2"/>
        <v>1</v>
      </c>
      <c r="DI26" s="129">
        <f t="shared" si="3"/>
        <v>0.99621928166351603</v>
      </c>
      <c r="DJ26" s="125">
        <f t="shared" si="4"/>
        <v>1</v>
      </c>
      <c r="DK26" s="129">
        <f t="shared" si="5"/>
        <v>0.99625468164794007</v>
      </c>
      <c r="DL26" s="132">
        <f t="shared" si="6"/>
        <v>0.99812382739212002</v>
      </c>
    </row>
    <row r="27" spans="1:116" s="41" customFormat="1" ht="15.75">
      <c r="A27" s="44" t="s">
        <v>155</v>
      </c>
      <c r="B27" s="47" t="s">
        <v>8</v>
      </c>
      <c r="C27" s="43" t="s">
        <v>98</v>
      </c>
      <c r="D27" s="48" t="s">
        <v>96</v>
      </c>
      <c r="E27" s="95" t="s">
        <v>69</v>
      </c>
      <c r="F27" s="49">
        <v>526</v>
      </c>
      <c r="G27" s="81">
        <v>2</v>
      </c>
      <c r="H27" s="81">
        <v>0</v>
      </c>
      <c r="I27" s="50">
        <v>20442.848771504778</v>
      </c>
      <c r="J27" s="50">
        <v>9019.7005671744118</v>
      </c>
      <c r="K27" s="50">
        <v>0.98282442747999998</v>
      </c>
      <c r="L27" s="51">
        <v>515</v>
      </c>
      <c r="M27" s="51">
        <v>522</v>
      </c>
      <c r="N27" s="50">
        <v>51331.164742481997</v>
      </c>
      <c r="O27" s="50">
        <v>8675</v>
      </c>
      <c r="P27" s="50">
        <v>10929.644808743169</v>
      </c>
      <c r="Q27" s="50">
        <v>10951.313755795982</v>
      </c>
      <c r="R27" s="50">
        <v>32279.069767441862</v>
      </c>
      <c r="S27" s="50">
        <v>41335.987261146503</v>
      </c>
      <c r="T27" s="50">
        <v>40470.930232558145</v>
      </c>
      <c r="U27" s="49">
        <v>525</v>
      </c>
      <c r="V27" s="81">
        <v>0</v>
      </c>
      <c r="W27" s="81">
        <v>8</v>
      </c>
      <c r="X27" s="50">
        <v>6810.0661142336212</v>
      </c>
      <c r="Y27" s="50">
        <v>2387.74171181882</v>
      </c>
      <c r="Z27" s="50">
        <v>13068.706510325121</v>
      </c>
      <c r="AA27" s="50">
        <v>2118.8524590163934</v>
      </c>
      <c r="AB27" s="50">
        <v>3247.2137791286727</v>
      </c>
      <c r="AC27" s="50">
        <v>3267.6649508656997</v>
      </c>
      <c r="AD27" s="50">
        <v>9541.0052910052909</v>
      </c>
      <c r="AE27" s="50">
        <v>13845.57438794727</v>
      </c>
      <c r="AF27" s="50">
        <v>13492.487847989394</v>
      </c>
      <c r="AG27" s="49">
        <v>525</v>
      </c>
      <c r="AH27" s="81">
        <v>1</v>
      </c>
      <c r="AI27" s="81">
        <v>3</v>
      </c>
      <c r="AJ27" s="81">
        <v>521</v>
      </c>
      <c r="AK27" s="50">
        <v>30978.536802301529</v>
      </c>
      <c r="AL27" s="50">
        <v>19734.450732061086</v>
      </c>
      <c r="AM27" s="50">
        <v>161892.97266472</v>
      </c>
      <c r="AN27" s="50">
        <v>10329.787234042555</v>
      </c>
      <c r="AO27" s="50">
        <v>12583.617747440274</v>
      </c>
      <c r="AP27" s="50">
        <v>12957.978723404256</v>
      </c>
      <c r="AQ27" s="50">
        <v>57342.105263157908</v>
      </c>
      <c r="AR27" s="50">
        <v>68836.257309941517</v>
      </c>
      <c r="AS27" s="50">
        <v>69381.481481481474</v>
      </c>
      <c r="AT27" s="49">
        <v>524</v>
      </c>
      <c r="AU27" s="81">
        <v>1</v>
      </c>
      <c r="AV27" s="81">
        <v>5</v>
      </c>
      <c r="AW27" s="81">
        <v>518</v>
      </c>
      <c r="AX27" s="50">
        <v>15597.018829834877</v>
      </c>
      <c r="AY27" s="50">
        <v>8555.3726930979556</v>
      </c>
      <c r="AZ27" s="50">
        <v>30359.412662687278</v>
      </c>
      <c r="BA27" s="50">
        <v>3453.333333333333</v>
      </c>
      <c r="BB27" s="50">
        <v>6223.741007194245</v>
      </c>
      <c r="BC27" s="50">
        <v>5931.11559139785</v>
      </c>
      <c r="BD27" s="50">
        <v>27351.063829787232</v>
      </c>
      <c r="BE27" s="50">
        <v>35098.50993377484</v>
      </c>
      <c r="BF27" s="50">
        <v>36647.394136807816</v>
      </c>
      <c r="BG27" s="49">
        <v>524</v>
      </c>
      <c r="BH27" s="81">
        <v>62</v>
      </c>
      <c r="BI27" s="81">
        <v>69</v>
      </c>
      <c r="BJ27" s="81">
        <v>47</v>
      </c>
      <c r="BK27" s="52">
        <v>52</v>
      </c>
      <c r="BL27" s="49">
        <v>1043</v>
      </c>
      <c r="BM27" s="56">
        <v>0</v>
      </c>
      <c r="BN27" s="81">
        <v>4</v>
      </c>
      <c r="BO27" s="81">
        <v>1.7536179018284999</v>
      </c>
      <c r="BP27" s="81">
        <v>0.25003924639076042</v>
      </c>
      <c r="BQ27" s="81">
        <v>1.4850904716071005</v>
      </c>
      <c r="BR27" s="49">
        <v>1056</v>
      </c>
      <c r="BS27" s="81">
        <v>6</v>
      </c>
      <c r="BT27" s="81">
        <v>7</v>
      </c>
      <c r="BU27" s="81">
        <v>3.8313595397888633</v>
      </c>
      <c r="BV27" s="81">
        <v>0.6886115139022051</v>
      </c>
      <c r="BW27" s="52">
        <v>3.1425762224350997</v>
      </c>
      <c r="BX27" s="49" t="s">
        <v>176</v>
      </c>
      <c r="BY27" s="56">
        <v>505</v>
      </c>
      <c r="BZ27" s="81">
        <v>3.8988119758001649</v>
      </c>
      <c r="CA27" s="81">
        <v>514</v>
      </c>
      <c r="CB27" s="81">
        <v>1.5566383831041266</v>
      </c>
      <c r="CC27" s="81">
        <v>5</v>
      </c>
      <c r="CD27" s="22">
        <v>0.99027237354099995</v>
      </c>
      <c r="CE27" s="81">
        <v>504</v>
      </c>
      <c r="CF27" s="81">
        <v>505</v>
      </c>
      <c r="CG27" s="22">
        <v>0.98054474708100003</v>
      </c>
      <c r="CH27" s="65">
        <v>507</v>
      </c>
      <c r="CI27" s="24">
        <v>44.5</v>
      </c>
      <c r="CJ27" s="96">
        <v>682004</v>
      </c>
      <c r="CK27" s="100">
        <v>0.94382022471899996</v>
      </c>
      <c r="CL27" s="100">
        <v>12.523809523810867</v>
      </c>
      <c r="CM27" s="53" t="s">
        <v>157</v>
      </c>
      <c r="CN27" s="54" t="s">
        <v>158</v>
      </c>
      <c r="CO27" s="98" t="s">
        <v>159</v>
      </c>
      <c r="CP27" s="81" t="s">
        <v>160</v>
      </c>
      <c r="CQ27" s="99" t="s">
        <v>161</v>
      </c>
      <c r="CR27" s="78" t="s">
        <v>177</v>
      </c>
      <c r="CS27" s="45" t="s">
        <v>170</v>
      </c>
      <c r="CT27" s="20">
        <v>214</v>
      </c>
      <c r="CU27" s="20">
        <v>7</v>
      </c>
      <c r="CV27" s="46" t="s">
        <v>164</v>
      </c>
      <c r="CW27" s="46" t="s">
        <v>171</v>
      </c>
      <c r="CX27" s="42" t="s">
        <v>166</v>
      </c>
      <c r="CY27" s="14">
        <v>2.2290513345497192</v>
      </c>
      <c r="CZ27" s="8">
        <v>1.890067301364172</v>
      </c>
      <c r="DA27" s="8">
        <v>10.078746670314244</v>
      </c>
      <c r="DB27" s="15">
        <v>10.028290834135682</v>
      </c>
      <c r="DC27" s="14" t="s">
        <v>69</v>
      </c>
      <c r="DD27" s="8" t="s">
        <v>192</v>
      </c>
      <c r="DE27" s="15" t="s">
        <v>179</v>
      </c>
      <c r="DF27" s="135">
        <f t="shared" si="0"/>
        <v>0.98638132295719849</v>
      </c>
      <c r="DG27" s="125">
        <f t="shared" si="1"/>
        <v>0.99619771863117867</v>
      </c>
      <c r="DH27" s="128">
        <f t="shared" si="2"/>
        <v>0.99616490891658682</v>
      </c>
      <c r="DI27" s="129">
        <f t="shared" si="3"/>
        <v>0.98476190476190473</v>
      </c>
      <c r="DJ27" s="125">
        <f t="shared" si="4"/>
        <v>0.99238095238095236</v>
      </c>
      <c r="DK27" s="129">
        <f t="shared" si="5"/>
        <v>0.98854961832061072</v>
      </c>
      <c r="DL27" s="132">
        <f t="shared" si="6"/>
        <v>0.99605522682445757</v>
      </c>
    </row>
    <row r="28" spans="1:116" s="41" customFormat="1" ht="15.75">
      <c r="A28" s="44" t="s">
        <v>155</v>
      </c>
      <c r="B28" s="47" t="s">
        <v>8</v>
      </c>
      <c r="C28" s="43" t="s">
        <v>98</v>
      </c>
      <c r="D28" s="48" t="s">
        <v>96</v>
      </c>
      <c r="E28" s="95" t="s">
        <v>69</v>
      </c>
      <c r="F28" s="14">
        <v>519</v>
      </c>
      <c r="G28" s="8">
        <v>0</v>
      </c>
      <c r="H28" s="8">
        <v>0</v>
      </c>
      <c r="I28" s="16">
        <v>12019.199588784073</v>
      </c>
      <c r="J28" s="16">
        <v>3751.1947494552537</v>
      </c>
      <c r="K28" s="16">
        <v>0.967244701348</v>
      </c>
      <c r="L28" s="17">
        <v>502</v>
      </c>
      <c r="M28" s="17">
        <v>519</v>
      </c>
      <c r="N28" s="16">
        <v>26110.722714422081</v>
      </c>
      <c r="O28" s="16">
        <v>6640.2439024390251</v>
      </c>
      <c r="P28" s="16">
        <v>6857.0198105081827</v>
      </c>
      <c r="Q28" s="16">
        <v>5933.6749633967793</v>
      </c>
      <c r="R28" s="16">
        <v>16587.719298245618</v>
      </c>
      <c r="S28" s="16">
        <v>18179.919678714861</v>
      </c>
      <c r="T28" s="16">
        <v>16949.546182594768</v>
      </c>
      <c r="U28" s="14">
        <v>519</v>
      </c>
      <c r="V28" s="8">
        <v>0</v>
      </c>
      <c r="W28" s="8">
        <v>7</v>
      </c>
      <c r="X28" s="16">
        <v>6258.4718341227499</v>
      </c>
      <c r="Y28" s="16">
        <v>2182.2737751026975</v>
      </c>
      <c r="Z28" s="16">
        <v>10532.214854938</v>
      </c>
      <c r="AA28" s="16">
        <v>2098.3606557377052</v>
      </c>
      <c r="AB28" s="16">
        <v>1945.9375</v>
      </c>
      <c r="AC28" s="16">
        <v>1767.9884453781513</v>
      </c>
      <c r="AD28" s="16">
        <v>9377.2609819121444</v>
      </c>
      <c r="AE28" s="16">
        <v>9922.9161544135732</v>
      </c>
      <c r="AF28" s="16">
        <v>9602.6251661497572</v>
      </c>
      <c r="AG28" s="14">
        <v>521</v>
      </c>
      <c r="AH28" s="8">
        <v>1</v>
      </c>
      <c r="AI28" s="8">
        <v>1</v>
      </c>
      <c r="AJ28" s="8">
        <v>519</v>
      </c>
      <c r="AK28" s="16">
        <v>28936.698003389389</v>
      </c>
      <c r="AL28" s="16">
        <v>18478.712873699016</v>
      </c>
      <c r="AM28" s="16">
        <v>101881.23947713441</v>
      </c>
      <c r="AN28" s="16">
        <v>8875</v>
      </c>
      <c r="AO28" s="16">
        <v>11513.204225352114</v>
      </c>
      <c r="AP28" s="16">
        <v>10508.914100486225</v>
      </c>
      <c r="AQ28" s="16">
        <v>57050.000000000015</v>
      </c>
      <c r="AR28" s="16">
        <v>66592.485549132965</v>
      </c>
      <c r="AS28" s="16">
        <v>61952.261306532666</v>
      </c>
      <c r="AT28" s="14">
        <v>519</v>
      </c>
      <c r="AU28" s="8">
        <v>0</v>
      </c>
      <c r="AV28" s="8">
        <v>0</v>
      </c>
      <c r="AW28" s="8">
        <v>519</v>
      </c>
      <c r="AX28" s="16">
        <v>20193.613156318661</v>
      </c>
      <c r="AY28" s="16">
        <v>12591.796974177281</v>
      </c>
      <c r="AZ28" s="16">
        <v>44331.295702148404</v>
      </c>
      <c r="BA28" s="16">
        <v>3326.9230769230771</v>
      </c>
      <c r="BB28" s="16">
        <v>3406.7611777535449</v>
      </c>
      <c r="BC28" s="16">
        <v>3036.5418894830664</v>
      </c>
      <c r="BD28" s="16">
        <v>37549.180327868853</v>
      </c>
      <c r="BE28" s="16">
        <v>35496.470588235294</v>
      </c>
      <c r="BF28" s="16">
        <v>36434.856175972935</v>
      </c>
      <c r="BG28" s="14">
        <v>526</v>
      </c>
      <c r="BH28" s="8">
        <v>47</v>
      </c>
      <c r="BI28" s="8">
        <v>53</v>
      </c>
      <c r="BJ28" s="8">
        <v>41</v>
      </c>
      <c r="BK28" s="52">
        <v>46</v>
      </c>
      <c r="BL28" s="75">
        <v>1034</v>
      </c>
      <c r="BM28" s="76">
        <v>2</v>
      </c>
      <c r="BN28" s="77">
        <v>10</v>
      </c>
      <c r="BO28" s="77">
        <v>2.1217348336593229</v>
      </c>
      <c r="BP28" s="77">
        <v>0.37619357436399198</v>
      </c>
      <c r="BQ28" s="77">
        <v>1.7344138943247127</v>
      </c>
      <c r="BR28" s="75">
        <v>1044</v>
      </c>
      <c r="BS28" s="77">
        <v>3</v>
      </c>
      <c r="BT28" s="77">
        <v>12</v>
      </c>
      <c r="BU28" s="77">
        <v>3.5797074829930136</v>
      </c>
      <c r="BV28" s="77">
        <v>0.69015727405247818</v>
      </c>
      <c r="BW28" s="19">
        <v>2.8894480077743734</v>
      </c>
      <c r="BX28" s="14" t="s">
        <v>176</v>
      </c>
      <c r="BY28" s="83">
        <v>506</v>
      </c>
      <c r="BZ28" s="8">
        <v>3.8964427808527891</v>
      </c>
      <c r="CA28" s="8">
        <v>516</v>
      </c>
      <c r="CB28" s="8">
        <v>1.5752061147859917</v>
      </c>
      <c r="CC28" s="8">
        <v>2</v>
      </c>
      <c r="CD28" s="23">
        <v>0.99612403100799995</v>
      </c>
      <c r="CE28" s="8">
        <v>500</v>
      </c>
      <c r="CF28" s="8">
        <v>506</v>
      </c>
      <c r="CG28" s="23">
        <v>0.96899224806200002</v>
      </c>
      <c r="CH28" s="66">
        <v>509</v>
      </c>
      <c r="CI28" s="24">
        <v>44.5</v>
      </c>
      <c r="CJ28" s="96">
        <v>682004</v>
      </c>
      <c r="CK28" s="100">
        <v>0.94382022471899996</v>
      </c>
      <c r="CL28" s="100">
        <v>12.357142857144181</v>
      </c>
      <c r="CM28" s="13" t="s">
        <v>157</v>
      </c>
      <c r="CN28" s="54" t="s">
        <v>158</v>
      </c>
      <c r="CO28" s="98" t="s">
        <v>159</v>
      </c>
      <c r="CP28" s="81" t="s">
        <v>160</v>
      </c>
      <c r="CQ28" s="99" t="s">
        <v>161</v>
      </c>
      <c r="CR28" s="78" t="s">
        <v>177</v>
      </c>
      <c r="CS28" s="45" t="s">
        <v>173</v>
      </c>
      <c r="CT28" s="20">
        <v>214</v>
      </c>
      <c r="CU28" s="20">
        <v>3</v>
      </c>
      <c r="CV28" s="46" t="s">
        <v>164</v>
      </c>
      <c r="CW28" s="46" t="s">
        <v>171</v>
      </c>
      <c r="CX28" s="42" t="s">
        <v>166</v>
      </c>
      <c r="CY28" s="14">
        <v>2.8314181214812173</v>
      </c>
      <c r="CZ28" s="8">
        <v>2.0768034678663132</v>
      </c>
      <c r="DA28" s="8">
        <v>10.094387246642597</v>
      </c>
      <c r="DB28" s="15">
        <v>10.078055894443754</v>
      </c>
      <c r="DC28" s="14" t="s">
        <v>69</v>
      </c>
      <c r="DD28" s="8" t="s">
        <v>192</v>
      </c>
      <c r="DE28" s="15" t="s">
        <v>179</v>
      </c>
      <c r="DF28" s="135">
        <f t="shared" si="0"/>
        <v>0.98643410852713176</v>
      </c>
      <c r="DG28" s="125">
        <f t="shared" si="1"/>
        <v>1</v>
      </c>
      <c r="DH28" s="128">
        <f t="shared" si="2"/>
        <v>0.98839458413926495</v>
      </c>
      <c r="DI28" s="129">
        <f t="shared" si="3"/>
        <v>0.98651252408477841</v>
      </c>
      <c r="DJ28" s="125">
        <f t="shared" si="4"/>
        <v>0.99616122840690979</v>
      </c>
      <c r="DK28" s="129">
        <f t="shared" si="5"/>
        <v>1</v>
      </c>
      <c r="DL28" s="132">
        <f t="shared" si="6"/>
        <v>0.9941060903732809</v>
      </c>
    </row>
    <row r="29" spans="1:116" s="41" customFormat="1" ht="15.75">
      <c r="A29" s="44" t="s">
        <v>155</v>
      </c>
      <c r="B29" s="47" t="s">
        <v>8</v>
      </c>
      <c r="C29" s="43" t="s">
        <v>98</v>
      </c>
      <c r="D29" s="48" t="s">
        <v>96</v>
      </c>
      <c r="E29" s="95" t="s">
        <v>69</v>
      </c>
      <c r="F29" s="49">
        <v>463</v>
      </c>
      <c r="G29" s="81">
        <v>4</v>
      </c>
      <c r="H29" s="81">
        <v>0</v>
      </c>
      <c r="I29" s="50">
        <v>9382.5720446354771</v>
      </c>
      <c r="J29" s="50">
        <v>3732.9972449114275</v>
      </c>
      <c r="K29" s="50">
        <v>0.94771241829999997</v>
      </c>
      <c r="L29" s="51">
        <v>435</v>
      </c>
      <c r="M29" s="51">
        <v>455</v>
      </c>
      <c r="N29" s="50">
        <v>17186.8400329004</v>
      </c>
      <c r="O29" s="50">
        <v>3642.8571428571431</v>
      </c>
      <c r="P29" s="50">
        <v>3928.6649214659692</v>
      </c>
      <c r="Q29" s="50">
        <v>3444.5048966267682</v>
      </c>
      <c r="R29" s="50">
        <v>14176.886792452829</v>
      </c>
      <c r="S29" s="50">
        <v>14668.844022169438</v>
      </c>
      <c r="T29" s="50">
        <v>14267.344233318605</v>
      </c>
      <c r="U29" s="49">
        <v>464</v>
      </c>
      <c r="V29" s="81">
        <v>9</v>
      </c>
      <c r="W29" s="81">
        <v>20</v>
      </c>
      <c r="X29" s="50">
        <v>5067.423066229816</v>
      </c>
      <c r="Y29" s="50">
        <v>2463.3550322122383</v>
      </c>
      <c r="Z29" s="50">
        <v>8335.7734133823196</v>
      </c>
      <c r="AA29" s="50">
        <v>1215.0837988826815</v>
      </c>
      <c r="AB29" s="50">
        <v>1520.5930807248767</v>
      </c>
      <c r="AC29" s="50">
        <v>1374.7989892028488</v>
      </c>
      <c r="AD29" s="50">
        <v>9150.390625</v>
      </c>
      <c r="AE29" s="50">
        <v>9640.8450704225361</v>
      </c>
      <c r="AF29" s="50">
        <v>9412.9657637838591</v>
      </c>
      <c r="AG29" s="49">
        <v>467</v>
      </c>
      <c r="AH29" s="81">
        <v>0</v>
      </c>
      <c r="AI29" s="81">
        <v>3</v>
      </c>
      <c r="AJ29" s="81">
        <v>464</v>
      </c>
      <c r="AK29" s="50">
        <v>16588.203972427309</v>
      </c>
      <c r="AL29" s="50">
        <v>9802.4481475273878</v>
      </c>
      <c r="AM29" s="50">
        <v>56466.638743034724</v>
      </c>
      <c r="AN29" s="50">
        <v>5451.2195121951218</v>
      </c>
      <c r="AO29" s="50">
        <v>5414.9504195270792</v>
      </c>
      <c r="AP29" s="50">
        <v>5388.8104482880344</v>
      </c>
      <c r="AQ29" s="50">
        <v>29244.897959183676</v>
      </c>
      <c r="AR29" s="50">
        <v>29902.439024390242</v>
      </c>
      <c r="AS29" s="50">
        <v>31320.299500831956</v>
      </c>
      <c r="AT29" s="49">
        <v>462</v>
      </c>
      <c r="AU29" s="81">
        <v>8</v>
      </c>
      <c r="AV29" s="81">
        <v>2</v>
      </c>
      <c r="AW29" s="81">
        <v>452</v>
      </c>
      <c r="AX29" s="50">
        <v>10807.02256207863</v>
      </c>
      <c r="AY29" s="50">
        <v>7282.0785396116671</v>
      </c>
      <c r="AZ29" s="50">
        <v>23668.198817828241</v>
      </c>
      <c r="BA29" s="50">
        <v>1527.0270270270269</v>
      </c>
      <c r="BB29" s="50">
        <v>1993.9801699716716</v>
      </c>
      <c r="BC29" s="50">
        <v>1906.9912609238454</v>
      </c>
      <c r="BD29" s="50">
        <v>21169.491525423731</v>
      </c>
      <c r="BE29" s="50">
        <v>22840.517241379312</v>
      </c>
      <c r="BF29" s="50">
        <v>23034.454130344544</v>
      </c>
      <c r="BG29" s="49">
        <v>435</v>
      </c>
      <c r="BH29" s="81">
        <v>49</v>
      </c>
      <c r="BI29" s="81">
        <v>87</v>
      </c>
      <c r="BJ29" s="81">
        <v>44</v>
      </c>
      <c r="BK29" s="52">
        <v>49</v>
      </c>
      <c r="BL29" s="49">
        <v>925</v>
      </c>
      <c r="BM29" s="56">
        <v>6</v>
      </c>
      <c r="BN29" s="81">
        <v>17</v>
      </c>
      <c r="BO29" s="81">
        <v>2.4697971175164866</v>
      </c>
      <c r="BP29" s="81">
        <v>0.47901980155210638</v>
      </c>
      <c r="BQ29" s="81">
        <v>1.8892782705098212</v>
      </c>
      <c r="BR29" s="49">
        <v>932</v>
      </c>
      <c r="BS29" s="81">
        <v>4</v>
      </c>
      <c r="BT29" s="81">
        <v>15</v>
      </c>
      <c r="BU29" s="81">
        <v>3.7916582694412191</v>
      </c>
      <c r="BV29" s="81">
        <v>0.79550476560788597</v>
      </c>
      <c r="BW29" s="52">
        <v>2.9923340635266955</v>
      </c>
      <c r="BX29" s="49" t="s">
        <v>176</v>
      </c>
      <c r="BY29" s="56">
        <v>443</v>
      </c>
      <c r="BZ29" s="81">
        <v>3.8911964801848606</v>
      </c>
      <c r="CA29" s="81">
        <v>455</v>
      </c>
      <c r="CB29" s="81">
        <v>1.7231215818584065</v>
      </c>
      <c r="CC29" s="81">
        <v>3</v>
      </c>
      <c r="CD29" s="22">
        <v>0.99340659340699999</v>
      </c>
      <c r="CE29" s="81">
        <v>426</v>
      </c>
      <c r="CF29" s="81">
        <v>443</v>
      </c>
      <c r="CG29" s="22">
        <v>0.93626373626299997</v>
      </c>
      <c r="CH29" s="65">
        <v>443</v>
      </c>
      <c r="CI29" s="24">
        <v>44.5</v>
      </c>
      <c r="CJ29" s="96">
        <v>682004</v>
      </c>
      <c r="CK29" s="100">
        <v>0.94382022471899996</v>
      </c>
      <c r="CL29" s="100">
        <v>11.023809523810705</v>
      </c>
      <c r="CM29" s="53" t="s">
        <v>157</v>
      </c>
      <c r="CN29" s="54" t="s">
        <v>158</v>
      </c>
      <c r="CO29" s="98" t="s">
        <v>159</v>
      </c>
      <c r="CP29" s="81" t="s">
        <v>160</v>
      </c>
      <c r="CQ29" s="99" t="s">
        <v>161</v>
      </c>
      <c r="CR29" s="78" t="s">
        <v>177</v>
      </c>
      <c r="CS29" s="45" t="s">
        <v>175</v>
      </c>
      <c r="CT29" s="42">
        <v>214</v>
      </c>
      <c r="CU29" s="42">
        <v>4</v>
      </c>
      <c r="CV29" s="46" t="s">
        <v>164</v>
      </c>
      <c r="CW29" s="46" t="s">
        <v>171</v>
      </c>
      <c r="CX29" s="42" t="s">
        <v>166</v>
      </c>
      <c r="CY29" s="14">
        <v>4.1129985692434126</v>
      </c>
      <c r="CZ29" s="8">
        <v>2.9232245452445129</v>
      </c>
      <c r="DA29" s="8">
        <v>10.071029442535988</v>
      </c>
      <c r="DB29" s="15">
        <v>9.9985420899989794</v>
      </c>
      <c r="DC29" s="14" t="s">
        <v>69</v>
      </c>
      <c r="DD29" s="8" t="s">
        <v>192</v>
      </c>
      <c r="DE29" s="15" t="s">
        <v>179</v>
      </c>
      <c r="DF29" s="135">
        <f t="shared" si="0"/>
        <v>0.97362637362637361</v>
      </c>
      <c r="DG29" s="125">
        <f t="shared" si="1"/>
        <v>0.99136069114470837</v>
      </c>
      <c r="DH29" s="128">
        <f t="shared" si="2"/>
        <v>0.97513513513513517</v>
      </c>
      <c r="DI29" s="129">
        <f t="shared" si="3"/>
        <v>0.9375</v>
      </c>
      <c r="DJ29" s="125">
        <f t="shared" si="4"/>
        <v>0.99357601713062094</v>
      </c>
      <c r="DK29" s="129">
        <f t="shared" si="5"/>
        <v>0.97835497835497831</v>
      </c>
      <c r="DL29" s="132">
        <f t="shared" si="6"/>
        <v>1</v>
      </c>
    </row>
    <row r="30" spans="1:116" s="41" customFormat="1" ht="15.75">
      <c r="A30" s="44" t="s">
        <v>155</v>
      </c>
      <c r="B30" s="47" t="s">
        <v>8</v>
      </c>
      <c r="C30" s="43" t="s">
        <v>98</v>
      </c>
      <c r="D30" s="48" t="s">
        <v>96</v>
      </c>
      <c r="E30" s="95" t="s">
        <v>70</v>
      </c>
      <c r="F30" s="49">
        <v>498</v>
      </c>
      <c r="G30" s="81">
        <v>0</v>
      </c>
      <c r="H30" s="81">
        <v>0</v>
      </c>
      <c r="I30" s="50">
        <v>30369.740949711322</v>
      </c>
      <c r="J30" s="50">
        <v>11053.728634686642</v>
      </c>
      <c r="K30" s="50">
        <v>0.99799196787099997</v>
      </c>
      <c r="L30" s="51">
        <v>497</v>
      </c>
      <c r="M30" s="51">
        <v>498</v>
      </c>
      <c r="N30" s="50">
        <v>76550.672149709368</v>
      </c>
      <c r="O30" s="50">
        <v>15774.193548387098</v>
      </c>
      <c r="P30" s="50">
        <v>12130.518234165067</v>
      </c>
      <c r="Q30" s="50">
        <v>11641.550522648084</v>
      </c>
      <c r="R30" s="50">
        <v>44478.260869565216</v>
      </c>
      <c r="S30" s="50">
        <v>45274.725274725279</v>
      </c>
      <c r="T30" s="50">
        <v>44001.434034416823</v>
      </c>
      <c r="U30" s="49">
        <v>501</v>
      </c>
      <c r="V30" s="81">
        <v>0</v>
      </c>
      <c r="W30" s="81">
        <v>0</v>
      </c>
      <c r="X30" s="50">
        <v>8111.5096086022377</v>
      </c>
      <c r="Y30" s="50">
        <v>2673.7804316000193</v>
      </c>
      <c r="Z30" s="50">
        <v>12248.23285845976</v>
      </c>
      <c r="AA30" s="50">
        <v>3578.5714285714289</v>
      </c>
      <c r="AB30" s="50">
        <v>3231.9430315361142</v>
      </c>
      <c r="AC30" s="50">
        <v>3184.428112080845</v>
      </c>
      <c r="AD30" s="50">
        <v>11568.493150684933</v>
      </c>
      <c r="AE30" s="50">
        <v>13463.56968215159</v>
      </c>
      <c r="AF30" s="50">
        <v>12985.967503692762</v>
      </c>
      <c r="AG30" s="49">
        <v>499</v>
      </c>
      <c r="AH30" s="81">
        <v>1</v>
      </c>
      <c r="AI30" s="81">
        <v>0</v>
      </c>
      <c r="AJ30" s="81">
        <v>498</v>
      </c>
      <c r="AK30" s="50">
        <v>62116.816383286088</v>
      </c>
      <c r="AL30" s="50">
        <v>35409.146918137565</v>
      </c>
      <c r="AM30" s="50">
        <v>233777.36413146718</v>
      </c>
      <c r="AN30" s="50">
        <v>23760</v>
      </c>
      <c r="AO30" s="50">
        <v>15882.428940568476</v>
      </c>
      <c r="AP30" s="50">
        <v>15214.055793991416</v>
      </c>
      <c r="AQ30" s="50">
        <v>118250</v>
      </c>
      <c r="AR30" s="50">
        <v>98045.45454545453</v>
      </c>
      <c r="AS30" s="50">
        <v>92262</v>
      </c>
      <c r="AT30" s="49">
        <v>498</v>
      </c>
      <c r="AU30" s="81">
        <v>0</v>
      </c>
      <c r="AV30" s="81">
        <v>0</v>
      </c>
      <c r="AW30" s="81">
        <v>498</v>
      </c>
      <c r="AX30" s="50">
        <v>26310.245170616647</v>
      </c>
      <c r="AY30" s="50">
        <v>13870.650015051067</v>
      </c>
      <c r="AZ30" s="50">
        <v>47578.029912516482</v>
      </c>
      <c r="BA30" s="50">
        <v>7369.5652173913049</v>
      </c>
      <c r="BB30" s="50">
        <v>5922.9166666666679</v>
      </c>
      <c r="BC30" s="50">
        <v>5744.0554821664464</v>
      </c>
      <c r="BD30" s="50">
        <v>44253.164556962023</v>
      </c>
      <c r="BE30" s="50">
        <v>42441.00856327307</v>
      </c>
      <c r="BF30" s="50">
        <v>42537.104901511681</v>
      </c>
      <c r="BG30" s="49">
        <v>499</v>
      </c>
      <c r="BH30" s="81">
        <v>41</v>
      </c>
      <c r="BI30" s="81">
        <v>41</v>
      </c>
      <c r="BJ30" s="81">
        <v>35</v>
      </c>
      <c r="BK30" s="52">
        <v>41</v>
      </c>
      <c r="BL30" s="49">
        <v>1007</v>
      </c>
      <c r="BM30" s="56">
        <v>0</v>
      </c>
      <c r="BN30" s="81">
        <v>0</v>
      </c>
      <c r="BO30" s="81">
        <v>1.4560595829192169</v>
      </c>
      <c r="BP30" s="81">
        <v>0.25630155213505473</v>
      </c>
      <c r="BQ30" s="81">
        <v>1.1859592850046019</v>
      </c>
      <c r="BR30" s="49">
        <v>991</v>
      </c>
      <c r="BS30" s="81">
        <v>1</v>
      </c>
      <c r="BT30" s="81">
        <v>1</v>
      </c>
      <c r="BU30" s="81">
        <v>3.294623862487108</v>
      </c>
      <c r="BV30" s="81">
        <v>0.6315780202224468</v>
      </c>
      <c r="BW30" s="52">
        <v>2.6622416582403101</v>
      </c>
      <c r="BX30" s="49" t="s">
        <v>176</v>
      </c>
      <c r="BY30" s="56">
        <v>495</v>
      </c>
      <c r="BZ30" s="81">
        <v>3.8987879733846644</v>
      </c>
      <c r="CA30" s="81">
        <v>501</v>
      </c>
      <c r="CB30" s="81">
        <v>1.5560196886227551</v>
      </c>
      <c r="CC30" s="81">
        <v>0</v>
      </c>
      <c r="CD30" s="22">
        <v>1</v>
      </c>
      <c r="CE30" s="81">
        <v>494</v>
      </c>
      <c r="CF30" s="81">
        <v>495</v>
      </c>
      <c r="CG30" s="22">
        <v>0.98602794411100003</v>
      </c>
      <c r="CH30" s="65">
        <v>497</v>
      </c>
      <c r="CI30" s="24">
        <v>30.5</v>
      </c>
      <c r="CJ30" s="96">
        <v>246056</v>
      </c>
      <c r="CK30" s="100">
        <v>0.87704918032699997</v>
      </c>
      <c r="CL30" s="100">
        <v>18.616822429924984</v>
      </c>
      <c r="CM30" s="53" t="s">
        <v>157</v>
      </c>
      <c r="CN30" s="54" t="s">
        <v>158</v>
      </c>
      <c r="CO30" s="98" t="s">
        <v>159</v>
      </c>
      <c r="CP30" s="81" t="s">
        <v>160</v>
      </c>
      <c r="CQ30" s="99" t="s">
        <v>161</v>
      </c>
      <c r="CR30" s="78" t="s">
        <v>177</v>
      </c>
      <c r="CS30" s="45" t="s">
        <v>163</v>
      </c>
      <c r="CT30" s="20">
        <v>214</v>
      </c>
      <c r="CU30" s="20">
        <v>1</v>
      </c>
      <c r="CV30" s="46" t="s">
        <v>164</v>
      </c>
      <c r="CW30" s="46" t="s">
        <v>171</v>
      </c>
      <c r="CX30" s="42" t="s">
        <v>166</v>
      </c>
      <c r="CY30" s="14">
        <v>1.2349999961125324</v>
      </c>
      <c r="CZ30" s="8">
        <v>1.3450778364659308</v>
      </c>
      <c r="DA30" s="8">
        <v>10.056154314167275</v>
      </c>
      <c r="DB30" s="15">
        <v>10.041485966448803</v>
      </c>
      <c r="DC30" s="14" t="s">
        <v>193</v>
      </c>
      <c r="DD30" s="8" t="s">
        <v>194</v>
      </c>
      <c r="DE30" s="15" t="s">
        <v>195</v>
      </c>
      <c r="DF30" s="135">
        <f t="shared" si="0"/>
        <v>0.99201596806387227</v>
      </c>
      <c r="DG30" s="125">
        <f t="shared" si="1"/>
        <v>1</v>
      </c>
      <c r="DH30" s="128">
        <f t="shared" si="2"/>
        <v>1</v>
      </c>
      <c r="DI30" s="129">
        <f t="shared" si="3"/>
        <v>1</v>
      </c>
      <c r="DJ30" s="125">
        <f t="shared" si="4"/>
        <v>0.99799599198396793</v>
      </c>
      <c r="DK30" s="129">
        <f t="shared" si="5"/>
        <v>1</v>
      </c>
      <c r="DL30" s="132">
        <f t="shared" si="6"/>
        <v>0.99597585513078468</v>
      </c>
    </row>
    <row r="31" spans="1:116" s="41" customFormat="1" ht="15.75">
      <c r="A31" s="44" t="s">
        <v>155</v>
      </c>
      <c r="B31" s="47" t="s">
        <v>8</v>
      </c>
      <c r="C31" s="43" t="s">
        <v>98</v>
      </c>
      <c r="D31" s="48" t="s">
        <v>96</v>
      </c>
      <c r="E31" s="95" t="s">
        <v>70</v>
      </c>
      <c r="F31" s="14">
        <v>501</v>
      </c>
      <c r="G31" s="8">
        <v>0</v>
      </c>
      <c r="H31" s="8">
        <v>0</v>
      </c>
      <c r="I31" s="16">
        <v>28645.218109690133</v>
      </c>
      <c r="J31" s="16">
        <v>9283.0840081620936</v>
      </c>
      <c r="K31" s="16">
        <v>0.99800399201500001</v>
      </c>
      <c r="L31" s="17">
        <v>500</v>
      </c>
      <c r="M31" s="17">
        <v>501</v>
      </c>
      <c r="N31" s="16">
        <v>52151.8785631016</v>
      </c>
      <c r="O31" s="16">
        <v>16341.666666666664</v>
      </c>
      <c r="P31" s="16">
        <v>10929.644808743169</v>
      </c>
      <c r="Q31" s="16">
        <v>10951.313755795982</v>
      </c>
      <c r="R31" s="16">
        <v>40327.586206896558</v>
      </c>
      <c r="S31" s="16">
        <v>41335.987261146503</v>
      </c>
      <c r="T31" s="16">
        <v>40470.930232558145</v>
      </c>
      <c r="U31" s="14">
        <v>498</v>
      </c>
      <c r="V31" s="8">
        <v>1</v>
      </c>
      <c r="W31" s="8">
        <v>0</v>
      </c>
      <c r="X31" s="16">
        <v>8387.3843777602269</v>
      </c>
      <c r="Y31" s="16">
        <v>2924.5393630694498</v>
      </c>
      <c r="Z31" s="16">
        <v>14898.3399672376</v>
      </c>
      <c r="AA31" s="16">
        <v>4141.666666666667</v>
      </c>
      <c r="AB31" s="16">
        <v>3247.2137791286727</v>
      </c>
      <c r="AC31" s="16">
        <v>3267.6649508656997</v>
      </c>
      <c r="AD31" s="16">
        <v>12857.758620689654</v>
      </c>
      <c r="AE31" s="16">
        <v>13845.57438794727</v>
      </c>
      <c r="AF31" s="16">
        <v>13492.487847989394</v>
      </c>
      <c r="AG31" s="14">
        <v>500</v>
      </c>
      <c r="AH31" s="8">
        <v>0</v>
      </c>
      <c r="AI31" s="8">
        <v>1</v>
      </c>
      <c r="AJ31" s="8">
        <v>499</v>
      </c>
      <c r="AK31" s="16">
        <v>45917.094024212493</v>
      </c>
      <c r="AL31" s="16">
        <v>21086.490542041622</v>
      </c>
      <c r="AM31" s="16">
        <v>120475.8947773688</v>
      </c>
      <c r="AN31" s="16">
        <v>24225</v>
      </c>
      <c r="AO31" s="16">
        <v>12583.617747440274</v>
      </c>
      <c r="AP31" s="16">
        <v>12957.978723404256</v>
      </c>
      <c r="AQ31" s="16">
        <v>74653.846153846156</v>
      </c>
      <c r="AR31" s="16">
        <v>68836.257309941517</v>
      </c>
      <c r="AS31" s="16">
        <v>69381.481481481474</v>
      </c>
      <c r="AT31" s="14">
        <v>499</v>
      </c>
      <c r="AU31" s="8">
        <v>1</v>
      </c>
      <c r="AV31" s="8">
        <v>0</v>
      </c>
      <c r="AW31" s="8">
        <v>498</v>
      </c>
      <c r="AX31" s="16">
        <v>25574.082189188754</v>
      </c>
      <c r="AY31" s="16">
        <v>10796.431438568661</v>
      </c>
      <c r="AZ31" s="16">
        <v>40904.89401967352</v>
      </c>
      <c r="BA31" s="16">
        <v>9541.6666666666679</v>
      </c>
      <c r="BB31" s="16">
        <v>6223.741007194245</v>
      </c>
      <c r="BC31" s="16">
        <v>5931.11559139785</v>
      </c>
      <c r="BD31" s="16">
        <v>37990.82568807339</v>
      </c>
      <c r="BE31" s="16">
        <v>35098.50993377484</v>
      </c>
      <c r="BF31" s="16">
        <v>36647.394136807816</v>
      </c>
      <c r="BG31" s="14">
        <v>486</v>
      </c>
      <c r="BH31" s="8">
        <v>49</v>
      </c>
      <c r="BI31" s="8">
        <v>62</v>
      </c>
      <c r="BJ31" s="8">
        <v>47</v>
      </c>
      <c r="BK31" s="52">
        <v>52</v>
      </c>
      <c r="BL31" s="75">
        <v>1001</v>
      </c>
      <c r="BM31" s="76">
        <v>1</v>
      </c>
      <c r="BN31" s="77">
        <v>1</v>
      </c>
      <c r="BO31" s="77">
        <v>1.6267587587584491</v>
      </c>
      <c r="BP31" s="77">
        <v>0.20847415315315312</v>
      </c>
      <c r="BQ31" s="77">
        <v>1.4079479479475878</v>
      </c>
      <c r="BR31" s="75">
        <v>996</v>
      </c>
      <c r="BS31" s="77">
        <v>1</v>
      </c>
      <c r="BT31" s="77">
        <v>2</v>
      </c>
      <c r="BU31" s="77">
        <v>3.7008237663642385</v>
      </c>
      <c r="BV31" s="77">
        <v>0.64189796072507577</v>
      </c>
      <c r="BW31" s="19">
        <v>3.0584934541789792</v>
      </c>
      <c r="BX31" s="14" t="s">
        <v>176</v>
      </c>
      <c r="BY31" s="83">
        <v>499</v>
      </c>
      <c r="BZ31" s="8">
        <v>3.899398892580388</v>
      </c>
      <c r="CA31" s="8">
        <v>499</v>
      </c>
      <c r="CB31" s="8">
        <v>1.4540558336673346</v>
      </c>
      <c r="CC31" s="8">
        <v>0</v>
      </c>
      <c r="CD31" s="23">
        <v>1</v>
      </c>
      <c r="CE31" s="8">
        <v>497</v>
      </c>
      <c r="CF31" s="8">
        <v>499</v>
      </c>
      <c r="CG31" s="23">
        <v>0.99599198396699995</v>
      </c>
      <c r="CH31" s="66">
        <v>499</v>
      </c>
      <c r="CI31" s="24">
        <v>30.5</v>
      </c>
      <c r="CJ31" s="96">
        <v>246056</v>
      </c>
      <c r="CK31" s="100">
        <v>0.87704918032699997</v>
      </c>
      <c r="CL31" s="100">
        <v>18.728971962635374</v>
      </c>
      <c r="CM31" s="13" t="s">
        <v>157</v>
      </c>
      <c r="CN31" s="54" t="s">
        <v>158</v>
      </c>
      <c r="CO31" s="98" t="s">
        <v>159</v>
      </c>
      <c r="CP31" s="81" t="s">
        <v>160</v>
      </c>
      <c r="CQ31" s="99" t="s">
        <v>161</v>
      </c>
      <c r="CR31" s="78" t="s">
        <v>177</v>
      </c>
      <c r="CS31" s="45" t="s">
        <v>170</v>
      </c>
      <c r="CT31" s="20">
        <v>214</v>
      </c>
      <c r="CU31" s="20">
        <v>7</v>
      </c>
      <c r="CV31" s="46" t="s">
        <v>164</v>
      </c>
      <c r="CW31" s="46" t="s">
        <v>183</v>
      </c>
      <c r="CX31" s="42" t="s">
        <v>166</v>
      </c>
      <c r="CY31" s="14">
        <v>1.3195808459660727</v>
      </c>
      <c r="CZ31" s="8">
        <v>1.3189823300723571</v>
      </c>
      <c r="DA31" s="8">
        <v>10.127658472061157</v>
      </c>
      <c r="DB31" s="15">
        <v>10.058329618526605</v>
      </c>
      <c r="DC31" s="14" t="s">
        <v>193</v>
      </c>
      <c r="DD31" s="8" t="s">
        <v>194</v>
      </c>
      <c r="DE31" s="15" t="s">
        <v>195</v>
      </c>
      <c r="DF31" s="135">
        <f t="shared" si="0"/>
        <v>1</v>
      </c>
      <c r="DG31" s="125">
        <f t="shared" si="1"/>
        <v>1</v>
      </c>
      <c r="DH31" s="128">
        <f t="shared" si="2"/>
        <v>0.99800199800199796</v>
      </c>
      <c r="DI31" s="129">
        <f t="shared" si="3"/>
        <v>0.99799196787148592</v>
      </c>
      <c r="DJ31" s="125">
        <f t="shared" si="4"/>
        <v>0.998</v>
      </c>
      <c r="DK31" s="129">
        <f t="shared" si="5"/>
        <v>0.99799599198396793</v>
      </c>
      <c r="DL31" s="132">
        <f t="shared" si="6"/>
        <v>1</v>
      </c>
    </row>
    <row r="32" spans="1:116" s="41" customFormat="1" ht="15.75">
      <c r="A32" s="44" t="s">
        <v>155</v>
      </c>
      <c r="B32" s="47" t="s">
        <v>8</v>
      </c>
      <c r="C32" s="43" t="s">
        <v>98</v>
      </c>
      <c r="D32" s="48" t="s">
        <v>96</v>
      </c>
      <c r="E32" s="95" t="s">
        <v>70</v>
      </c>
      <c r="F32" s="49">
        <v>496</v>
      </c>
      <c r="G32" s="81">
        <v>0</v>
      </c>
      <c r="H32" s="81">
        <v>0</v>
      </c>
      <c r="I32" s="50">
        <v>13221.140943688042</v>
      </c>
      <c r="J32" s="50">
        <v>3364.6954489701775</v>
      </c>
      <c r="K32" s="50">
        <v>0.99395161290300005</v>
      </c>
      <c r="L32" s="51">
        <v>493</v>
      </c>
      <c r="M32" s="51">
        <v>496</v>
      </c>
      <c r="N32" s="50">
        <v>23507.06422925528</v>
      </c>
      <c r="O32" s="50">
        <v>9500</v>
      </c>
      <c r="P32" s="50">
        <v>6857.0198105081827</v>
      </c>
      <c r="Q32" s="50">
        <v>5933.6749633967793</v>
      </c>
      <c r="R32" s="50">
        <v>17925.925925925927</v>
      </c>
      <c r="S32" s="50">
        <v>18179.919678714861</v>
      </c>
      <c r="T32" s="50">
        <v>16949.546182594768</v>
      </c>
      <c r="U32" s="49">
        <v>495</v>
      </c>
      <c r="V32" s="81">
        <v>0</v>
      </c>
      <c r="W32" s="81">
        <v>4</v>
      </c>
      <c r="X32" s="50">
        <v>6766.4134934533895</v>
      </c>
      <c r="Y32" s="50">
        <v>1810.3479841639767</v>
      </c>
      <c r="Z32" s="50">
        <v>8984.7312217091185</v>
      </c>
      <c r="AA32" s="50">
        <v>3230.2631578947367</v>
      </c>
      <c r="AB32" s="50">
        <v>1945.9375</v>
      </c>
      <c r="AC32" s="50">
        <v>1767.9884453781513</v>
      </c>
      <c r="AD32" s="50">
        <v>9408.4337349397592</v>
      </c>
      <c r="AE32" s="50">
        <v>9922.9161544135732</v>
      </c>
      <c r="AF32" s="50">
        <v>9602.6251661497572</v>
      </c>
      <c r="AG32" s="49">
        <v>494</v>
      </c>
      <c r="AH32" s="81">
        <v>1</v>
      </c>
      <c r="AI32" s="81">
        <v>1</v>
      </c>
      <c r="AJ32" s="81">
        <v>492</v>
      </c>
      <c r="AK32" s="50">
        <v>38314.330190719877</v>
      </c>
      <c r="AL32" s="50">
        <v>18734.121542072375</v>
      </c>
      <c r="AM32" s="50">
        <v>119658.3515715824</v>
      </c>
      <c r="AN32" s="50">
        <v>17413.043478260872</v>
      </c>
      <c r="AO32" s="50">
        <v>11513.204225352114</v>
      </c>
      <c r="AP32" s="50">
        <v>10508.914100486225</v>
      </c>
      <c r="AQ32" s="50">
        <v>64111.111111111117</v>
      </c>
      <c r="AR32" s="50">
        <v>66592.485549132965</v>
      </c>
      <c r="AS32" s="50">
        <v>61952.261306532666</v>
      </c>
      <c r="AT32" s="49">
        <v>490</v>
      </c>
      <c r="AU32" s="81">
        <v>2</v>
      </c>
      <c r="AV32" s="81">
        <v>0</v>
      </c>
      <c r="AW32" s="81">
        <v>488</v>
      </c>
      <c r="AX32" s="50">
        <v>22836.321989701388</v>
      </c>
      <c r="AY32" s="50">
        <v>11675.243342189357</v>
      </c>
      <c r="AZ32" s="50">
        <v>43988.647573403279</v>
      </c>
      <c r="BA32" s="50">
        <v>6277.7777777777783</v>
      </c>
      <c r="BB32" s="50">
        <v>3406.7611777535449</v>
      </c>
      <c r="BC32" s="50">
        <v>3036.5418894830664</v>
      </c>
      <c r="BD32" s="50">
        <v>38480.769230769227</v>
      </c>
      <c r="BE32" s="50">
        <v>35496.470588235294</v>
      </c>
      <c r="BF32" s="50">
        <v>36434.856175972935</v>
      </c>
      <c r="BG32" s="49">
        <v>485</v>
      </c>
      <c r="BH32" s="81">
        <v>46</v>
      </c>
      <c r="BI32" s="81">
        <v>50</v>
      </c>
      <c r="BJ32" s="81">
        <v>41</v>
      </c>
      <c r="BK32" s="52">
        <v>46</v>
      </c>
      <c r="BL32" s="49">
        <v>995</v>
      </c>
      <c r="BM32" s="56">
        <v>3</v>
      </c>
      <c r="BN32" s="81">
        <v>1</v>
      </c>
      <c r="BO32" s="81">
        <v>1.9682552976788423</v>
      </c>
      <c r="BP32" s="81">
        <v>0.3589270322906154</v>
      </c>
      <c r="BQ32" s="81">
        <v>1.599616548940092</v>
      </c>
      <c r="BR32" s="49">
        <v>986</v>
      </c>
      <c r="BS32" s="81">
        <v>0</v>
      </c>
      <c r="BT32" s="81">
        <v>3</v>
      </c>
      <c r="BU32" s="81">
        <v>3.3978453713119805</v>
      </c>
      <c r="BV32" s="81">
        <v>0.66212885249237008</v>
      </c>
      <c r="BW32" s="52">
        <v>2.7357161749741827</v>
      </c>
      <c r="BX32" s="49" t="s">
        <v>176</v>
      </c>
      <c r="BY32" s="56">
        <v>485</v>
      </c>
      <c r="BZ32" s="81">
        <v>3.8997939095054703</v>
      </c>
      <c r="CA32" s="81">
        <v>489</v>
      </c>
      <c r="CB32" s="81">
        <v>1.4013413047034762</v>
      </c>
      <c r="CC32" s="81">
        <v>0</v>
      </c>
      <c r="CD32" s="22">
        <v>1</v>
      </c>
      <c r="CE32" s="81">
        <v>486</v>
      </c>
      <c r="CF32" s="81">
        <v>485</v>
      </c>
      <c r="CG32" s="22">
        <v>0.99386503067400001</v>
      </c>
      <c r="CH32" s="65">
        <v>487</v>
      </c>
      <c r="CI32" s="24">
        <v>30.5</v>
      </c>
      <c r="CJ32" s="96">
        <v>246056</v>
      </c>
      <c r="CK32" s="100">
        <v>0.87704918032699997</v>
      </c>
      <c r="CL32" s="100">
        <v>18.542056074784725</v>
      </c>
      <c r="CM32" s="53" t="s">
        <v>157</v>
      </c>
      <c r="CN32" s="54" t="s">
        <v>158</v>
      </c>
      <c r="CO32" s="98" t="s">
        <v>159</v>
      </c>
      <c r="CP32" s="81" t="s">
        <v>160</v>
      </c>
      <c r="CQ32" s="99" t="s">
        <v>161</v>
      </c>
      <c r="CR32" s="78" t="s">
        <v>177</v>
      </c>
      <c r="CS32" s="45" t="s">
        <v>173</v>
      </c>
      <c r="CT32" s="42">
        <v>214</v>
      </c>
      <c r="CU32" s="42">
        <v>3</v>
      </c>
      <c r="CV32" s="46" t="s">
        <v>164</v>
      </c>
      <c r="CW32" s="46" t="s">
        <v>171</v>
      </c>
      <c r="CX32" s="42" t="s">
        <v>166</v>
      </c>
      <c r="CY32" s="14">
        <v>2.2779939686579089</v>
      </c>
      <c r="CZ32" s="8">
        <v>1.5724751147356901</v>
      </c>
      <c r="DA32" s="8">
        <v>10.104514139383911</v>
      </c>
      <c r="DB32" s="15">
        <v>10.076217365264892</v>
      </c>
      <c r="DC32" s="14" t="s">
        <v>193</v>
      </c>
      <c r="DD32" s="8" t="s">
        <v>194</v>
      </c>
      <c r="DE32" s="15" t="s">
        <v>195</v>
      </c>
      <c r="DF32" s="135">
        <f t="shared" si="0"/>
        <v>0.99591002044989774</v>
      </c>
      <c r="DG32" s="125">
        <f t="shared" si="1"/>
        <v>1</v>
      </c>
      <c r="DH32" s="128">
        <f t="shared" si="2"/>
        <v>0.99597989949748744</v>
      </c>
      <c r="DI32" s="129">
        <f t="shared" si="3"/>
        <v>0.99191919191919187</v>
      </c>
      <c r="DJ32" s="125">
        <f t="shared" si="4"/>
        <v>0.99595141700404854</v>
      </c>
      <c r="DK32" s="129">
        <f t="shared" si="5"/>
        <v>0.99591836734693873</v>
      </c>
      <c r="DL32" s="132">
        <f t="shared" si="6"/>
        <v>0.9958932238193019</v>
      </c>
    </row>
    <row r="33" spans="1:116" s="41" customFormat="1" ht="16.5" thickBot="1">
      <c r="A33" s="28" t="s">
        <v>155</v>
      </c>
      <c r="B33" s="29" t="s">
        <v>8</v>
      </c>
      <c r="C33" s="30" t="s">
        <v>98</v>
      </c>
      <c r="D33" s="67" t="s">
        <v>96</v>
      </c>
      <c r="E33" s="111" t="s">
        <v>70</v>
      </c>
      <c r="F33" s="68">
        <v>445</v>
      </c>
      <c r="G33" s="36">
        <v>2</v>
      </c>
      <c r="H33" s="36">
        <v>1</v>
      </c>
      <c r="I33" s="69">
        <v>7703.1707814895253</v>
      </c>
      <c r="J33" s="69">
        <v>4018.8401081582442</v>
      </c>
      <c r="K33" s="69">
        <v>0.83484162895900005</v>
      </c>
      <c r="L33" s="70">
        <v>369</v>
      </c>
      <c r="M33" s="70">
        <v>436</v>
      </c>
      <c r="N33" s="69">
        <v>20940.390898538401</v>
      </c>
      <c r="O33" s="69">
        <v>1768</v>
      </c>
      <c r="P33" s="69">
        <v>3928.6649214659692</v>
      </c>
      <c r="Q33" s="69">
        <v>3444.5048966267682</v>
      </c>
      <c r="R33" s="69">
        <v>13558.823529411764</v>
      </c>
      <c r="S33" s="69">
        <v>14668.844022169438</v>
      </c>
      <c r="T33" s="69">
        <v>14267.344233318605</v>
      </c>
      <c r="U33" s="68">
        <v>445</v>
      </c>
      <c r="V33" s="36">
        <v>2</v>
      </c>
      <c r="W33" s="36">
        <v>9</v>
      </c>
      <c r="X33" s="69">
        <v>4958.4903015651798</v>
      </c>
      <c r="Y33" s="69">
        <v>2459.9959168287373</v>
      </c>
      <c r="Z33" s="69">
        <v>8868.0534709291205</v>
      </c>
      <c r="AA33" s="69">
        <v>1225.9887005649719</v>
      </c>
      <c r="AB33" s="69">
        <v>1520.5930807248767</v>
      </c>
      <c r="AC33" s="69">
        <v>1374.7989892028488</v>
      </c>
      <c r="AD33" s="69">
        <v>9155.6420233463032</v>
      </c>
      <c r="AE33" s="69">
        <v>9640.8450704225361</v>
      </c>
      <c r="AF33" s="69">
        <v>9412.9657637838591</v>
      </c>
      <c r="AG33" s="68">
        <v>446</v>
      </c>
      <c r="AH33" s="36">
        <v>1</v>
      </c>
      <c r="AI33" s="36">
        <v>5</v>
      </c>
      <c r="AJ33" s="36">
        <v>440</v>
      </c>
      <c r="AK33" s="69">
        <v>14881.099875096061</v>
      </c>
      <c r="AL33" s="69">
        <v>9397.5646510616916</v>
      </c>
      <c r="AM33" s="69">
        <v>59480.218035695762</v>
      </c>
      <c r="AN33" s="69">
        <v>5186.5671641791041</v>
      </c>
      <c r="AO33" s="69">
        <v>5414.9504195270792</v>
      </c>
      <c r="AP33" s="69">
        <v>5388.8104482880344</v>
      </c>
      <c r="AQ33" s="69">
        <v>28000</v>
      </c>
      <c r="AR33" s="69">
        <v>29902.439024390242</v>
      </c>
      <c r="AS33" s="69">
        <v>31320.299500831956</v>
      </c>
      <c r="AT33" s="68">
        <v>443</v>
      </c>
      <c r="AU33" s="36">
        <v>1</v>
      </c>
      <c r="AV33" s="36">
        <v>3</v>
      </c>
      <c r="AW33" s="36">
        <v>439</v>
      </c>
      <c r="AX33" s="69">
        <v>10605.552695604572</v>
      </c>
      <c r="AY33" s="69">
        <v>6783.816646585029</v>
      </c>
      <c r="AZ33" s="69">
        <v>23218.959462258481</v>
      </c>
      <c r="BA33" s="69">
        <v>1728.3464566929135</v>
      </c>
      <c r="BB33" s="69">
        <v>1993.9801699716716</v>
      </c>
      <c r="BC33" s="69">
        <v>1906.9912609238454</v>
      </c>
      <c r="BD33" s="69">
        <v>19775.229357798169</v>
      </c>
      <c r="BE33" s="69">
        <v>22840.517241379312</v>
      </c>
      <c r="BF33" s="69">
        <v>23034.454130344544</v>
      </c>
      <c r="BG33" s="68">
        <v>414</v>
      </c>
      <c r="BH33" s="36">
        <v>51</v>
      </c>
      <c r="BI33" s="36">
        <v>81</v>
      </c>
      <c r="BJ33" s="36">
        <v>44</v>
      </c>
      <c r="BK33" s="37">
        <v>49</v>
      </c>
      <c r="BL33" s="68">
        <v>886</v>
      </c>
      <c r="BM33" s="112">
        <v>5</v>
      </c>
      <c r="BN33" s="36">
        <v>15</v>
      </c>
      <c r="BO33" s="36">
        <v>2.3973799076209601</v>
      </c>
      <c r="BP33" s="36">
        <v>0.44916022632794478</v>
      </c>
      <c r="BQ33" s="36">
        <v>1.8800854503461673</v>
      </c>
      <c r="BR33" s="68">
        <v>887</v>
      </c>
      <c r="BS33" s="36">
        <v>0</v>
      </c>
      <c r="BT33" s="36">
        <v>19</v>
      </c>
      <c r="BU33" s="36">
        <v>3.7653317972346767</v>
      </c>
      <c r="BV33" s="36">
        <v>0.73873817857142843</v>
      </c>
      <c r="BW33" s="37">
        <v>3.0198341013821883</v>
      </c>
      <c r="BX33" s="68" t="s">
        <v>176</v>
      </c>
      <c r="BY33" s="112">
        <v>419</v>
      </c>
      <c r="BZ33" s="36">
        <v>3.869451158655572</v>
      </c>
      <c r="CA33" s="36">
        <v>437</v>
      </c>
      <c r="CB33" s="36">
        <v>1.8672227494252878</v>
      </c>
      <c r="CC33" s="36">
        <v>2</v>
      </c>
      <c r="CD33" s="74">
        <v>0.99542334096200003</v>
      </c>
      <c r="CE33" s="36">
        <v>375</v>
      </c>
      <c r="CF33" s="36">
        <v>419</v>
      </c>
      <c r="CG33" s="74">
        <v>0.85812356979399995</v>
      </c>
      <c r="CH33" s="71">
        <v>421</v>
      </c>
      <c r="CI33" s="73">
        <v>30.5</v>
      </c>
      <c r="CJ33" s="113">
        <v>246056</v>
      </c>
      <c r="CK33" s="114">
        <v>0.87704918032699997</v>
      </c>
      <c r="CL33" s="114">
        <v>16.635514018708069</v>
      </c>
      <c r="CM33" s="82" t="s">
        <v>157</v>
      </c>
      <c r="CN33" s="35" t="s">
        <v>158</v>
      </c>
      <c r="CO33" s="115" t="s">
        <v>159</v>
      </c>
      <c r="CP33" s="36" t="s">
        <v>160</v>
      </c>
      <c r="CQ33" s="116" t="s">
        <v>161</v>
      </c>
      <c r="CR33" s="117" t="s">
        <v>177</v>
      </c>
      <c r="CS33" s="38" t="s">
        <v>175</v>
      </c>
      <c r="CT33" s="39">
        <v>214</v>
      </c>
      <c r="CU33" s="39">
        <v>4</v>
      </c>
      <c r="CV33" s="40" t="s">
        <v>164</v>
      </c>
      <c r="CW33" s="40" t="s">
        <v>171</v>
      </c>
      <c r="CX33" s="39" t="s">
        <v>166</v>
      </c>
      <c r="CY33" s="31">
        <v>5.5614208505394753</v>
      </c>
      <c r="CZ33" s="32">
        <v>2.8338939039894706</v>
      </c>
      <c r="DA33" s="32">
        <v>10.06201886275424</v>
      </c>
      <c r="DB33" s="34">
        <v>10.126793818333887</v>
      </c>
      <c r="DC33" s="31" t="s">
        <v>193</v>
      </c>
      <c r="DD33" s="32" t="s">
        <v>194</v>
      </c>
      <c r="DE33" s="34" t="s">
        <v>195</v>
      </c>
      <c r="DF33" s="133">
        <f t="shared" si="0"/>
        <v>0.96338672768878719</v>
      </c>
      <c r="DG33" s="126">
        <f t="shared" si="1"/>
        <v>0.99325842696629218</v>
      </c>
      <c r="DH33" s="130">
        <f t="shared" si="2"/>
        <v>0.97742663656884876</v>
      </c>
      <c r="DI33" s="131">
        <f t="shared" si="3"/>
        <v>0.97528089887640446</v>
      </c>
      <c r="DJ33" s="126">
        <f t="shared" si="4"/>
        <v>0.98654708520179368</v>
      </c>
      <c r="DK33" s="131">
        <f t="shared" si="5"/>
        <v>0.99097065462753953</v>
      </c>
      <c r="DL33" s="134">
        <f t="shared" si="6"/>
        <v>0.99524940617577196</v>
      </c>
    </row>
    <row r="34" spans="1:116">
      <c r="A34"/>
      <c r="B34"/>
      <c r="C34"/>
      <c r="D34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16"/>
      <c r="Y34" s="16"/>
      <c r="Z34" s="16"/>
      <c r="AA34" s="16"/>
      <c r="AB34" s="16"/>
      <c r="AC34" s="16"/>
      <c r="AD34" s="16"/>
      <c r="AE34" s="16"/>
      <c r="AF34" s="8"/>
      <c r="AG34" s="8"/>
      <c r="AH34" s="8"/>
      <c r="AI34" s="8"/>
      <c r="AJ34" s="8"/>
      <c r="AK34" s="16"/>
      <c r="AL34" s="16"/>
      <c r="AM34" s="16"/>
      <c r="AN34" s="16"/>
      <c r="AO34" s="16"/>
      <c r="AP34" s="16"/>
      <c r="AQ34" s="16"/>
      <c r="AR34" s="16"/>
      <c r="AS34" s="8"/>
      <c r="AT34" s="8"/>
      <c r="AU34" s="8"/>
      <c r="AV34" s="8"/>
      <c r="AW34" s="8"/>
      <c r="AX34" s="16"/>
      <c r="AY34" s="16"/>
      <c r="AZ34" s="16"/>
      <c r="BA34" s="16"/>
      <c r="BB34" s="16"/>
      <c r="BC34" s="16"/>
      <c r="BD34" s="16"/>
      <c r="BE34" s="16"/>
      <c r="BF34" s="8"/>
      <c r="BG34" s="8"/>
      <c r="BH34" s="8"/>
      <c r="BI34" s="8"/>
      <c r="BJ34" s="8"/>
      <c r="BK34" s="8"/>
      <c r="BL34" s="8"/>
      <c r="BM34" s="11"/>
      <c r="BN34" s="11"/>
      <c r="BO34" s="8"/>
      <c r="BP34" s="8"/>
      <c r="BQ34" s="9"/>
      <c r="BR34" s="9"/>
      <c r="BS34" s="9"/>
      <c r="BT34" s="9"/>
      <c r="BV34" s="59"/>
      <c r="BW34" s="8"/>
      <c r="BX34" s="62"/>
      <c r="BY34" s="8"/>
      <c r="BZ34" s="62"/>
      <c r="CA34" s="62"/>
      <c r="CC34" s="59"/>
      <c r="CD34" s="8"/>
      <c r="CE34" s="62"/>
      <c r="CF34" s="8"/>
      <c r="CG34" s="8"/>
      <c r="CH34" s="62"/>
      <c r="CI34" s="80"/>
    </row>
    <row r="35" spans="1:116">
      <c r="A35"/>
      <c r="B35"/>
      <c r="C35"/>
      <c r="D35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16"/>
      <c r="Y35" s="16"/>
      <c r="Z35" s="16"/>
      <c r="AA35" s="16"/>
      <c r="AB35" s="16"/>
      <c r="AC35" s="16"/>
      <c r="AD35" s="16"/>
      <c r="AE35" s="16"/>
      <c r="AF35" s="8"/>
      <c r="AG35" s="8"/>
      <c r="AH35" s="8"/>
      <c r="AI35" s="8"/>
      <c r="AJ35" s="8"/>
      <c r="AK35" s="16"/>
      <c r="AL35" s="16"/>
      <c r="AM35" s="16"/>
      <c r="AN35" s="16"/>
      <c r="AO35" s="16"/>
      <c r="AP35" s="16"/>
      <c r="AQ35" s="16"/>
      <c r="AR35" s="16"/>
      <c r="AS35" s="8"/>
      <c r="AT35" s="8"/>
      <c r="AU35" s="8"/>
      <c r="AV35" s="8"/>
      <c r="AW35" s="8"/>
      <c r="AX35" s="16"/>
      <c r="AY35" s="16"/>
      <c r="AZ35" s="16"/>
      <c r="BA35" s="16"/>
      <c r="BB35" s="16"/>
      <c r="BC35" s="16"/>
      <c r="BD35" s="16"/>
      <c r="BE35" s="16"/>
      <c r="BF35" s="8"/>
      <c r="BG35" s="8"/>
      <c r="BH35" s="8"/>
      <c r="BI35" s="8"/>
      <c r="BJ35" s="8"/>
      <c r="BK35" s="8"/>
      <c r="BL35" s="8"/>
      <c r="BM35" s="11"/>
      <c r="BN35" s="11"/>
      <c r="BO35" s="8"/>
      <c r="BP35" s="8"/>
      <c r="BQ35" s="9"/>
      <c r="BR35" s="9"/>
      <c r="BS35" s="9"/>
      <c r="BT35" s="9"/>
      <c r="BV35" s="59"/>
      <c r="BW35" s="8"/>
      <c r="BX35" s="62"/>
      <c r="BY35" s="8"/>
      <c r="BZ35" s="62"/>
      <c r="CA35" s="62"/>
      <c r="CC35" s="59"/>
      <c r="CD35" s="8"/>
      <c r="CE35" s="62"/>
      <c r="CF35" s="8"/>
      <c r="CG35" s="8"/>
      <c r="CH35" s="62"/>
      <c r="CI35" s="80"/>
    </row>
    <row r="36" spans="1:116">
      <c r="A36"/>
      <c r="B36"/>
      <c r="C36"/>
      <c r="D36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16"/>
      <c r="Y36" s="16"/>
      <c r="Z36" s="16"/>
      <c r="AA36" s="16"/>
      <c r="AB36" s="16"/>
      <c r="AC36" s="16"/>
      <c r="AD36" s="16"/>
      <c r="AE36" s="16"/>
      <c r="AF36" s="8"/>
      <c r="AG36" s="8"/>
      <c r="AH36" s="8"/>
      <c r="AI36" s="8"/>
      <c r="AJ36" s="8"/>
      <c r="AK36" s="16"/>
      <c r="AL36" s="16"/>
      <c r="AM36" s="16"/>
      <c r="AN36" s="16"/>
      <c r="AO36" s="16"/>
      <c r="AP36" s="16"/>
      <c r="AQ36" s="16"/>
      <c r="AR36" s="16"/>
      <c r="AS36" s="8"/>
      <c r="AT36" s="8"/>
      <c r="AU36" s="8"/>
      <c r="AV36" s="8"/>
      <c r="AW36" s="8"/>
      <c r="AX36" s="16"/>
      <c r="AY36" s="16"/>
      <c r="AZ36" s="16"/>
      <c r="BA36" s="16"/>
      <c r="BB36" s="16"/>
      <c r="BC36" s="16"/>
      <c r="BD36" s="16"/>
      <c r="BE36" s="16"/>
      <c r="BF36" s="8"/>
      <c r="BG36" s="8"/>
      <c r="BH36" s="8"/>
      <c r="BI36" s="8"/>
      <c r="BJ36" s="8"/>
      <c r="BK36" s="8"/>
      <c r="BL36" s="8"/>
      <c r="BM36" s="11"/>
      <c r="BN36" s="11"/>
      <c r="BO36" s="8"/>
      <c r="BP36" s="8"/>
      <c r="BQ36" s="9"/>
      <c r="BR36" s="9"/>
      <c r="BS36" s="9"/>
      <c r="BT36" s="9"/>
      <c r="BV36" s="59"/>
      <c r="BW36" s="8"/>
      <c r="BX36" s="62"/>
      <c r="BY36" s="8"/>
      <c r="BZ36" s="62"/>
      <c r="CA36" s="62"/>
      <c r="CC36" s="59"/>
      <c r="CD36" s="8"/>
      <c r="CE36" s="62"/>
      <c r="CF36" s="8"/>
      <c r="CG36" s="8"/>
      <c r="CH36" s="62"/>
      <c r="CI36" s="80"/>
    </row>
    <row r="37" spans="1:116">
      <c r="A37"/>
      <c r="B37"/>
      <c r="C37"/>
      <c r="D37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16"/>
      <c r="Y37" s="16"/>
      <c r="Z37" s="16"/>
      <c r="AA37" s="16"/>
      <c r="AB37" s="16"/>
      <c r="AC37" s="16"/>
      <c r="AD37" s="16"/>
      <c r="AE37" s="16"/>
      <c r="AF37" s="8"/>
      <c r="AG37" s="8"/>
      <c r="AH37" s="8"/>
      <c r="AI37" s="8"/>
      <c r="AJ37" s="8"/>
      <c r="AK37" s="16"/>
      <c r="AL37" s="16"/>
      <c r="AM37" s="16"/>
      <c r="AN37" s="16"/>
      <c r="AO37" s="16"/>
      <c r="AP37" s="16"/>
      <c r="AQ37" s="16"/>
      <c r="AR37" s="16"/>
      <c r="AS37" s="8"/>
      <c r="AT37" s="8"/>
      <c r="AU37" s="8"/>
      <c r="AV37" s="8"/>
      <c r="AW37" s="8"/>
      <c r="AX37" s="16"/>
      <c r="AY37" s="16"/>
      <c r="AZ37" s="16"/>
      <c r="BA37" s="16"/>
      <c r="BB37" s="16"/>
      <c r="BC37" s="16"/>
      <c r="BD37" s="16"/>
      <c r="BE37" s="16"/>
      <c r="BF37" s="8"/>
      <c r="BG37" s="8"/>
      <c r="BH37" s="8"/>
      <c r="BI37" s="8"/>
      <c r="BJ37" s="8"/>
      <c r="BK37" s="8"/>
      <c r="BL37" s="8"/>
      <c r="BM37" s="11"/>
      <c r="BN37" s="11"/>
      <c r="BO37" s="8"/>
      <c r="BP37" s="8"/>
      <c r="BQ37" s="9"/>
      <c r="BR37" s="9"/>
      <c r="BS37" s="9"/>
      <c r="BT37" s="9"/>
      <c r="BV37" s="59"/>
      <c r="BW37" s="8"/>
      <c r="BX37" s="62"/>
      <c r="BY37" s="8"/>
      <c r="BZ37" s="62"/>
      <c r="CA37" s="62"/>
      <c r="CC37" s="59"/>
      <c r="CD37" s="8"/>
      <c r="CE37" s="62"/>
      <c r="CF37" s="8"/>
      <c r="CG37" s="8"/>
      <c r="CH37" s="62"/>
      <c r="CI37" s="80"/>
    </row>
    <row r="38" spans="1:116">
      <c r="A38"/>
      <c r="B38"/>
      <c r="C38"/>
      <c r="D3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16"/>
      <c r="Y38" s="16"/>
      <c r="Z38" s="16"/>
      <c r="AA38" s="16"/>
      <c r="AB38" s="16"/>
      <c r="AC38" s="16"/>
      <c r="AD38" s="16"/>
      <c r="AE38" s="16"/>
      <c r="AF38" s="8"/>
      <c r="AG38" s="8"/>
      <c r="AH38" s="8"/>
      <c r="AI38" s="8"/>
      <c r="AJ38" s="8"/>
      <c r="AK38" s="16"/>
      <c r="AL38" s="16"/>
      <c r="AM38" s="16"/>
      <c r="AN38" s="16"/>
      <c r="AO38" s="16"/>
      <c r="AP38" s="16"/>
      <c r="AQ38" s="16"/>
      <c r="AR38" s="16"/>
      <c r="AS38" s="8"/>
      <c r="AT38" s="8"/>
      <c r="AU38" s="8"/>
      <c r="AV38" s="8"/>
      <c r="AW38" s="8"/>
      <c r="AX38" s="16"/>
      <c r="AY38" s="16"/>
      <c r="AZ38" s="16"/>
      <c r="BA38" s="16"/>
      <c r="BB38" s="16"/>
      <c r="BC38" s="16"/>
      <c r="BD38" s="16"/>
      <c r="BE38" s="16"/>
      <c r="BF38" s="8"/>
      <c r="BG38" s="8"/>
      <c r="BH38" s="8"/>
      <c r="BI38" s="8"/>
      <c r="BJ38" s="8"/>
      <c r="BK38" s="8"/>
      <c r="BL38" s="8"/>
      <c r="BM38" s="11"/>
      <c r="BN38" s="11"/>
      <c r="BO38" s="8"/>
      <c r="BP38" s="8"/>
      <c r="BQ38" s="8"/>
      <c r="BR38" s="8"/>
      <c r="BS38" s="8"/>
      <c r="BT38" s="8"/>
      <c r="BV38" s="59"/>
      <c r="BW38" s="8"/>
      <c r="BX38" s="61"/>
      <c r="BY38" s="8"/>
      <c r="BZ38" s="61"/>
      <c r="CA38" s="61"/>
      <c r="CC38" s="59"/>
      <c r="CD38" s="8"/>
      <c r="CE38" s="61"/>
      <c r="CF38" s="8"/>
      <c r="CG38" s="8"/>
      <c r="CH38" s="61"/>
      <c r="CI38" s="17"/>
    </row>
    <row r="39" spans="1:116">
      <c r="A39"/>
      <c r="B39"/>
      <c r="C39"/>
      <c r="D39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16"/>
      <c r="Y39" s="16"/>
      <c r="Z39" s="16"/>
      <c r="AA39" s="16"/>
      <c r="AB39" s="16"/>
      <c r="AC39" s="16"/>
      <c r="AD39" s="16"/>
      <c r="AE39" s="16"/>
      <c r="AF39" s="8"/>
      <c r="AG39" s="8"/>
      <c r="AH39" s="8"/>
      <c r="AI39" s="8"/>
      <c r="AJ39" s="8"/>
      <c r="AK39" s="16"/>
      <c r="AL39" s="16"/>
      <c r="AM39" s="16"/>
      <c r="AN39" s="16"/>
      <c r="AO39" s="16"/>
      <c r="AP39" s="16"/>
      <c r="AQ39" s="16"/>
      <c r="AR39" s="16"/>
      <c r="AS39" s="8"/>
      <c r="AT39" s="8"/>
      <c r="AU39" s="8"/>
      <c r="AV39" s="8"/>
      <c r="AW39" s="8"/>
      <c r="AX39" s="16"/>
      <c r="AY39" s="16"/>
      <c r="AZ39" s="16"/>
      <c r="BA39" s="16"/>
      <c r="BB39" s="16"/>
      <c r="BC39" s="16"/>
      <c r="BD39" s="16"/>
      <c r="BE39" s="16"/>
      <c r="BF39" s="8"/>
      <c r="BG39" s="8"/>
      <c r="BH39" s="8"/>
      <c r="BI39" s="8"/>
      <c r="BJ39" s="8"/>
      <c r="BK39" s="8"/>
      <c r="BL39" s="8"/>
      <c r="BM39" s="11"/>
      <c r="BN39" s="11"/>
      <c r="BO39" s="8"/>
      <c r="BP39" s="8"/>
      <c r="BQ39" s="8"/>
      <c r="BR39" s="8"/>
      <c r="BS39" s="8"/>
      <c r="BT39" s="8"/>
      <c r="BV39" s="59"/>
      <c r="BW39" s="8"/>
      <c r="BX39" s="61"/>
      <c r="BY39" s="8"/>
      <c r="BZ39" s="61"/>
      <c r="CA39" s="61"/>
      <c r="CC39" s="59"/>
      <c r="CD39" s="8"/>
      <c r="CE39" s="61"/>
      <c r="CF39" s="8"/>
      <c r="CG39" s="8"/>
      <c r="CH39" s="61"/>
      <c r="CI39" s="17"/>
    </row>
    <row r="40" spans="1:116">
      <c r="A40"/>
      <c r="B40"/>
      <c r="C40"/>
      <c r="D40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16"/>
      <c r="Y40" s="16"/>
      <c r="Z40" s="16"/>
      <c r="AA40" s="16"/>
      <c r="AB40" s="16"/>
      <c r="AC40" s="16"/>
      <c r="AD40" s="16"/>
      <c r="AE40" s="16"/>
      <c r="AF40" s="8"/>
      <c r="AG40" s="8"/>
      <c r="AH40" s="8"/>
      <c r="AI40" s="8"/>
      <c r="AJ40" s="8"/>
      <c r="AK40" s="16"/>
      <c r="AL40" s="16"/>
      <c r="AM40" s="16"/>
      <c r="AN40" s="16"/>
      <c r="AO40" s="16"/>
      <c r="AP40" s="16"/>
      <c r="AQ40" s="16"/>
      <c r="AR40" s="16"/>
      <c r="AS40" s="8"/>
      <c r="AT40" s="8"/>
      <c r="AU40" s="8"/>
      <c r="AV40" s="8"/>
      <c r="AW40" s="8"/>
      <c r="AX40" s="16"/>
      <c r="AY40" s="16"/>
      <c r="AZ40" s="16"/>
      <c r="BA40" s="16"/>
      <c r="BB40" s="16"/>
      <c r="BC40" s="16"/>
      <c r="BD40" s="16"/>
      <c r="BE40" s="16"/>
      <c r="BF40" s="8"/>
      <c r="BG40" s="8"/>
      <c r="BH40" s="8"/>
      <c r="BI40" s="8"/>
      <c r="BJ40" s="8"/>
      <c r="BK40" s="8"/>
      <c r="BL40" s="8"/>
      <c r="BM40" s="11"/>
      <c r="BN40" s="11"/>
      <c r="BO40" s="8"/>
      <c r="BP40" s="8"/>
      <c r="BQ40" s="8"/>
      <c r="BR40" s="8"/>
      <c r="BS40" s="8"/>
      <c r="BT40" s="8"/>
      <c r="BV40" s="59"/>
      <c r="BW40" s="8"/>
      <c r="BX40" s="61"/>
      <c r="BY40" s="8"/>
      <c r="BZ40" s="61"/>
      <c r="CA40" s="61"/>
      <c r="CC40" s="59"/>
      <c r="CD40" s="8"/>
      <c r="CE40" s="61"/>
      <c r="CF40" s="8"/>
      <c r="CG40" s="8"/>
      <c r="CH40" s="61"/>
      <c r="CI40" s="17"/>
    </row>
    <row r="41" spans="1:116">
      <c r="A41"/>
      <c r="B41"/>
      <c r="C41"/>
      <c r="D41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16"/>
      <c r="Y41" s="16"/>
      <c r="Z41" s="16"/>
      <c r="AA41" s="16"/>
      <c r="AB41" s="16"/>
      <c r="AC41" s="16"/>
      <c r="AD41" s="16"/>
      <c r="AE41" s="16"/>
      <c r="AF41" s="8"/>
      <c r="AG41" s="8"/>
      <c r="AH41" s="8"/>
      <c r="AI41" s="8"/>
      <c r="AJ41" s="8"/>
      <c r="AK41" s="16"/>
      <c r="AL41" s="16"/>
      <c r="AM41" s="16"/>
      <c r="AN41" s="16"/>
      <c r="AO41" s="16"/>
      <c r="AP41" s="16"/>
      <c r="AQ41" s="16"/>
      <c r="AR41" s="16"/>
      <c r="AS41" s="8"/>
      <c r="AT41" s="8"/>
      <c r="AU41" s="8"/>
      <c r="AV41" s="8"/>
      <c r="AW41" s="8"/>
      <c r="AX41" s="16"/>
      <c r="AY41" s="16"/>
      <c r="AZ41" s="16"/>
      <c r="BA41" s="16"/>
      <c r="BB41" s="16"/>
      <c r="BC41" s="16"/>
      <c r="BD41" s="16"/>
      <c r="BE41" s="16"/>
      <c r="BF41" s="8"/>
      <c r="BG41" s="8"/>
      <c r="BH41" s="8"/>
      <c r="BI41" s="8"/>
      <c r="BJ41" s="8"/>
      <c r="BK41" s="8"/>
      <c r="BL41" s="8"/>
      <c r="BM41" s="11"/>
      <c r="BN41" s="11"/>
      <c r="BO41" s="8"/>
      <c r="BP41" s="8"/>
      <c r="BQ41" s="8"/>
      <c r="BR41" s="8"/>
      <c r="BS41" s="8"/>
      <c r="BT41" s="8"/>
      <c r="BV41" s="59"/>
      <c r="BW41" s="8"/>
      <c r="BX41" s="61"/>
      <c r="BY41" s="8"/>
      <c r="BZ41" s="61"/>
      <c r="CA41" s="61"/>
      <c r="CC41" s="59"/>
      <c r="CD41" s="8"/>
      <c r="CE41" s="61"/>
      <c r="CF41" s="8"/>
      <c r="CG41" s="8"/>
      <c r="CH41" s="61"/>
      <c r="CI41" s="17"/>
    </row>
    <row r="42" spans="1:116">
      <c r="A42"/>
      <c r="B42"/>
      <c r="C42"/>
      <c r="D42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16"/>
      <c r="Y42" s="16"/>
      <c r="Z42" s="16"/>
      <c r="AA42" s="16"/>
      <c r="AB42" s="16"/>
      <c r="AC42" s="16"/>
      <c r="AD42" s="16"/>
      <c r="AE42" s="16"/>
      <c r="AF42" s="8"/>
      <c r="AG42" s="8"/>
      <c r="AH42" s="8"/>
      <c r="AI42" s="8"/>
      <c r="AJ42" s="8"/>
      <c r="AK42" s="16"/>
      <c r="AL42" s="16"/>
      <c r="AM42" s="16"/>
      <c r="AN42" s="16"/>
      <c r="AO42" s="16"/>
      <c r="AP42" s="16"/>
      <c r="AQ42" s="16"/>
      <c r="AR42" s="16"/>
      <c r="AS42" s="8"/>
      <c r="AT42" s="8"/>
      <c r="AU42" s="8"/>
      <c r="AV42" s="8"/>
      <c r="AW42" s="8"/>
      <c r="AX42" s="16"/>
      <c r="AY42" s="16"/>
      <c r="AZ42" s="16"/>
      <c r="BA42" s="16"/>
      <c r="BB42" s="16"/>
      <c r="BC42" s="16"/>
      <c r="BD42" s="16"/>
      <c r="BE42" s="16"/>
      <c r="BF42" s="8"/>
      <c r="BG42" s="8"/>
      <c r="BH42" s="8"/>
      <c r="BI42" s="8"/>
      <c r="BJ42" s="8"/>
      <c r="BK42" s="8"/>
      <c r="BL42" s="8"/>
      <c r="BM42" s="11"/>
      <c r="BN42" s="11"/>
      <c r="BO42" s="8"/>
      <c r="BP42" s="8"/>
      <c r="BQ42" s="8"/>
      <c r="BR42" s="8"/>
      <c r="BS42" s="8"/>
      <c r="BT42" s="8"/>
      <c r="BV42" s="59"/>
      <c r="BW42" s="8"/>
      <c r="BX42" s="61"/>
      <c r="BY42" s="8"/>
      <c r="BZ42" s="61"/>
      <c r="CA42" s="61"/>
      <c r="CC42" s="59"/>
      <c r="CD42" s="8"/>
      <c r="CE42" s="61"/>
      <c r="CF42" s="8"/>
      <c r="CG42" s="8"/>
      <c r="CH42" s="61"/>
      <c r="CI42" s="17"/>
    </row>
    <row r="43" spans="1:116">
      <c r="A43"/>
      <c r="B43"/>
      <c r="C43"/>
      <c r="D43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16"/>
      <c r="Y43" s="16"/>
      <c r="Z43" s="16"/>
      <c r="AA43" s="16"/>
      <c r="AB43" s="16"/>
      <c r="AC43" s="16"/>
      <c r="AD43" s="16"/>
      <c r="AE43" s="16"/>
      <c r="AF43" s="8"/>
      <c r="AG43" s="8"/>
      <c r="AH43" s="8"/>
      <c r="AI43" s="8"/>
      <c r="AJ43" s="8"/>
      <c r="AK43" s="16"/>
      <c r="AL43" s="16"/>
      <c r="AM43" s="16"/>
      <c r="AN43" s="16"/>
      <c r="AO43" s="16"/>
      <c r="AP43" s="16"/>
      <c r="AQ43" s="16"/>
      <c r="AR43" s="16"/>
      <c r="AS43" s="8"/>
      <c r="AT43" s="8"/>
      <c r="AU43" s="8"/>
      <c r="AV43" s="8"/>
      <c r="AW43" s="8"/>
      <c r="AX43" s="16"/>
      <c r="AY43" s="16"/>
      <c r="AZ43" s="16"/>
      <c r="BA43" s="16"/>
      <c r="BB43" s="16"/>
      <c r="BC43" s="16"/>
      <c r="BD43" s="16"/>
      <c r="BE43" s="16"/>
      <c r="BF43" s="8"/>
      <c r="BG43" s="8"/>
      <c r="BH43" s="8"/>
      <c r="BI43" s="8"/>
      <c r="BJ43" s="8"/>
      <c r="BK43" s="8"/>
      <c r="BL43" s="8"/>
      <c r="BM43" s="11"/>
      <c r="BN43" s="11"/>
      <c r="BO43" s="8"/>
      <c r="BP43" s="8"/>
      <c r="BQ43" s="8"/>
      <c r="BR43" s="8"/>
      <c r="BS43" s="8"/>
      <c r="BT43" s="8"/>
      <c r="BV43" s="59"/>
      <c r="BW43" s="8"/>
      <c r="BX43" s="61"/>
      <c r="BY43" s="8"/>
      <c r="BZ43" s="61"/>
      <c r="CA43" s="61"/>
      <c r="CC43" s="59"/>
      <c r="CD43" s="8"/>
      <c r="CE43" s="61"/>
      <c r="CF43" s="8"/>
      <c r="CG43" s="8"/>
      <c r="CH43" s="61"/>
      <c r="CI43" s="17"/>
    </row>
    <row r="44" spans="1:116">
      <c r="A44"/>
      <c r="B44"/>
      <c r="C44"/>
      <c r="D44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16"/>
      <c r="Y44" s="16"/>
      <c r="Z44" s="16"/>
      <c r="AA44" s="16"/>
      <c r="AB44" s="16"/>
      <c r="AC44" s="16"/>
      <c r="AD44" s="16"/>
      <c r="AE44" s="16"/>
      <c r="AF44" s="8"/>
      <c r="AG44" s="8"/>
      <c r="AH44" s="8"/>
      <c r="AI44" s="8"/>
      <c r="AJ44" s="8"/>
      <c r="AK44" s="16"/>
      <c r="AL44" s="16"/>
      <c r="AM44" s="16"/>
      <c r="AN44" s="16"/>
      <c r="AO44" s="16"/>
      <c r="AP44" s="16"/>
      <c r="AQ44" s="16"/>
      <c r="AR44" s="16"/>
      <c r="AS44" s="8"/>
      <c r="AT44" s="8"/>
      <c r="AU44" s="8"/>
      <c r="AV44" s="8"/>
      <c r="AW44" s="8"/>
      <c r="AX44" s="16"/>
      <c r="AY44" s="16"/>
      <c r="AZ44" s="16"/>
      <c r="BA44" s="16"/>
      <c r="BB44" s="16"/>
      <c r="BC44" s="16"/>
      <c r="BD44" s="16"/>
      <c r="BE44" s="16"/>
      <c r="BF44" s="8"/>
      <c r="BG44" s="8"/>
      <c r="BH44" s="8"/>
      <c r="BI44" s="8"/>
      <c r="BJ44" s="8"/>
      <c r="BK44" s="8"/>
      <c r="BL44" s="8"/>
      <c r="BM44" s="11"/>
      <c r="BN44" s="11"/>
      <c r="BO44" s="8"/>
      <c r="BP44" s="8"/>
      <c r="BQ44" s="8"/>
      <c r="BR44" s="8"/>
      <c r="BS44" s="8"/>
      <c r="BT44" s="8"/>
      <c r="BV44" s="59"/>
      <c r="BW44" s="8"/>
      <c r="BX44" s="61"/>
      <c r="BY44" s="8"/>
      <c r="BZ44" s="61"/>
      <c r="CA44" s="61"/>
      <c r="CC44" s="59"/>
      <c r="CD44" s="8"/>
      <c r="CE44" s="61"/>
      <c r="CF44" s="8"/>
      <c r="CG44" s="8"/>
      <c r="CH44" s="61"/>
      <c r="CI44" s="17"/>
    </row>
    <row r="45" spans="1:116">
      <c r="A45"/>
      <c r="B45"/>
      <c r="C45"/>
      <c r="D45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16"/>
      <c r="Y45" s="16"/>
      <c r="Z45" s="16"/>
      <c r="AA45" s="16"/>
      <c r="AB45" s="16"/>
      <c r="AC45" s="16"/>
      <c r="AD45" s="16"/>
      <c r="AE45" s="16"/>
      <c r="AF45" s="8"/>
      <c r="AG45" s="8"/>
      <c r="AH45" s="8"/>
      <c r="AI45" s="8"/>
      <c r="AJ45" s="8"/>
      <c r="AK45" s="16"/>
      <c r="AL45" s="16"/>
      <c r="AM45" s="16"/>
      <c r="AN45" s="16"/>
      <c r="AO45" s="16"/>
      <c r="AP45" s="16"/>
      <c r="AQ45" s="16"/>
      <c r="AR45" s="16"/>
      <c r="AS45" s="8"/>
      <c r="AT45" s="8"/>
      <c r="AU45" s="8"/>
      <c r="AV45" s="8"/>
      <c r="AW45" s="8"/>
      <c r="AX45" s="16"/>
      <c r="AY45" s="16"/>
      <c r="AZ45" s="16"/>
      <c r="BA45" s="16"/>
      <c r="BB45" s="16"/>
      <c r="BC45" s="16"/>
      <c r="BD45" s="16"/>
      <c r="BE45" s="16"/>
      <c r="BF45" s="8"/>
      <c r="BG45" s="8"/>
      <c r="BH45" s="8"/>
      <c r="BI45" s="8"/>
      <c r="BJ45" s="8"/>
      <c r="BK45" s="8"/>
      <c r="BL45" s="8"/>
      <c r="BM45" s="11"/>
      <c r="BN45" s="11"/>
      <c r="BO45" s="8"/>
      <c r="BP45" s="8"/>
      <c r="BQ45" s="8"/>
      <c r="BR45" s="8"/>
      <c r="BS45" s="8"/>
      <c r="BT45" s="8"/>
      <c r="BV45" s="59"/>
      <c r="BW45" s="8"/>
      <c r="BX45" s="61"/>
      <c r="BY45" s="8"/>
      <c r="BZ45" s="61"/>
      <c r="CA45" s="61"/>
      <c r="CC45" s="59"/>
      <c r="CD45" s="8"/>
      <c r="CE45" s="61"/>
      <c r="CF45" s="8"/>
      <c r="CG45" s="8"/>
      <c r="CH45" s="61"/>
      <c r="CI45" s="17"/>
    </row>
    <row r="46" spans="1:116">
      <c r="A46"/>
      <c r="B46"/>
      <c r="C46"/>
      <c r="D46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16"/>
      <c r="Y46" s="16"/>
      <c r="Z46" s="16"/>
      <c r="AA46" s="16"/>
      <c r="AB46" s="16"/>
      <c r="AC46" s="16"/>
      <c r="AD46" s="16"/>
      <c r="AE46" s="16"/>
      <c r="AF46" s="8"/>
      <c r="AG46" s="8"/>
      <c r="AH46" s="8"/>
      <c r="AI46" s="8"/>
      <c r="AJ46" s="8"/>
      <c r="AK46" s="16"/>
      <c r="AL46" s="16"/>
      <c r="AM46" s="16"/>
      <c r="AN46" s="16"/>
      <c r="AO46" s="16"/>
      <c r="AP46" s="16"/>
      <c r="AQ46" s="16"/>
      <c r="AR46" s="16"/>
      <c r="AS46" s="8"/>
      <c r="AT46" s="8"/>
      <c r="AU46" s="8"/>
      <c r="AV46" s="8"/>
      <c r="AW46" s="8"/>
      <c r="AX46" s="16"/>
      <c r="AY46" s="16"/>
      <c r="AZ46" s="16"/>
      <c r="BA46" s="16"/>
      <c r="BB46" s="16"/>
      <c r="BC46" s="16"/>
      <c r="BD46" s="16"/>
      <c r="BE46" s="16"/>
      <c r="BF46" s="8"/>
      <c r="BG46" s="8"/>
      <c r="BH46" s="8"/>
      <c r="BI46" s="8"/>
      <c r="BJ46" s="8"/>
      <c r="BK46" s="8"/>
      <c r="BL46" s="8"/>
      <c r="BM46" s="11"/>
      <c r="BN46" s="11"/>
      <c r="BO46" s="8"/>
      <c r="BP46" s="8"/>
      <c r="BQ46" s="8"/>
      <c r="BR46" s="8"/>
      <c r="BS46" s="8"/>
      <c r="BT46" s="8"/>
      <c r="BV46" s="59"/>
      <c r="BW46" s="8"/>
      <c r="BX46" s="61"/>
      <c r="BY46" s="8"/>
      <c r="BZ46" s="61"/>
      <c r="CA46" s="61"/>
      <c r="CC46" s="59"/>
      <c r="CD46" s="8"/>
      <c r="CE46" s="61"/>
      <c r="CF46" s="8"/>
      <c r="CG46" s="8"/>
      <c r="CH46" s="61"/>
      <c r="CI46" s="17"/>
    </row>
    <row r="47" spans="1:116">
      <c r="A47"/>
      <c r="B47"/>
      <c r="C47"/>
      <c r="D47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16"/>
      <c r="Y47" s="16"/>
      <c r="Z47" s="16"/>
      <c r="AA47" s="16"/>
      <c r="AB47" s="16"/>
      <c r="AC47" s="16"/>
      <c r="AD47" s="16"/>
      <c r="AE47" s="16"/>
      <c r="AF47" s="8"/>
      <c r="AG47" s="8"/>
      <c r="AH47" s="8"/>
      <c r="AI47" s="8"/>
      <c r="AJ47" s="8"/>
      <c r="AK47" s="16"/>
      <c r="AL47" s="16"/>
      <c r="AM47" s="16"/>
      <c r="AN47" s="16"/>
      <c r="AO47" s="16"/>
      <c r="AP47" s="16"/>
      <c r="AQ47" s="16"/>
      <c r="AR47" s="16"/>
      <c r="AS47" s="8"/>
      <c r="AT47" s="8"/>
      <c r="AU47" s="8"/>
      <c r="AV47" s="8"/>
      <c r="AW47" s="8"/>
      <c r="AX47" s="16"/>
      <c r="AY47" s="16"/>
      <c r="AZ47" s="16"/>
      <c r="BA47" s="16"/>
      <c r="BB47" s="16"/>
      <c r="BC47" s="16"/>
      <c r="BD47" s="16"/>
      <c r="BE47" s="16"/>
      <c r="BF47" s="8"/>
      <c r="BG47" s="8"/>
      <c r="BH47" s="8"/>
      <c r="BI47" s="8"/>
      <c r="BJ47" s="8"/>
      <c r="BK47" s="8"/>
      <c r="BL47" s="8"/>
      <c r="BM47" s="11"/>
      <c r="BN47" s="11"/>
      <c r="BO47" s="8"/>
      <c r="BP47" s="8"/>
      <c r="BQ47" s="8"/>
      <c r="BR47" s="8"/>
      <c r="BS47" s="8"/>
      <c r="BT47" s="8"/>
      <c r="BV47" s="59"/>
      <c r="BW47" s="8"/>
      <c r="BX47" s="61"/>
      <c r="BY47" s="8"/>
      <c r="BZ47" s="61"/>
      <c r="CA47" s="61"/>
      <c r="CC47" s="59"/>
      <c r="CD47" s="8"/>
      <c r="CE47" s="61"/>
      <c r="CF47" s="8"/>
      <c r="CG47" s="8"/>
      <c r="CH47" s="61"/>
      <c r="CI47" s="17"/>
    </row>
    <row r="48" spans="1:116">
      <c r="A48"/>
      <c r="B48"/>
      <c r="C48"/>
      <c r="D4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16"/>
      <c r="Y48" s="16"/>
      <c r="Z48" s="16"/>
      <c r="AA48" s="16"/>
      <c r="AB48" s="16"/>
      <c r="AC48" s="16"/>
      <c r="AD48" s="16"/>
      <c r="AE48" s="16"/>
      <c r="AF48" s="8"/>
      <c r="AG48" s="8"/>
      <c r="AH48" s="8"/>
      <c r="AI48" s="8"/>
      <c r="AJ48" s="8"/>
      <c r="AK48" s="16"/>
      <c r="AL48" s="16"/>
      <c r="AM48" s="16"/>
      <c r="AN48" s="16"/>
      <c r="AO48" s="16"/>
      <c r="AP48" s="16"/>
      <c r="AQ48" s="16"/>
      <c r="AR48" s="16"/>
      <c r="AS48" s="8"/>
      <c r="AT48" s="8"/>
      <c r="AU48" s="8"/>
      <c r="AV48" s="8"/>
      <c r="AW48" s="8"/>
      <c r="AX48" s="16"/>
      <c r="AY48" s="16"/>
      <c r="AZ48" s="16"/>
      <c r="BA48" s="16"/>
      <c r="BB48" s="16"/>
      <c r="BC48" s="16"/>
      <c r="BD48" s="16"/>
      <c r="BE48" s="16"/>
      <c r="BF48" s="8"/>
      <c r="BG48" s="8"/>
      <c r="BH48" s="8"/>
      <c r="BI48" s="8"/>
      <c r="BJ48" s="8"/>
      <c r="BK48" s="8"/>
      <c r="BL48" s="8"/>
      <c r="BM48" s="11"/>
      <c r="BN48" s="11"/>
      <c r="BO48" s="8"/>
      <c r="BP48" s="8"/>
      <c r="BQ48" s="8"/>
      <c r="BR48" s="8"/>
      <c r="BS48" s="8"/>
      <c r="BT48" s="8"/>
      <c r="BV48" s="59"/>
      <c r="BW48" s="8"/>
      <c r="BX48" s="61"/>
      <c r="BY48" s="8"/>
      <c r="BZ48" s="61"/>
      <c r="CA48" s="61"/>
      <c r="CC48" s="59"/>
      <c r="CD48" s="8"/>
      <c r="CE48" s="61"/>
      <c r="CF48" s="8"/>
      <c r="CG48" s="8"/>
      <c r="CH48" s="61"/>
      <c r="CI48" s="17"/>
    </row>
    <row r="49" spans="1:102">
      <c r="A49"/>
      <c r="B49"/>
      <c r="C49"/>
      <c r="D49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16"/>
      <c r="Y49" s="16"/>
      <c r="Z49" s="16"/>
      <c r="AA49" s="16"/>
      <c r="AB49" s="16"/>
      <c r="AC49" s="16"/>
      <c r="AD49" s="16"/>
      <c r="AE49" s="16"/>
      <c r="AF49" s="8"/>
      <c r="AG49" s="8"/>
      <c r="AH49" s="8"/>
      <c r="AI49" s="8"/>
      <c r="AJ49" s="8"/>
      <c r="AK49" s="16"/>
      <c r="AL49" s="16"/>
      <c r="AM49" s="16"/>
      <c r="AN49" s="16"/>
      <c r="AO49" s="16"/>
      <c r="AP49" s="16"/>
      <c r="AQ49" s="16"/>
      <c r="AR49" s="16"/>
      <c r="AS49" s="8"/>
      <c r="AT49" s="8"/>
      <c r="AU49" s="8"/>
      <c r="AV49" s="8"/>
      <c r="AW49" s="8"/>
      <c r="AX49" s="16"/>
      <c r="AY49" s="16"/>
      <c r="AZ49" s="16"/>
      <c r="BA49" s="16"/>
      <c r="BB49" s="16"/>
      <c r="BC49" s="16"/>
      <c r="BD49" s="16"/>
      <c r="BE49" s="16"/>
      <c r="BF49" s="8"/>
      <c r="BG49" s="8"/>
      <c r="BH49" s="8"/>
      <c r="BI49" s="8"/>
      <c r="BJ49" s="8"/>
      <c r="BK49" s="8"/>
      <c r="BL49" s="8"/>
      <c r="BM49" s="11"/>
      <c r="BN49" s="11"/>
      <c r="BO49" s="8"/>
      <c r="BP49" s="8"/>
      <c r="BQ49" s="8"/>
      <c r="BR49" s="8"/>
      <c r="BS49" s="8"/>
      <c r="BT49" s="8"/>
      <c r="BV49" s="59"/>
      <c r="BW49" s="8"/>
      <c r="BX49" s="61"/>
      <c r="BY49" s="8"/>
      <c r="BZ49" s="61"/>
      <c r="CA49" s="61"/>
      <c r="CC49" s="59"/>
      <c r="CD49" s="8"/>
      <c r="CE49" s="61"/>
      <c r="CF49" s="8"/>
      <c r="CG49" s="8"/>
      <c r="CH49" s="61"/>
      <c r="CI49" s="17"/>
      <c r="CJ49" s="1"/>
      <c r="CK49" s="1"/>
      <c r="CL49" s="27"/>
      <c r="CM49" s="27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41"/>
    </row>
    <row r="50" spans="1:102">
      <c r="A50"/>
      <c r="B50"/>
      <c r="C50"/>
      <c r="D50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16"/>
      <c r="Y50" s="16"/>
      <c r="Z50" s="16"/>
      <c r="AA50" s="16"/>
      <c r="AB50" s="16"/>
      <c r="AC50" s="16"/>
      <c r="AD50" s="16"/>
      <c r="AE50" s="16"/>
      <c r="AF50" s="8"/>
      <c r="AG50" s="8"/>
      <c r="AH50" s="8"/>
      <c r="AI50" s="8"/>
      <c r="AJ50" s="8"/>
      <c r="AK50" s="16"/>
      <c r="AL50" s="16"/>
      <c r="AM50" s="16"/>
      <c r="AN50" s="16"/>
      <c r="AO50" s="16"/>
      <c r="AP50" s="16"/>
      <c r="AQ50" s="16"/>
      <c r="AR50" s="16"/>
      <c r="AS50" s="8"/>
      <c r="AT50" s="8"/>
      <c r="AU50" s="8"/>
      <c r="AV50" s="8"/>
      <c r="AW50" s="8"/>
      <c r="AX50" s="16"/>
      <c r="AY50" s="16"/>
      <c r="AZ50" s="16"/>
      <c r="BA50" s="16"/>
      <c r="BB50" s="16"/>
      <c r="BC50" s="16"/>
      <c r="BD50" s="16"/>
      <c r="BE50" s="16"/>
      <c r="BF50" s="8"/>
      <c r="BG50" s="8"/>
      <c r="BH50" s="8"/>
      <c r="BI50" s="8"/>
      <c r="BJ50" s="8"/>
      <c r="BK50" s="8"/>
      <c r="BL50" s="8"/>
      <c r="BM50" s="11"/>
      <c r="BN50" s="11"/>
      <c r="BO50" s="8"/>
      <c r="BP50" s="8"/>
      <c r="BQ50" s="8"/>
      <c r="BR50" s="8"/>
      <c r="BS50" s="8"/>
      <c r="BT50" s="8"/>
      <c r="BV50" s="59"/>
      <c r="BW50" s="8"/>
      <c r="BX50" s="61"/>
      <c r="BY50" s="8"/>
      <c r="BZ50" s="61"/>
      <c r="CA50" s="61"/>
      <c r="CC50" s="59"/>
      <c r="CD50" s="8"/>
      <c r="CE50" s="61"/>
      <c r="CF50" s="8"/>
      <c r="CG50" s="8"/>
      <c r="CH50" s="61"/>
      <c r="CI50" s="17"/>
      <c r="CJ50" s="1"/>
      <c r="CK50" s="1"/>
      <c r="CL50" s="27"/>
      <c r="CM50" s="27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41"/>
    </row>
    <row r="51" spans="1:102">
      <c r="A51"/>
      <c r="B51"/>
      <c r="C51"/>
      <c r="D51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16"/>
      <c r="Y51" s="16"/>
      <c r="Z51" s="16"/>
      <c r="AA51" s="16"/>
      <c r="AB51" s="16"/>
      <c r="AC51" s="16"/>
      <c r="AD51" s="16"/>
      <c r="AE51" s="16"/>
      <c r="AF51" s="8"/>
      <c r="AG51" s="8"/>
      <c r="AH51" s="8"/>
      <c r="AI51" s="8"/>
      <c r="AJ51" s="8"/>
      <c r="AK51" s="16"/>
      <c r="AL51" s="16"/>
      <c r="AM51" s="16"/>
      <c r="AN51" s="16"/>
      <c r="AO51" s="16"/>
      <c r="AP51" s="16"/>
      <c r="AQ51" s="16"/>
      <c r="AR51" s="16"/>
      <c r="AS51" s="8"/>
      <c r="AT51" s="8"/>
      <c r="AU51" s="8"/>
      <c r="AV51" s="8"/>
      <c r="AW51" s="8"/>
      <c r="AX51" s="16"/>
      <c r="AY51" s="16"/>
      <c r="AZ51" s="16"/>
      <c r="BA51" s="16"/>
      <c r="BB51" s="16"/>
      <c r="BC51" s="16"/>
      <c r="BD51" s="16"/>
      <c r="BE51" s="16"/>
      <c r="BF51" s="8"/>
      <c r="BG51" s="8"/>
      <c r="BH51" s="8"/>
      <c r="BI51" s="8"/>
      <c r="BJ51" s="8"/>
      <c r="BK51" s="8"/>
      <c r="BL51" s="8"/>
      <c r="BM51" s="11"/>
      <c r="BN51" s="11"/>
      <c r="BO51" s="8"/>
      <c r="BP51" s="8"/>
      <c r="BQ51" s="8"/>
      <c r="BR51" s="8"/>
      <c r="BS51" s="8"/>
      <c r="BT51" s="8"/>
      <c r="BV51" s="59"/>
      <c r="BW51" s="8"/>
      <c r="BX51" s="61"/>
      <c r="BY51" s="8"/>
      <c r="BZ51" s="61"/>
      <c r="CA51" s="61"/>
      <c r="CC51" s="59"/>
      <c r="CD51" s="8"/>
      <c r="CE51" s="61"/>
      <c r="CF51" s="8"/>
      <c r="CG51" s="8"/>
      <c r="CH51" s="61"/>
      <c r="CI51" s="17"/>
      <c r="CJ51" s="1"/>
      <c r="CK51" s="1"/>
      <c r="CL51" s="27"/>
      <c r="CM51" s="27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41"/>
    </row>
    <row r="52" spans="1:102">
      <c r="A52"/>
      <c r="B52"/>
      <c r="C52"/>
      <c r="D52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16"/>
      <c r="Y52" s="16"/>
      <c r="Z52" s="16"/>
      <c r="AA52" s="16"/>
      <c r="AB52" s="16"/>
      <c r="AC52" s="16"/>
      <c r="AD52" s="16"/>
      <c r="AE52" s="16"/>
      <c r="AF52" s="8"/>
      <c r="AG52" s="8"/>
      <c r="AH52" s="8"/>
      <c r="AI52" s="8"/>
      <c r="AJ52" s="8"/>
      <c r="AK52" s="16"/>
      <c r="AL52" s="16"/>
      <c r="AM52" s="16"/>
      <c r="AN52" s="16"/>
      <c r="AO52" s="16"/>
      <c r="AP52" s="16"/>
      <c r="AQ52" s="16"/>
      <c r="AR52" s="16"/>
      <c r="AS52" s="8"/>
      <c r="AT52" s="8"/>
      <c r="AU52" s="8"/>
      <c r="AV52" s="8"/>
      <c r="AW52" s="8"/>
      <c r="AX52" s="16"/>
      <c r="AY52" s="16"/>
      <c r="AZ52" s="16"/>
      <c r="BA52" s="16"/>
      <c r="BB52" s="16"/>
      <c r="BC52" s="16"/>
      <c r="BD52" s="16"/>
      <c r="BE52" s="16"/>
      <c r="BF52" s="8"/>
      <c r="BG52" s="8"/>
      <c r="BH52" s="8"/>
      <c r="BI52" s="8"/>
      <c r="BJ52" s="8"/>
      <c r="BK52" s="8"/>
      <c r="BL52" s="8"/>
      <c r="BM52" s="11"/>
      <c r="BN52" s="11"/>
      <c r="BO52" s="8"/>
      <c r="BP52" s="8"/>
      <c r="BQ52" s="8"/>
      <c r="BR52" s="8"/>
      <c r="BS52" s="8"/>
      <c r="BT52" s="8"/>
      <c r="BV52" s="59"/>
      <c r="BW52" s="8"/>
      <c r="BX52" s="61"/>
      <c r="BY52" s="8"/>
      <c r="BZ52" s="61"/>
      <c r="CA52" s="61"/>
      <c r="CC52" s="59"/>
      <c r="CD52" s="8"/>
      <c r="CE52" s="61"/>
      <c r="CF52" s="8"/>
      <c r="CG52" s="8"/>
      <c r="CH52" s="61"/>
      <c r="CI52" s="17"/>
      <c r="CJ52" s="1"/>
      <c r="CK52" s="1"/>
      <c r="CL52" s="27"/>
      <c r="CM52" s="27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41"/>
    </row>
    <row r="53" spans="1:102">
      <c r="A53"/>
      <c r="B53"/>
      <c r="C53"/>
      <c r="D53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16"/>
      <c r="Z53" s="16"/>
      <c r="AA53" s="16"/>
      <c r="AB53" s="16"/>
      <c r="AC53" s="16"/>
      <c r="AD53" s="16"/>
      <c r="AE53" s="16"/>
      <c r="AF53" s="8"/>
      <c r="AG53" s="8"/>
      <c r="AH53" s="8"/>
      <c r="AI53" s="8"/>
      <c r="AJ53" s="8"/>
      <c r="AK53" s="16"/>
      <c r="AL53" s="16"/>
      <c r="AM53" s="16"/>
      <c r="AN53" s="16"/>
      <c r="AO53" s="16"/>
      <c r="AP53" s="16"/>
      <c r="AQ53" s="16"/>
      <c r="AR53" s="16"/>
      <c r="AS53" s="8"/>
      <c r="AT53" s="8"/>
      <c r="AU53" s="8"/>
      <c r="AV53" s="8"/>
      <c r="AW53" s="8"/>
      <c r="AX53" s="16"/>
      <c r="AY53" s="16"/>
      <c r="AZ53" s="16"/>
      <c r="BA53" s="16"/>
      <c r="BB53" s="16"/>
      <c r="BC53" s="16"/>
      <c r="BD53" s="16"/>
      <c r="BE53" s="16"/>
      <c r="BF53" s="8"/>
      <c r="BG53" s="8"/>
      <c r="BH53" s="8"/>
      <c r="BI53" s="8"/>
      <c r="BJ53" s="8"/>
      <c r="BK53" s="8"/>
      <c r="BL53" s="8"/>
      <c r="BM53" s="11"/>
      <c r="BN53" s="11"/>
      <c r="BO53" s="8"/>
      <c r="BP53" s="8"/>
      <c r="BQ53" s="8"/>
      <c r="BR53" s="8"/>
      <c r="BS53" s="8"/>
      <c r="BT53" s="8"/>
      <c r="BV53" s="59"/>
      <c r="BW53" s="8"/>
      <c r="BX53" s="61"/>
      <c r="BY53" s="8"/>
      <c r="BZ53" s="61"/>
      <c r="CA53" s="61"/>
      <c r="CC53" s="59"/>
      <c r="CD53" s="8"/>
      <c r="CE53" s="61"/>
      <c r="CF53" s="8"/>
      <c r="CG53" s="8"/>
      <c r="CH53" s="61"/>
      <c r="CI53" s="17"/>
      <c r="CJ53" s="1"/>
      <c r="CK53" s="1"/>
      <c r="CL53" s="27"/>
      <c r="CM53" s="27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41"/>
    </row>
    <row r="54" spans="1:102">
      <c r="A54"/>
      <c r="B54"/>
      <c r="C54"/>
      <c r="D54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16"/>
      <c r="Y54" s="16"/>
      <c r="Z54" s="16"/>
      <c r="AA54" s="16"/>
      <c r="AB54" s="16"/>
      <c r="AC54" s="16"/>
      <c r="AD54" s="16"/>
      <c r="AE54" s="16"/>
      <c r="AF54" s="8"/>
      <c r="AG54" s="8"/>
      <c r="AH54" s="8"/>
      <c r="AI54" s="8"/>
      <c r="AJ54" s="8"/>
      <c r="AK54" s="16"/>
      <c r="AL54" s="16"/>
      <c r="AM54" s="16"/>
      <c r="AN54" s="16"/>
      <c r="AO54" s="16"/>
      <c r="AP54" s="16"/>
      <c r="AQ54" s="16"/>
      <c r="AR54" s="16"/>
      <c r="AS54" s="8"/>
      <c r="AT54" s="8"/>
      <c r="AU54" s="8"/>
      <c r="AV54" s="8"/>
      <c r="AW54" s="8"/>
      <c r="AX54" s="16"/>
      <c r="AY54" s="16"/>
      <c r="AZ54" s="16"/>
      <c r="BA54" s="16"/>
      <c r="BB54" s="16"/>
      <c r="BC54" s="16"/>
      <c r="BD54" s="16"/>
      <c r="BE54" s="16"/>
      <c r="BF54" s="8"/>
      <c r="BG54" s="8"/>
      <c r="BH54" s="8"/>
      <c r="BI54" s="8"/>
      <c r="BJ54" s="8"/>
      <c r="BK54" s="8"/>
      <c r="BL54" s="8"/>
      <c r="BM54" s="11"/>
      <c r="BN54" s="11"/>
      <c r="BO54" s="8"/>
      <c r="BP54" s="8"/>
      <c r="BQ54" s="8"/>
      <c r="BR54" s="8"/>
      <c r="BS54" s="8"/>
      <c r="BT54" s="8"/>
      <c r="BV54" s="59"/>
      <c r="BW54" s="8"/>
      <c r="BX54" s="61"/>
      <c r="BY54" s="8"/>
      <c r="BZ54" s="61"/>
      <c r="CA54" s="61"/>
      <c r="CC54" s="59"/>
      <c r="CD54" s="8"/>
      <c r="CE54" s="61"/>
      <c r="CF54" s="8"/>
      <c r="CG54" s="8"/>
      <c r="CH54" s="61"/>
      <c r="CI54" s="17"/>
      <c r="CJ54" s="1"/>
      <c r="CK54" s="1"/>
      <c r="CL54" s="27"/>
      <c r="CM54" s="27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41"/>
    </row>
    <row r="55" spans="1:102">
      <c r="A55"/>
      <c r="B55"/>
      <c r="C55"/>
      <c r="D55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16"/>
      <c r="Y55" s="16"/>
      <c r="Z55" s="16"/>
      <c r="AA55" s="16"/>
      <c r="AB55" s="16"/>
      <c r="AC55" s="16"/>
      <c r="AD55" s="16"/>
      <c r="AE55" s="16"/>
      <c r="AF55" s="8"/>
      <c r="AG55" s="8"/>
      <c r="AH55" s="8"/>
      <c r="AI55" s="8"/>
      <c r="AJ55" s="8"/>
      <c r="AK55" s="16"/>
      <c r="AL55" s="16"/>
      <c r="AM55" s="16"/>
      <c r="AN55" s="16"/>
      <c r="AO55" s="16"/>
      <c r="AP55" s="16"/>
      <c r="AQ55" s="16"/>
      <c r="AR55" s="16"/>
      <c r="AS55" s="8"/>
      <c r="AT55" s="8"/>
      <c r="AU55" s="8"/>
      <c r="AV55" s="8"/>
      <c r="AW55" s="8"/>
      <c r="AX55" s="16"/>
      <c r="AY55" s="16"/>
      <c r="AZ55" s="16"/>
      <c r="BA55" s="16"/>
      <c r="BB55" s="16"/>
      <c r="BC55" s="16"/>
      <c r="BD55" s="16"/>
      <c r="BE55" s="16"/>
      <c r="BF55" s="8"/>
      <c r="BG55" s="8"/>
      <c r="BH55" s="8"/>
      <c r="BI55" s="8"/>
      <c r="BJ55" s="8"/>
      <c r="BK55" s="8"/>
      <c r="BL55" s="8"/>
      <c r="BM55" s="11"/>
      <c r="BN55" s="11"/>
      <c r="BO55" s="8"/>
      <c r="BP55" s="8"/>
      <c r="BQ55" s="8"/>
      <c r="BR55" s="8"/>
      <c r="BS55" s="8"/>
      <c r="BT55" s="8"/>
      <c r="BV55" s="59"/>
      <c r="BW55" s="8"/>
      <c r="BX55" s="61"/>
      <c r="BY55" s="8"/>
      <c r="BZ55" s="61"/>
      <c r="CA55" s="61"/>
      <c r="CC55" s="59"/>
      <c r="CD55" s="8"/>
      <c r="CE55" s="61"/>
      <c r="CF55" s="8"/>
      <c r="CG55" s="8"/>
      <c r="CH55" s="61"/>
      <c r="CI55" s="17"/>
      <c r="CJ55" s="1"/>
      <c r="CK55" s="1"/>
      <c r="CL55" s="27"/>
      <c r="CM55" s="27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41"/>
    </row>
    <row r="56" spans="1:102">
      <c r="A56"/>
      <c r="B56"/>
      <c r="C56"/>
      <c r="D56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16"/>
      <c r="Y56" s="16"/>
      <c r="Z56" s="16"/>
      <c r="AA56" s="16"/>
      <c r="AB56" s="16"/>
      <c r="AC56" s="16"/>
      <c r="AD56" s="16"/>
      <c r="AE56" s="16"/>
      <c r="AF56" s="8"/>
      <c r="AG56" s="8"/>
      <c r="AH56" s="8"/>
      <c r="AI56" s="8"/>
      <c r="AJ56" s="8"/>
      <c r="AK56" s="16"/>
      <c r="AL56" s="16"/>
      <c r="AM56" s="16"/>
      <c r="AN56" s="16"/>
      <c r="AO56" s="16"/>
      <c r="AP56" s="16"/>
      <c r="AQ56" s="16"/>
      <c r="AR56" s="16"/>
      <c r="AS56" s="8"/>
      <c r="AT56" s="8"/>
      <c r="AU56" s="8"/>
      <c r="AV56" s="8"/>
      <c r="AW56" s="8"/>
      <c r="AX56" s="16"/>
      <c r="AY56" s="16"/>
      <c r="AZ56" s="16"/>
      <c r="BA56" s="16"/>
      <c r="BB56" s="16"/>
      <c r="BC56" s="16"/>
      <c r="BD56" s="16"/>
      <c r="BE56" s="16"/>
      <c r="BF56" s="8"/>
      <c r="BG56" s="8"/>
      <c r="BH56" s="8"/>
      <c r="BI56" s="8"/>
      <c r="BJ56" s="8"/>
      <c r="BK56" s="8"/>
      <c r="BL56" s="8"/>
      <c r="BM56" s="11"/>
      <c r="BN56" s="11"/>
      <c r="BO56" s="8"/>
      <c r="BP56" s="8"/>
      <c r="BQ56" s="8"/>
      <c r="BR56" s="8"/>
      <c r="BS56" s="8"/>
      <c r="BT56" s="8"/>
      <c r="BV56" s="59"/>
      <c r="BW56" s="8"/>
      <c r="BX56" s="61"/>
      <c r="BY56" s="8"/>
      <c r="BZ56" s="61"/>
      <c r="CA56" s="61"/>
      <c r="CC56" s="59"/>
      <c r="CD56" s="8"/>
      <c r="CE56" s="61"/>
      <c r="CF56" s="8"/>
      <c r="CG56" s="8"/>
      <c r="CH56" s="61"/>
      <c r="CI56" s="17"/>
      <c r="CJ56" s="1"/>
      <c r="CK56" s="1"/>
      <c r="CL56" s="27"/>
      <c r="CM56" s="27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41"/>
    </row>
    <row r="57" spans="1:102">
      <c r="A57"/>
      <c r="B57"/>
      <c r="C57"/>
      <c r="D57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16"/>
      <c r="Y57" s="16"/>
      <c r="Z57" s="16"/>
      <c r="AA57" s="16"/>
      <c r="AB57" s="16"/>
      <c r="AC57" s="16"/>
      <c r="AD57" s="16"/>
      <c r="AE57" s="16"/>
      <c r="AF57" s="8"/>
      <c r="AG57" s="8"/>
      <c r="AH57" s="8"/>
      <c r="AI57" s="8"/>
      <c r="AJ57" s="8"/>
      <c r="AK57" s="16"/>
      <c r="AL57" s="16"/>
      <c r="AM57" s="16"/>
      <c r="AN57" s="16"/>
      <c r="AO57" s="16"/>
      <c r="AP57" s="16"/>
      <c r="AQ57" s="16"/>
      <c r="AR57" s="16"/>
      <c r="AS57" s="8"/>
      <c r="AT57" s="8"/>
      <c r="AU57" s="8"/>
      <c r="AV57" s="8"/>
      <c r="AW57" s="8"/>
      <c r="AX57" s="16"/>
      <c r="AY57" s="16"/>
      <c r="AZ57" s="16"/>
      <c r="BA57" s="16"/>
      <c r="BB57" s="16"/>
      <c r="BC57" s="16"/>
      <c r="BD57" s="16"/>
      <c r="BE57" s="16"/>
      <c r="BF57" s="8"/>
      <c r="BG57" s="8"/>
      <c r="BH57" s="8"/>
      <c r="BI57" s="8"/>
      <c r="BJ57" s="8"/>
      <c r="BK57" s="8"/>
      <c r="BL57" s="8"/>
      <c r="BM57" s="11"/>
      <c r="BN57" s="11"/>
      <c r="BO57" s="8"/>
      <c r="BP57" s="8"/>
      <c r="BQ57" s="8"/>
      <c r="BR57" s="8"/>
      <c r="BS57" s="8"/>
      <c r="BT57" s="8"/>
      <c r="BV57" s="59"/>
      <c r="BW57" s="8"/>
      <c r="BX57" s="61"/>
      <c r="BY57" s="8"/>
      <c r="BZ57" s="61"/>
      <c r="CA57" s="61"/>
      <c r="CC57" s="59"/>
      <c r="CD57" s="8"/>
      <c r="CE57" s="61"/>
      <c r="CF57" s="8"/>
      <c r="CG57" s="8"/>
      <c r="CH57" s="61"/>
      <c r="CI57" s="17"/>
      <c r="CJ57" s="1"/>
      <c r="CK57" s="1"/>
      <c r="CL57" s="27"/>
      <c r="CM57" s="27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41"/>
    </row>
    <row r="58" spans="1:102">
      <c r="A58"/>
      <c r="B58"/>
      <c r="C58"/>
      <c r="D5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16"/>
      <c r="Y58" s="16"/>
      <c r="Z58" s="16"/>
      <c r="AA58" s="16"/>
      <c r="AB58" s="16"/>
      <c r="AC58" s="16"/>
      <c r="AD58" s="16"/>
      <c r="AE58" s="16"/>
      <c r="AF58" s="8"/>
      <c r="AG58" s="8"/>
      <c r="AH58" s="8"/>
      <c r="AI58" s="8"/>
      <c r="AJ58" s="8"/>
      <c r="AK58" s="16"/>
      <c r="AL58" s="16"/>
      <c r="AM58" s="16"/>
      <c r="AN58" s="16"/>
      <c r="AO58" s="16"/>
      <c r="AP58" s="16"/>
      <c r="AQ58" s="16"/>
      <c r="AR58" s="16"/>
      <c r="AS58" s="8"/>
      <c r="AT58" s="8"/>
      <c r="AU58" s="8"/>
      <c r="AV58" s="8"/>
      <c r="AW58" s="8"/>
      <c r="AX58" s="16"/>
      <c r="AY58" s="16"/>
      <c r="AZ58" s="16"/>
      <c r="BA58" s="16"/>
      <c r="BB58" s="16"/>
      <c r="BC58" s="16"/>
      <c r="BD58" s="16"/>
      <c r="BE58" s="16"/>
      <c r="BF58" s="8"/>
      <c r="BG58" s="8"/>
      <c r="BH58" s="8"/>
      <c r="BI58" s="8"/>
      <c r="BJ58" s="8"/>
      <c r="BK58" s="8"/>
      <c r="BL58" s="8"/>
      <c r="BM58" s="11"/>
      <c r="BN58" s="11"/>
      <c r="BO58" s="8"/>
      <c r="BP58" s="8"/>
      <c r="BQ58" s="8"/>
      <c r="BR58" s="8"/>
      <c r="BS58" s="8"/>
      <c r="BT58" s="8"/>
      <c r="BV58" s="59"/>
      <c r="BW58" s="8"/>
      <c r="BX58" s="61"/>
      <c r="BY58" s="8"/>
      <c r="BZ58" s="61"/>
      <c r="CA58" s="61"/>
      <c r="CC58" s="59"/>
      <c r="CD58" s="8"/>
      <c r="CE58" s="61"/>
      <c r="CF58" s="8"/>
      <c r="CG58" s="8"/>
      <c r="CH58" s="61"/>
      <c r="CI58" s="17"/>
      <c r="CJ58" s="1"/>
      <c r="CK58" s="1"/>
      <c r="CL58" s="27"/>
      <c r="CM58" s="27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41"/>
    </row>
    <row r="59" spans="1:102">
      <c r="A59"/>
      <c r="B59"/>
      <c r="C59"/>
      <c r="D59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16"/>
      <c r="Y59" s="16"/>
      <c r="Z59" s="16"/>
      <c r="AA59" s="16"/>
      <c r="AB59" s="16"/>
      <c r="AC59" s="16"/>
      <c r="AD59" s="16"/>
      <c r="AE59" s="16"/>
      <c r="AF59" s="8"/>
      <c r="AG59" s="8"/>
      <c r="AH59" s="8"/>
      <c r="AI59" s="8"/>
      <c r="AJ59" s="8"/>
      <c r="AK59" s="16"/>
      <c r="AL59" s="16"/>
      <c r="AM59" s="16"/>
      <c r="AN59" s="16"/>
      <c r="AO59" s="16"/>
      <c r="AP59" s="16"/>
      <c r="AQ59" s="16"/>
      <c r="AR59" s="16"/>
      <c r="AS59" s="8"/>
      <c r="AT59" s="8"/>
      <c r="AU59" s="8"/>
      <c r="AV59" s="8"/>
      <c r="AW59" s="8"/>
      <c r="AX59" s="16"/>
      <c r="AY59" s="16"/>
      <c r="AZ59" s="16"/>
      <c r="BA59" s="16"/>
      <c r="BB59" s="16"/>
      <c r="BC59" s="16"/>
      <c r="BD59" s="16"/>
      <c r="BE59" s="16"/>
      <c r="BF59" s="8"/>
      <c r="BG59" s="8"/>
      <c r="BH59" s="8"/>
      <c r="BI59" s="8"/>
      <c r="BJ59" s="8"/>
      <c r="BK59" s="8"/>
      <c r="BL59" s="8"/>
      <c r="BM59" s="11"/>
      <c r="BN59" s="11"/>
      <c r="BO59" s="8"/>
      <c r="BP59" s="8"/>
      <c r="BQ59" s="8"/>
      <c r="BR59" s="8"/>
      <c r="BS59" s="8"/>
      <c r="BT59" s="8"/>
      <c r="BV59" s="59"/>
      <c r="BW59" s="8"/>
      <c r="BX59" s="61"/>
      <c r="BY59" s="8"/>
      <c r="BZ59" s="61"/>
      <c r="CA59" s="61"/>
      <c r="CC59" s="59"/>
      <c r="CD59" s="8"/>
      <c r="CE59" s="61"/>
      <c r="CF59" s="8"/>
      <c r="CG59" s="8"/>
      <c r="CH59" s="61"/>
      <c r="CI59" s="17"/>
      <c r="CJ59" s="1"/>
      <c r="CK59" s="1"/>
      <c r="CL59" s="27"/>
      <c r="CM59" s="27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41"/>
    </row>
    <row r="60" spans="1:102">
      <c r="A60"/>
      <c r="B60"/>
      <c r="C60"/>
      <c r="D60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16"/>
      <c r="Y60" s="16"/>
      <c r="Z60" s="16"/>
      <c r="AA60" s="16"/>
      <c r="AB60" s="16"/>
      <c r="AC60" s="16"/>
      <c r="AD60" s="16"/>
      <c r="AE60" s="16"/>
      <c r="AF60" s="8"/>
      <c r="AG60" s="8"/>
      <c r="AH60" s="8"/>
      <c r="AI60" s="8"/>
      <c r="AJ60" s="8"/>
      <c r="AK60" s="16"/>
      <c r="AL60" s="16"/>
      <c r="AM60" s="16"/>
      <c r="AN60" s="16"/>
      <c r="AO60" s="16"/>
      <c r="AP60" s="16"/>
      <c r="AQ60" s="16"/>
      <c r="AR60" s="16"/>
      <c r="AS60" s="8"/>
      <c r="AT60" s="8"/>
      <c r="AU60" s="8"/>
      <c r="AV60" s="8"/>
      <c r="AW60" s="8"/>
      <c r="AX60" s="16"/>
      <c r="AY60" s="16"/>
      <c r="AZ60" s="16"/>
      <c r="BA60" s="16"/>
      <c r="BB60" s="16"/>
      <c r="BC60" s="16"/>
      <c r="BD60" s="16"/>
      <c r="BE60" s="16"/>
      <c r="BF60" s="8"/>
      <c r="BG60" s="8"/>
      <c r="BH60" s="8"/>
      <c r="BI60" s="8"/>
      <c r="BJ60" s="8"/>
      <c r="BK60" s="8"/>
      <c r="BL60" s="8"/>
      <c r="BM60" s="11"/>
      <c r="BN60" s="11"/>
      <c r="BO60" s="8"/>
      <c r="BP60" s="8"/>
      <c r="BQ60" s="8"/>
      <c r="BR60" s="8"/>
      <c r="BS60" s="8"/>
      <c r="BT60" s="8"/>
      <c r="BV60" s="59"/>
      <c r="BW60" s="8"/>
      <c r="BX60" s="61"/>
      <c r="BY60" s="8"/>
      <c r="BZ60" s="61"/>
      <c r="CA60" s="61"/>
      <c r="CC60" s="59"/>
      <c r="CD60" s="8"/>
      <c r="CE60" s="61"/>
      <c r="CF60" s="8"/>
      <c r="CG60" s="8"/>
      <c r="CH60" s="61"/>
      <c r="CI60" s="17"/>
      <c r="CJ60" s="1"/>
      <c r="CK60" s="1"/>
      <c r="CL60" s="27"/>
      <c r="CM60" s="27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41"/>
    </row>
    <row r="61" spans="1:102">
      <c r="A61"/>
      <c r="B61"/>
      <c r="C61"/>
      <c r="D61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16"/>
      <c r="Y61" s="16"/>
      <c r="Z61" s="16"/>
      <c r="AA61" s="16"/>
      <c r="AB61" s="16"/>
      <c r="AC61" s="16"/>
      <c r="AD61" s="16"/>
      <c r="AE61" s="16"/>
      <c r="AF61" s="8"/>
      <c r="AG61" s="8"/>
      <c r="AH61" s="8"/>
      <c r="AI61" s="8"/>
      <c r="AJ61" s="8"/>
      <c r="AK61" s="16"/>
      <c r="AL61" s="16"/>
      <c r="AM61" s="16"/>
      <c r="AN61" s="16"/>
      <c r="AO61" s="16"/>
      <c r="AP61" s="16"/>
      <c r="AQ61" s="16"/>
      <c r="AR61" s="16"/>
      <c r="AS61" s="8"/>
      <c r="AT61" s="8"/>
      <c r="AU61" s="8"/>
      <c r="AV61" s="8"/>
      <c r="AW61" s="8"/>
      <c r="AX61" s="16"/>
      <c r="AY61" s="16"/>
      <c r="AZ61" s="16"/>
      <c r="BA61" s="16"/>
      <c r="BB61" s="16"/>
      <c r="BC61" s="16"/>
      <c r="BD61" s="16"/>
      <c r="BE61" s="16"/>
      <c r="BF61" s="8"/>
      <c r="BG61" s="8"/>
      <c r="BH61" s="8"/>
      <c r="BI61" s="8"/>
      <c r="BJ61" s="8"/>
      <c r="BK61" s="8"/>
      <c r="BL61" s="8"/>
      <c r="BM61" s="11"/>
      <c r="BN61" s="11"/>
      <c r="BO61" s="8"/>
      <c r="BP61" s="8"/>
      <c r="BQ61" s="8"/>
      <c r="BR61" s="8"/>
      <c r="BS61" s="8"/>
      <c r="BT61" s="8"/>
      <c r="BV61" s="59"/>
      <c r="BW61" s="8"/>
      <c r="BX61" s="61"/>
      <c r="BY61" s="8"/>
      <c r="BZ61" s="61"/>
      <c r="CA61" s="61"/>
      <c r="CC61" s="59"/>
      <c r="CD61" s="8"/>
      <c r="CE61" s="61"/>
      <c r="CF61" s="8"/>
      <c r="CG61" s="8"/>
      <c r="CH61" s="61"/>
      <c r="CI61" s="17"/>
      <c r="CJ61" s="1"/>
      <c r="CK61" s="1"/>
      <c r="CL61" s="27"/>
      <c r="CM61" s="27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41"/>
    </row>
    <row r="62" spans="1:102">
      <c r="A62"/>
      <c r="B62"/>
      <c r="C62"/>
      <c r="D62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16"/>
      <c r="Y62" s="16"/>
      <c r="Z62" s="16"/>
      <c r="AA62" s="16"/>
      <c r="AB62" s="16"/>
      <c r="AC62" s="16"/>
      <c r="AD62" s="16"/>
      <c r="AE62" s="16"/>
      <c r="AF62" s="8"/>
      <c r="AG62" s="8"/>
      <c r="AH62" s="8"/>
      <c r="AI62" s="8"/>
      <c r="AJ62" s="8"/>
      <c r="AK62" s="16"/>
      <c r="AL62" s="16"/>
      <c r="AM62" s="16"/>
      <c r="AN62" s="16"/>
      <c r="AO62" s="16"/>
      <c r="AP62" s="16"/>
      <c r="AQ62" s="16"/>
      <c r="AR62" s="16"/>
      <c r="AS62" s="8"/>
      <c r="AT62" s="8"/>
      <c r="AU62" s="8"/>
      <c r="AV62" s="8"/>
      <c r="AW62" s="8"/>
      <c r="AX62" s="16"/>
      <c r="AY62" s="16"/>
      <c r="AZ62" s="16"/>
      <c r="BA62" s="16"/>
      <c r="BB62" s="16"/>
      <c r="BC62" s="16"/>
      <c r="BD62" s="16"/>
      <c r="BE62" s="16"/>
      <c r="BF62" s="8"/>
      <c r="BG62" s="8"/>
      <c r="BH62" s="8"/>
      <c r="BI62" s="8"/>
      <c r="BJ62" s="8"/>
      <c r="BK62" s="8"/>
      <c r="BL62" s="8"/>
      <c r="BM62" s="11"/>
      <c r="BN62" s="11"/>
      <c r="BO62" s="8"/>
      <c r="BP62" s="8"/>
      <c r="BQ62" s="8"/>
      <c r="BR62" s="8"/>
      <c r="BS62" s="8"/>
      <c r="BT62" s="8"/>
      <c r="BV62" s="59"/>
      <c r="BW62" s="8"/>
      <c r="BX62" s="61"/>
      <c r="BY62" s="8"/>
      <c r="BZ62" s="61"/>
      <c r="CA62" s="61"/>
      <c r="CC62" s="59"/>
      <c r="CD62" s="8"/>
      <c r="CE62" s="61"/>
      <c r="CF62" s="8"/>
      <c r="CG62" s="8"/>
      <c r="CH62" s="61"/>
      <c r="CI62" s="17"/>
      <c r="CJ62" s="1"/>
      <c r="CK62" s="1"/>
      <c r="CL62" s="27"/>
      <c r="CM62" s="27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41"/>
    </row>
    <row r="63" spans="1:102">
      <c r="A63"/>
      <c r="B63"/>
      <c r="C63"/>
      <c r="D63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16"/>
      <c r="Y63" s="16"/>
      <c r="Z63" s="16"/>
      <c r="AA63" s="16"/>
      <c r="AB63" s="16"/>
      <c r="AC63" s="16"/>
      <c r="AD63" s="16"/>
      <c r="AE63" s="16"/>
      <c r="AF63" s="8"/>
      <c r="AG63" s="8"/>
      <c r="AH63" s="8"/>
      <c r="AI63" s="8"/>
      <c r="AJ63" s="8"/>
      <c r="AK63" s="16"/>
      <c r="AL63" s="16"/>
      <c r="AM63" s="16"/>
      <c r="AN63" s="16"/>
      <c r="AO63" s="16"/>
      <c r="AP63" s="16"/>
      <c r="AQ63" s="16"/>
      <c r="AR63" s="16"/>
      <c r="AS63" s="8"/>
      <c r="AT63" s="8"/>
      <c r="AU63" s="8"/>
      <c r="AV63" s="8"/>
      <c r="AW63" s="8"/>
      <c r="AX63" s="16"/>
      <c r="AY63" s="16"/>
      <c r="AZ63" s="16"/>
      <c r="BA63" s="16"/>
      <c r="BB63" s="16"/>
      <c r="BC63" s="16"/>
      <c r="BD63" s="16"/>
      <c r="BE63" s="16"/>
      <c r="BF63" s="8"/>
      <c r="BG63" s="8"/>
      <c r="BH63" s="8"/>
      <c r="BI63" s="8"/>
      <c r="BJ63" s="8"/>
      <c r="BK63" s="8"/>
      <c r="BL63" s="8"/>
      <c r="BM63" s="11"/>
      <c r="BN63" s="11"/>
      <c r="BO63" s="8"/>
      <c r="BP63" s="8"/>
      <c r="BQ63" s="8"/>
      <c r="BR63" s="8"/>
      <c r="BS63" s="8"/>
      <c r="BT63" s="8"/>
      <c r="BV63" s="59"/>
      <c r="BW63" s="8"/>
      <c r="BX63" s="61"/>
      <c r="BY63" s="8"/>
      <c r="BZ63" s="61"/>
      <c r="CA63" s="61"/>
      <c r="CC63" s="59"/>
      <c r="CD63" s="8"/>
      <c r="CE63" s="61"/>
      <c r="CF63" s="8"/>
      <c r="CG63" s="8"/>
      <c r="CH63" s="61"/>
      <c r="CI63" s="17"/>
      <c r="CJ63" s="1"/>
      <c r="CK63" s="1"/>
      <c r="CL63" s="27"/>
      <c r="CM63" s="27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41"/>
    </row>
    <row r="64" spans="1:102">
      <c r="A64"/>
      <c r="B64"/>
      <c r="C64"/>
      <c r="D64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16"/>
      <c r="Y64" s="16"/>
      <c r="Z64" s="16"/>
      <c r="AA64" s="16"/>
      <c r="AB64" s="16"/>
      <c r="AC64" s="16"/>
      <c r="AD64" s="16"/>
      <c r="AE64" s="16"/>
      <c r="AF64" s="8"/>
      <c r="AG64" s="8"/>
      <c r="AH64" s="8"/>
      <c r="AI64" s="8"/>
      <c r="AJ64" s="8"/>
      <c r="AK64" s="16"/>
      <c r="AL64" s="16"/>
      <c r="AM64" s="16"/>
      <c r="AN64" s="16"/>
      <c r="AO64" s="16"/>
      <c r="AP64" s="16"/>
      <c r="AQ64" s="16"/>
      <c r="AR64" s="16"/>
      <c r="AS64" s="8"/>
      <c r="AT64" s="8"/>
      <c r="AU64" s="8"/>
      <c r="AV64" s="8"/>
      <c r="AW64" s="8"/>
      <c r="AX64" s="16"/>
      <c r="AY64" s="16"/>
      <c r="AZ64" s="16"/>
      <c r="BA64" s="16"/>
      <c r="BB64" s="16"/>
      <c r="BC64" s="16"/>
      <c r="BD64" s="16"/>
      <c r="BE64" s="16"/>
      <c r="BF64" s="8"/>
      <c r="BG64" s="8"/>
      <c r="BH64" s="8"/>
      <c r="BI64" s="8"/>
      <c r="BJ64" s="8"/>
      <c r="BK64" s="8"/>
      <c r="BL64" s="8"/>
      <c r="BM64" s="11"/>
      <c r="BN64" s="11"/>
      <c r="BO64" s="8"/>
      <c r="BP64" s="8"/>
      <c r="BQ64" s="8"/>
      <c r="BR64" s="8"/>
      <c r="BS64" s="8"/>
      <c r="BT64" s="8"/>
      <c r="BV64" s="59"/>
      <c r="BW64" s="8"/>
      <c r="BX64" s="61"/>
      <c r="BY64" s="8"/>
      <c r="BZ64" s="61"/>
      <c r="CA64" s="61"/>
      <c r="CC64" s="59"/>
      <c r="CD64" s="8"/>
      <c r="CE64" s="61"/>
      <c r="CF64" s="8"/>
      <c r="CG64" s="8"/>
      <c r="CH64" s="61"/>
      <c r="CI64" s="17"/>
      <c r="CJ64" s="1"/>
      <c r="CK64" s="1"/>
      <c r="CL64" s="27"/>
      <c r="CM64" s="27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41"/>
    </row>
    <row r="65" spans="1:102">
      <c r="A65"/>
      <c r="B65"/>
      <c r="C65"/>
      <c r="D65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16"/>
      <c r="Y65" s="16"/>
      <c r="Z65" s="16"/>
      <c r="AA65" s="16"/>
      <c r="AB65" s="16"/>
      <c r="AC65" s="16"/>
      <c r="AD65" s="16"/>
      <c r="AE65" s="16"/>
      <c r="AF65" s="8"/>
      <c r="AG65" s="8"/>
      <c r="AH65" s="8"/>
      <c r="AI65" s="8"/>
      <c r="AJ65" s="8"/>
      <c r="AK65" s="16"/>
      <c r="AL65" s="16"/>
      <c r="AM65" s="16"/>
      <c r="AN65" s="16"/>
      <c r="AO65" s="16"/>
      <c r="AP65" s="16"/>
      <c r="AQ65" s="16"/>
      <c r="AR65" s="16"/>
      <c r="AS65" s="8"/>
      <c r="AT65" s="8"/>
      <c r="AU65" s="8"/>
      <c r="AV65" s="8"/>
      <c r="AW65" s="8"/>
      <c r="AX65" s="16"/>
      <c r="AY65" s="16"/>
      <c r="AZ65" s="16"/>
      <c r="BA65" s="16"/>
      <c r="BB65" s="16"/>
      <c r="BC65" s="16"/>
      <c r="BD65" s="16"/>
      <c r="BE65" s="16"/>
      <c r="BF65" s="8"/>
      <c r="BG65" s="8"/>
      <c r="BH65" s="8"/>
      <c r="BI65" s="8"/>
      <c r="BJ65" s="8"/>
      <c r="BK65" s="8"/>
      <c r="BL65" s="8"/>
      <c r="BM65" s="11"/>
      <c r="BN65" s="11"/>
      <c r="BO65" s="8"/>
      <c r="BP65" s="8"/>
      <c r="BQ65" s="8"/>
      <c r="BR65" s="8"/>
      <c r="BS65" s="8"/>
      <c r="BT65" s="8"/>
      <c r="BV65" s="59"/>
      <c r="BW65" s="8"/>
      <c r="BX65" s="61"/>
      <c r="BY65" s="8"/>
      <c r="BZ65" s="61"/>
      <c r="CA65" s="61"/>
      <c r="CC65" s="59"/>
      <c r="CD65" s="8"/>
      <c r="CE65" s="61"/>
      <c r="CF65" s="8"/>
      <c r="CG65" s="8"/>
      <c r="CH65" s="61"/>
      <c r="CI65" s="17"/>
      <c r="CJ65" s="1"/>
      <c r="CK65" s="1"/>
      <c r="CL65" s="27"/>
      <c r="CM65" s="27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41"/>
    </row>
    <row r="66" spans="1:102">
      <c r="A66"/>
      <c r="B66"/>
      <c r="C66"/>
      <c r="D66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16"/>
      <c r="Y66" s="16"/>
      <c r="Z66" s="16"/>
      <c r="AA66" s="16"/>
      <c r="AB66" s="16"/>
      <c r="AC66" s="16"/>
      <c r="AD66" s="16"/>
      <c r="AE66" s="16"/>
      <c r="AF66" s="8"/>
      <c r="AG66" s="8"/>
      <c r="AH66" s="8"/>
      <c r="AI66" s="8"/>
      <c r="AJ66" s="8"/>
      <c r="AK66" s="16"/>
      <c r="AL66" s="16"/>
      <c r="AM66" s="16"/>
      <c r="AN66" s="16"/>
      <c r="AO66" s="16"/>
      <c r="AP66" s="16"/>
      <c r="AQ66" s="16"/>
      <c r="AR66" s="16"/>
      <c r="AS66" s="8"/>
      <c r="AT66" s="8"/>
      <c r="AU66" s="8"/>
      <c r="AV66" s="8"/>
      <c r="AW66" s="8"/>
      <c r="AX66" s="16"/>
      <c r="AY66" s="16"/>
      <c r="AZ66" s="16"/>
      <c r="BA66" s="16"/>
      <c r="BB66" s="16"/>
      <c r="BC66" s="16"/>
      <c r="BD66" s="16"/>
      <c r="BE66" s="16"/>
      <c r="BF66" s="8"/>
      <c r="BG66" s="8"/>
      <c r="BH66" s="8"/>
      <c r="BI66" s="8"/>
      <c r="BJ66" s="8"/>
      <c r="BK66" s="8"/>
      <c r="BL66" s="8"/>
      <c r="BM66" s="11"/>
      <c r="BN66" s="11"/>
      <c r="BO66" s="8"/>
      <c r="BP66" s="8"/>
      <c r="BQ66" s="8"/>
      <c r="BR66" s="8"/>
      <c r="BS66" s="8"/>
      <c r="BT66" s="8"/>
      <c r="BV66" s="59"/>
      <c r="BW66" s="8"/>
      <c r="BX66" s="61"/>
      <c r="BY66" s="8"/>
      <c r="BZ66" s="61"/>
      <c r="CA66" s="61"/>
      <c r="CC66" s="59"/>
      <c r="CD66" s="8"/>
      <c r="CE66" s="61"/>
      <c r="CF66" s="8"/>
      <c r="CG66" s="8"/>
      <c r="CH66" s="61"/>
      <c r="CI66" s="17"/>
      <c r="CJ66" s="1"/>
      <c r="CK66" s="1"/>
      <c r="CL66" s="27"/>
      <c r="CM66" s="27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41"/>
    </row>
    <row r="67" spans="1:102">
      <c r="A67"/>
      <c r="B67"/>
      <c r="C67"/>
      <c r="D67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16"/>
      <c r="Y67" s="16"/>
      <c r="Z67" s="16"/>
      <c r="AA67" s="16"/>
      <c r="AB67" s="16"/>
      <c r="AC67" s="16"/>
      <c r="AD67" s="16"/>
      <c r="AE67" s="16"/>
      <c r="AF67" s="8"/>
      <c r="AG67" s="8"/>
      <c r="AH67" s="8"/>
      <c r="AI67" s="8"/>
      <c r="AJ67" s="8"/>
      <c r="AK67" s="16"/>
      <c r="AL67" s="16"/>
      <c r="AM67" s="16"/>
      <c r="AN67" s="16"/>
      <c r="AO67" s="16"/>
      <c r="AP67" s="16"/>
      <c r="AQ67" s="16"/>
      <c r="AR67" s="16"/>
      <c r="AS67" s="8"/>
      <c r="AT67" s="8"/>
      <c r="AU67" s="8"/>
      <c r="AV67" s="8"/>
      <c r="AW67" s="8"/>
      <c r="AX67" s="16"/>
      <c r="AY67" s="16"/>
      <c r="AZ67" s="16"/>
      <c r="BA67" s="16"/>
      <c r="BB67" s="16"/>
      <c r="BC67" s="16"/>
      <c r="BD67" s="16"/>
      <c r="BE67" s="16"/>
      <c r="BF67" s="8"/>
      <c r="BG67" s="8"/>
      <c r="BH67" s="8"/>
      <c r="BI67" s="8"/>
      <c r="BJ67" s="8"/>
      <c r="BK67" s="8"/>
      <c r="BL67" s="8"/>
      <c r="BM67" s="11"/>
      <c r="BN67" s="11"/>
      <c r="BO67" s="8"/>
      <c r="BP67" s="8"/>
      <c r="BQ67" s="8"/>
      <c r="BR67" s="8"/>
      <c r="BS67" s="8"/>
      <c r="BT67" s="8"/>
      <c r="BV67" s="59"/>
      <c r="BW67" s="8"/>
      <c r="BX67" s="61"/>
      <c r="BY67" s="8"/>
      <c r="BZ67" s="61"/>
      <c r="CA67" s="61"/>
      <c r="CC67" s="59"/>
      <c r="CD67" s="8"/>
      <c r="CE67" s="61"/>
      <c r="CF67" s="8"/>
      <c r="CG67" s="8"/>
      <c r="CH67" s="61"/>
      <c r="CI67" s="17"/>
      <c r="CJ67" s="1"/>
      <c r="CK67" s="1"/>
      <c r="CL67" s="27"/>
      <c r="CM67" s="27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41"/>
    </row>
    <row r="68" spans="1:102">
      <c r="A68"/>
      <c r="B68"/>
      <c r="C68"/>
      <c r="D6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16"/>
      <c r="Y68" s="16"/>
      <c r="Z68" s="16"/>
      <c r="AA68" s="16"/>
      <c r="AB68" s="16"/>
      <c r="AC68" s="16"/>
      <c r="AD68" s="16"/>
      <c r="AE68" s="16"/>
      <c r="AF68" s="8"/>
      <c r="AG68" s="8"/>
      <c r="AH68" s="8"/>
      <c r="AI68" s="8"/>
      <c r="AJ68" s="8"/>
      <c r="AK68" s="16"/>
      <c r="AL68" s="16"/>
      <c r="AM68" s="16"/>
      <c r="AN68" s="16"/>
      <c r="AO68" s="16"/>
      <c r="AP68" s="16"/>
      <c r="AQ68" s="16"/>
      <c r="AR68" s="16"/>
      <c r="AS68" s="8"/>
      <c r="AT68" s="8"/>
      <c r="AU68" s="8"/>
      <c r="AV68" s="8"/>
      <c r="AW68" s="8"/>
      <c r="AX68" s="16"/>
      <c r="AY68" s="16"/>
      <c r="AZ68" s="16"/>
      <c r="BA68" s="16"/>
      <c r="BB68" s="16"/>
      <c r="BC68" s="16"/>
      <c r="BD68" s="16"/>
      <c r="BE68" s="16"/>
      <c r="BF68" s="8"/>
      <c r="BG68" s="8"/>
      <c r="BH68" s="8"/>
      <c r="BI68" s="8"/>
      <c r="BJ68" s="8"/>
      <c r="BK68" s="8"/>
      <c r="BL68" s="8"/>
      <c r="BM68" s="11"/>
      <c r="BN68" s="11"/>
      <c r="BO68" s="8"/>
      <c r="BP68" s="8"/>
      <c r="BQ68" s="8"/>
      <c r="BR68" s="8"/>
      <c r="BS68" s="8"/>
      <c r="BT68" s="8"/>
      <c r="BV68" s="59"/>
      <c r="BW68" s="8"/>
      <c r="BX68" s="61"/>
      <c r="BY68" s="8"/>
      <c r="BZ68" s="61"/>
      <c r="CA68" s="61"/>
      <c r="CC68" s="59"/>
      <c r="CD68" s="8"/>
      <c r="CE68" s="61"/>
      <c r="CF68" s="8"/>
      <c r="CG68" s="8"/>
      <c r="CH68" s="61"/>
      <c r="CI68" s="17"/>
      <c r="CJ68" s="1"/>
      <c r="CK68" s="1"/>
      <c r="CL68" s="27"/>
      <c r="CM68" s="27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41"/>
    </row>
    <row r="69" spans="1:102">
      <c r="A69"/>
      <c r="B69"/>
      <c r="C69"/>
      <c r="D69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16"/>
      <c r="Y69" s="16"/>
      <c r="Z69" s="16"/>
      <c r="AA69" s="16"/>
      <c r="AB69" s="16"/>
      <c r="AC69" s="16"/>
      <c r="AD69" s="16"/>
      <c r="AE69" s="16"/>
      <c r="AF69" s="8"/>
      <c r="AG69" s="8"/>
      <c r="AH69" s="8"/>
      <c r="AI69" s="8"/>
      <c r="AJ69" s="8"/>
      <c r="AK69" s="16"/>
      <c r="AL69" s="16"/>
      <c r="AM69" s="16"/>
      <c r="AN69" s="16"/>
      <c r="AO69" s="16"/>
      <c r="AP69" s="16"/>
      <c r="AQ69" s="16"/>
      <c r="AR69" s="16"/>
      <c r="AS69" s="8"/>
      <c r="AT69" s="8"/>
      <c r="AU69" s="8"/>
      <c r="AV69" s="8"/>
      <c r="AW69" s="8"/>
      <c r="AX69" s="16"/>
      <c r="AY69" s="16"/>
      <c r="AZ69" s="16"/>
      <c r="BA69" s="16"/>
      <c r="BB69" s="16"/>
      <c r="BC69" s="16"/>
      <c r="BD69" s="16"/>
      <c r="BE69" s="16"/>
      <c r="BF69" s="8"/>
      <c r="BG69" s="8"/>
      <c r="BH69" s="8"/>
      <c r="BI69" s="8"/>
      <c r="BJ69" s="8"/>
      <c r="BK69" s="8"/>
      <c r="BL69" s="8"/>
      <c r="BM69" s="11"/>
      <c r="BN69" s="11"/>
      <c r="BO69" s="8"/>
      <c r="BP69" s="8"/>
      <c r="BQ69" s="8"/>
      <c r="BR69" s="8"/>
      <c r="BS69" s="8"/>
      <c r="BT69" s="8"/>
      <c r="BV69" s="59"/>
      <c r="BW69" s="8"/>
      <c r="BX69" s="61"/>
      <c r="BY69" s="8"/>
      <c r="BZ69" s="61"/>
      <c r="CA69" s="61"/>
      <c r="CC69" s="59"/>
      <c r="CD69" s="8"/>
      <c r="CE69" s="61"/>
      <c r="CF69" s="8"/>
      <c r="CG69" s="8"/>
      <c r="CH69" s="61"/>
      <c r="CI69" s="17"/>
      <c r="CJ69" s="1"/>
      <c r="CK69" s="1"/>
      <c r="CL69" s="27"/>
      <c r="CM69" s="27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41"/>
    </row>
    <row r="70" spans="1:102">
      <c r="A70"/>
      <c r="B70"/>
      <c r="C70"/>
      <c r="D70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16"/>
      <c r="Y70" s="16"/>
      <c r="Z70" s="16"/>
      <c r="AA70" s="16"/>
      <c r="AB70" s="16"/>
      <c r="AC70" s="16"/>
      <c r="AD70" s="16"/>
      <c r="AE70" s="16"/>
      <c r="AF70" s="8"/>
      <c r="AG70" s="8"/>
      <c r="AH70" s="8"/>
      <c r="AI70" s="8"/>
      <c r="AJ70" s="8"/>
      <c r="AK70" s="16"/>
      <c r="AL70" s="16"/>
      <c r="AM70" s="16"/>
      <c r="AN70" s="16"/>
      <c r="AO70" s="16"/>
      <c r="AP70" s="16"/>
      <c r="AQ70" s="16"/>
      <c r="AR70" s="16"/>
      <c r="AS70" s="8"/>
      <c r="AT70" s="8"/>
      <c r="AU70" s="8"/>
      <c r="AV70" s="8"/>
      <c r="AW70" s="8"/>
      <c r="AX70" s="16"/>
      <c r="AY70" s="16"/>
      <c r="AZ70" s="16"/>
      <c r="BA70" s="16"/>
      <c r="BB70" s="16"/>
      <c r="BC70" s="16"/>
      <c r="BD70" s="16"/>
      <c r="BE70" s="16"/>
      <c r="BF70" s="8"/>
      <c r="BG70" s="8"/>
      <c r="BH70" s="8"/>
      <c r="BI70" s="8"/>
      <c r="BJ70" s="8"/>
      <c r="BK70" s="8"/>
      <c r="BL70" s="8"/>
      <c r="BM70" s="11"/>
      <c r="BN70" s="11"/>
      <c r="BO70" s="8"/>
      <c r="BP70" s="8"/>
      <c r="BQ70" s="8"/>
      <c r="BR70" s="8"/>
      <c r="BS70" s="8"/>
      <c r="BT70" s="8"/>
      <c r="BV70" s="59"/>
      <c r="BW70" s="8"/>
      <c r="BX70" s="61"/>
      <c r="BY70" s="8"/>
      <c r="BZ70" s="61"/>
      <c r="CA70" s="61"/>
      <c r="CC70" s="59"/>
      <c r="CD70" s="8"/>
      <c r="CE70" s="61"/>
      <c r="CF70" s="8"/>
      <c r="CG70" s="8"/>
      <c r="CH70" s="61"/>
      <c r="CI70" s="17"/>
      <c r="CJ70" s="1"/>
      <c r="CK70" s="1"/>
      <c r="CL70" s="27"/>
      <c r="CM70" s="27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41"/>
    </row>
    <row r="71" spans="1:102">
      <c r="A71"/>
      <c r="B71"/>
      <c r="C71"/>
      <c r="D71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16"/>
      <c r="Y71" s="16"/>
      <c r="Z71" s="16"/>
      <c r="AA71" s="16"/>
      <c r="AB71" s="16"/>
      <c r="AC71" s="16"/>
      <c r="AD71" s="16"/>
      <c r="AE71" s="16"/>
      <c r="AF71" s="8"/>
      <c r="AG71" s="8"/>
      <c r="AH71" s="8"/>
      <c r="AI71" s="8"/>
      <c r="AJ71" s="8"/>
      <c r="AK71" s="16"/>
      <c r="AL71" s="16"/>
      <c r="AM71" s="16"/>
      <c r="AN71" s="16"/>
      <c r="AO71" s="16"/>
      <c r="AP71" s="16"/>
      <c r="AQ71" s="16"/>
      <c r="AR71" s="16"/>
      <c r="AS71" s="8"/>
      <c r="AT71" s="8"/>
      <c r="AU71" s="8"/>
      <c r="AV71" s="8"/>
      <c r="AW71" s="8"/>
      <c r="AX71" s="16"/>
      <c r="AY71" s="16"/>
      <c r="AZ71" s="16"/>
      <c r="BA71" s="16"/>
      <c r="BB71" s="16"/>
      <c r="BC71" s="16"/>
      <c r="BD71" s="16"/>
      <c r="BE71" s="16"/>
      <c r="BF71" s="8"/>
      <c r="BG71" s="8"/>
      <c r="BH71" s="8"/>
      <c r="BI71" s="8"/>
      <c r="BJ71" s="8"/>
      <c r="BK71" s="8"/>
      <c r="BL71" s="8"/>
      <c r="BM71" s="11"/>
      <c r="BN71" s="11"/>
      <c r="BO71" s="8"/>
      <c r="BP71" s="8"/>
      <c r="BQ71" s="8"/>
      <c r="BR71" s="8"/>
      <c r="BS71" s="8"/>
      <c r="BT71" s="8"/>
      <c r="BV71" s="59"/>
      <c r="BW71" s="8"/>
      <c r="BX71" s="61"/>
      <c r="BY71" s="8"/>
      <c r="BZ71" s="61"/>
      <c r="CA71" s="61"/>
      <c r="CC71" s="59"/>
      <c r="CD71" s="8"/>
      <c r="CE71" s="61"/>
      <c r="CF71" s="8"/>
      <c r="CG71" s="8"/>
      <c r="CH71" s="61"/>
      <c r="CI71" s="17"/>
      <c r="CJ71" s="1"/>
      <c r="CK71" s="1"/>
      <c r="CL71" s="27"/>
      <c r="CM71" s="27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41"/>
    </row>
    <row r="72" spans="1:102">
      <c r="A72"/>
      <c r="B72"/>
      <c r="C72"/>
      <c r="D72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16"/>
      <c r="Y72" s="16"/>
      <c r="Z72" s="16"/>
      <c r="AA72" s="16"/>
      <c r="AB72" s="16"/>
      <c r="AC72" s="16"/>
      <c r="AD72" s="16"/>
      <c r="AE72" s="16"/>
      <c r="AF72" s="8"/>
      <c r="AG72" s="8"/>
      <c r="AH72" s="8"/>
      <c r="AI72" s="8"/>
      <c r="AJ72" s="8"/>
      <c r="AK72" s="16"/>
      <c r="AL72" s="16"/>
      <c r="AM72" s="16"/>
      <c r="AN72" s="16"/>
      <c r="AO72" s="16"/>
      <c r="AP72" s="16"/>
      <c r="AQ72" s="16"/>
      <c r="AR72" s="16"/>
      <c r="AS72" s="8"/>
      <c r="AT72" s="8"/>
      <c r="AU72" s="8"/>
      <c r="AV72" s="8"/>
      <c r="AW72" s="8"/>
      <c r="AX72" s="16"/>
      <c r="AY72" s="16"/>
      <c r="AZ72" s="16"/>
      <c r="BA72" s="16"/>
      <c r="BB72" s="16"/>
      <c r="BC72" s="16"/>
      <c r="BD72" s="16"/>
      <c r="BE72" s="16"/>
      <c r="BF72" s="8"/>
      <c r="BG72" s="8"/>
      <c r="BH72" s="8"/>
      <c r="BI72" s="8"/>
      <c r="BJ72" s="8"/>
      <c r="BK72" s="8"/>
      <c r="BL72" s="8"/>
      <c r="BM72" s="11"/>
      <c r="BN72" s="11"/>
      <c r="BO72" s="8"/>
      <c r="BP72" s="8"/>
      <c r="BQ72" s="8"/>
      <c r="BR72" s="8"/>
      <c r="BS72" s="8"/>
      <c r="BT72" s="8"/>
      <c r="BV72" s="59"/>
      <c r="BW72" s="8"/>
      <c r="BX72" s="61"/>
      <c r="BY72" s="8"/>
      <c r="BZ72" s="61"/>
      <c r="CA72" s="61"/>
      <c r="CC72" s="59"/>
      <c r="CD72" s="8"/>
      <c r="CE72" s="61"/>
      <c r="CF72" s="8"/>
      <c r="CG72" s="8"/>
      <c r="CH72" s="61"/>
      <c r="CI72" s="17"/>
      <c r="CJ72" s="1"/>
      <c r="CK72" s="1"/>
      <c r="CL72" s="27"/>
      <c r="CM72" s="27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41"/>
    </row>
    <row r="73" spans="1:102">
      <c r="A73"/>
      <c r="B73"/>
      <c r="C73"/>
      <c r="D73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16"/>
      <c r="Y73" s="16"/>
      <c r="Z73" s="16"/>
      <c r="AA73" s="16"/>
      <c r="AB73" s="16"/>
      <c r="AC73" s="16"/>
      <c r="AD73" s="16"/>
      <c r="AE73" s="16"/>
      <c r="AF73" s="8"/>
      <c r="AG73" s="8"/>
      <c r="AH73" s="8"/>
      <c r="AI73" s="8"/>
      <c r="AJ73" s="8"/>
      <c r="AK73" s="16"/>
      <c r="AL73" s="16"/>
      <c r="AM73" s="16"/>
      <c r="AN73" s="16"/>
      <c r="AO73" s="16"/>
      <c r="AP73" s="16"/>
      <c r="AQ73" s="16"/>
      <c r="AR73" s="16"/>
      <c r="AS73" s="8"/>
      <c r="AT73" s="8"/>
      <c r="AU73" s="8"/>
      <c r="AV73" s="8"/>
      <c r="AW73" s="8"/>
      <c r="AX73" s="16"/>
      <c r="AY73" s="16"/>
      <c r="AZ73" s="16"/>
      <c r="BA73" s="16"/>
      <c r="BB73" s="16"/>
      <c r="BC73" s="16"/>
      <c r="BD73" s="16"/>
      <c r="BE73" s="16"/>
      <c r="BF73" s="8"/>
      <c r="BG73" s="8"/>
      <c r="BH73" s="8"/>
      <c r="BI73" s="8"/>
      <c r="BJ73" s="8"/>
      <c r="BK73" s="8"/>
      <c r="BL73" s="8"/>
      <c r="BM73" s="11"/>
      <c r="BN73" s="11"/>
      <c r="BO73" s="8"/>
      <c r="BP73" s="8"/>
      <c r="BQ73" s="8"/>
      <c r="BR73" s="8"/>
      <c r="BS73" s="8"/>
      <c r="BT73" s="8"/>
      <c r="BV73" s="59"/>
      <c r="BW73" s="8"/>
      <c r="BX73" s="61"/>
      <c r="BY73" s="8"/>
      <c r="BZ73" s="61"/>
      <c r="CA73" s="61"/>
      <c r="CC73" s="59"/>
      <c r="CD73" s="8"/>
      <c r="CE73" s="61"/>
      <c r="CF73" s="8"/>
      <c r="CG73" s="8"/>
      <c r="CH73" s="61"/>
      <c r="CI73" s="17"/>
      <c r="CJ73" s="1"/>
      <c r="CK73" s="1"/>
      <c r="CL73" s="27"/>
      <c r="CM73" s="27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41"/>
    </row>
    <row r="74" spans="1:102">
      <c r="A74"/>
      <c r="B74"/>
      <c r="C74"/>
      <c r="D74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16"/>
      <c r="Y74" s="16"/>
      <c r="Z74" s="16"/>
      <c r="AA74" s="16"/>
      <c r="AB74" s="16"/>
      <c r="AC74" s="16"/>
      <c r="AD74" s="16"/>
      <c r="AE74" s="16"/>
      <c r="AF74" s="8"/>
      <c r="AG74" s="8"/>
      <c r="AH74" s="8"/>
      <c r="AI74" s="8"/>
      <c r="AJ74" s="8"/>
      <c r="AK74" s="16"/>
      <c r="AL74" s="16"/>
      <c r="AM74" s="16"/>
      <c r="AN74" s="16"/>
      <c r="AO74" s="16"/>
      <c r="AP74" s="16"/>
      <c r="AQ74" s="16"/>
      <c r="AR74" s="16"/>
      <c r="AS74" s="8"/>
      <c r="AT74" s="8"/>
      <c r="AU74" s="8"/>
      <c r="AV74" s="8"/>
      <c r="AW74" s="8"/>
      <c r="AX74" s="16"/>
      <c r="AY74" s="16"/>
      <c r="AZ74" s="16"/>
      <c r="BA74" s="16"/>
      <c r="BB74" s="16"/>
      <c r="BC74" s="16"/>
      <c r="BD74" s="16"/>
      <c r="BE74" s="16"/>
      <c r="BF74" s="8"/>
      <c r="BG74" s="8"/>
      <c r="BH74" s="8"/>
      <c r="BI74" s="8"/>
      <c r="BJ74" s="8"/>
      <c r="BK74" s="8"/>
      <c r="BL74" s="8"/>
      <c r="BM74" s="11"/>
      <c r="BN74" s="11"/>
      <c r="BO74" s="8"/>
      <c r="BP74" s="8"/>
      <c r="BQ74" s="8"/>
      <c r="BR74" s="8"/>
      <c r="BS74" s="8"/>
      <c r="BT74" s="8"/>
      <c r="BV74" s="59"/>
      <c r="BW74" s="8"/>
      <c r="BX74" s="61"/>
      <c r="BY74" s="8"/>
      <c r="BZ74" s="61"/>
      <c r="CA74" s="61"/>
      <c r="CC74" s="59"/>
      <c r="CD74" s="8"/>
      <c r="CE74" s="61"/>
      <c r="CF74" s="8"/>
      <c r="CG74" s="8"/>
      <c r="CH74" s="61"/>
      <c r="CI74" s="17"/>
      <c r="CJ74" s="1"/>
      <c r="CK74" s="1"/>
      <c r="CL74" s="27"/>
      <c r="CM74" s="27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41"/>
    </row>
    <row r="75" spans="1:102">
      <c r="A75"/>
      <c r="B75"/>
      <c r="C75"/>
      <c r="D75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16"/>
      <c r="Y75" s="16"/>
      <c r="Z75" s="16"/>
      <c r="AA75" s="16"/>
      <c r="AB75" s="16"/>
      <c r="AC75" s="16"/>
      <c r="AD75" s="16"/>
      <c r="AE75" s="16"/>
      <c r="AF75" s="8"/>
      <c r="AG75" s="8"/>
      <c r="AH75" s="8"/>
      <c r="AI75" s="8"/>
      <c r="AJ75" s="8"/>
      <c r="AK75" s="16"/>
      <c r="AL75" s="16"/>
      <c r="AM75" s="16"/>
      <c r="AN75" s="16"/>
      <c r="AO75" s="16"/>
      <c r="AP75" s="16"/>
      <c r="AQ75" s="16"/>
      <c r="AR75" s="16"/>
      <c r="AS75" s="8"/>
      <c r="AT75" s="8"/>
      <c r="AU75" s="8"/>
      <c r="AV75" s="8"/>
      <c r="AW75" s="8"/>
      <c r="AX75" s="16"/>
      <c r="AY75" s="16"/>
      <c r="AZ75" s="16"/>
      <c r="BA75" s="16"/>
      <c r="BB75" s="16"/>
      <c r="BC75" s="16"/>
      <c r="BD75" s="16"/>
      <c r="BE75" s="16"/>
      <c r="BF75" s="8"/>
      <c r="BG75" s="8"/>
      <c r="BH75" s="8"/>
      <c r="BI75" s="8"/>
      <c r="BJ75" s="8"/>
      <c r="BK75" s="8"/>
      <c r="BL75" s="8"/>
      <c r="BM75" s="11"/>
      <c r="BN75" s="11"/>
      <c r="BO75" s="8"/>
      <c r="BP75" s="8"/>
      <c r="BQ75" s="8"/>
      <c r="BR75" s="8"/>
      <c r="BS75" s="8"/>
      <c r="BT75" s="8"/>
      <c r="BV75" s="59"/>
      <c r="BW75" s="8"/>
      <c r="BX75" s="61"/>
      <c r="BY75" s="8"/>
      <c r="BZ75" s="61"/>
      <c r="CA75" s="61"/>
      <c r="CC75" s="59"/>
      <c r="CD75" s="8"/>
      <c r="CE75" s="61"/>
      <c r="CF75" s="8"/>
      <c r="CG75" s="8"/>
      <c r="CH75" s="61"/>
      <c r="CI75" s="17"/>
      <c r="CJ75" s="1"/>
      <c r="CK75" s="1"/>
      <c r="CL75" s="27"/>
      <c r="CM75" s="27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41"/>
    </row>
    <row r="76" spans="1:102">
      <c r="A76"/>
      <c r="B76"/>
      <c r="C76"/>
      <c r="D76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16"/>
      <c r="Y76" s="16"/>
      <c r="Z76" s="16"/>
      <c r="AA76" s="16"/>
      <c r="AB76" s="16"/>
      <c r="AC76" s="16"/>
      <c r="AD76" s="16"/>
      <c r="AE76" s="16"/>
      <c r="AF76" s="8"/>
      <c r="AG76" s="8"/>
      <c r="AH76" s="8"/>
      <c r="AI76" s="8"/>
      <c r="AJ76" s="8"/>
      <c r="AK76" s="16"/>
      <c r="AL76" s="16"/>
      <c r="AM76" s="16"/>
      <c r="AN76" s="16"/>
      <c r="AO76" s="16"/>
      <c r="AP76" s="16"/>
      <c r="AQ76" s="16"/>
      <c r="AR76" s="16"/>
      <c r="AS76" s="8"/>
      <c r="AT76" s="8"/>
      <c r="AU76" s="8"/>
      <c r="AV76" s="8"/>
      <c r="AW76" s="8"/>
      <c r="AX76" s="16"/>
      <c r="AY76" s="16"/>
      <c r="AZ76" s="16"/>
      <c r="BA76" s="16"/>
      <c r="BB76" s="16"/>
      <c r="BC76" s="16"/>
      <c r="BD76" s="16"/>
      <c r="BE76" s="16"/>
      <c r="BF76" s="8"/>
      <c r="BG76" s="8"/>
      <c r="BH76" s="8"/>
      <c r="BI76" s="8"/>
      <c r="BJ76" s="8"/>
      <c r="BK76" s="8"/>
      <c r="BL76" s="8"/>
      <c r="BM76" s="11"/>
      <c r="BN76" s="11"/>
      <c r="BO76" s="8"/>
      <c r="BP76" s="8"/>
      <c r="BQ76" s="8"/>
      <c r="BR76" s="8"/>
      <c r="BS76" s="8"/>
      <c r="BT76" s="8"/>
      <c r="BV76" s="59"/>
      <c r="BW76" s="8"/>
      <c r="BX76" s="61"/>
      <c r="BY76" s="8"/>
      <c r="BZ76" s="61"/>
      <c r="CA76" s="61"/>
      <c r="CC76" s="59"/>
      <c r="CD76" s="8"/>
      <c r="CE76" s="61"/>
      <c r="CF76" s="8"/>
      <c r="CG76" s="8"/>
      <c r="CH76" s="61"/>
      <c r="CI76" s="17"/>
      <c r="CJ76" s="1"/>
      <c r="CK76" s="1"/>
      <c r="CL76" s="27"/>
      <c r="CM76" s="27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41"/>
    </row>
    <row r="77" spans="1:102">
      <c r="A77"/>
      <c r="B77"/>
      <c r="C77"/>
      <c r="D77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16"/>
      <c r="Y77" s="16"/>
      <c r="Z77" s="16"/>
      <c r="AA77" s="16"/>
      <c r="AB77" s="16"/>
      <c r="AC77" s="16"/>
      <c r="AD77" s="16"/>
      <c r="AE77" s="16"/>
      <c r="AF77" s="8"/>
      <c r="AG77" s="8"/>
      <c r="AH77" s="8"/>
      <c r="AI77" s="8"/>
      <c r="AJ77" s="8"/>
      <c r="AK77" s="16"/>
      <c r="AL77" s="16"/>
      <c r="AM77" s="16"/>
      <c r="AN77" s="16"/>
      <c r="AO77" s="16"/>
      <c r="AP77" s="16"/>
      <c r="AQ77" s="16"/>
      <c r="AR77" s="16"/>
      <c r="AS77" s="8"/>
      <c r="AT77" s="8"/>
      <c r="AU77" s="8"/>
      <c r="AV77" s="8"/>
      <c r="AW77" s="8"/>
      <c r="AX77" s="16"/>
      <c r="AY77" s="16"/>
      <c r="AZ77" s="16"/>
      <c r="BA77" s="16"/>
      <c r="BB77" s="16"/>
      <c r="BC77" s="16"/>
      <c r="BD77" s="16"/>
      <c r="BE77" s="16"/>
      <c r="BF77" s="8"/>
      <c r="BG77" s="8"/>
      <c r="BH77" s="8"/>
      <c r="BI77" s="8"/>
      <c r="BJ77" s="8"/>
      <c r="BK77" s="8"/>
      <c r="BL77" s="8"/>
      <c r="BM77" s="11"/>
      <c r="BN77" s="11"/>
      <c r="BO77" s="8"/>
      <c r="BP77" s="8"/>
      <c r="BQ77" s="8"/>
      <c r="BR77" s="8"/>
      <c r="BS77" s="8"/>
      <c r="BT77" s="8"/>
      <c r="BV77" s="59"/>
      <c r="BW77" s="8"/>
      <c r="BX77" s="61"/>
      <c r="BY77" s="8"/>
      <c r="BZ77" s="61"/>
      <c r="CA77" s="61"/>
      <c r="CC77" s="59"/>
      <c r="CD77" s="8"/>
      <c r="CE77" s="61"/>
      <c r="CF77" s="8"/>
      <c r="CG77" s="8"/>
      <c r="CH77" s="61"/>
      <c r="CI77" s="17"/>
      <c r="CJ77" s="1"/>
      <c r="CK77" s="1"/>
      <c r="CL77" s="27"/>
      <c r="CM77" s="27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41"/>
    </row>
    <row r="78" spans="1:102">
      <c r="A78"/>
      <c r="B78"/>
      <c r="C78"/>
      <c r="D7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16"/>
      <c r="Y78" s="16"/>
      <c r="Z78" s="16"/>
      <c r="AA78" s="16"/>
      <c r="AB78" s="16"/>
      <c r="AC78" s="16"/>
      <c r="AD78" s="16"/>
      <c r="AE78" s="16"/>
      <c r="AF78" s="8"/>
      <c r="AG78" s="8"/>
      <c r="AH78" s="8"/>
      <c r="AI78" s="8"/>
      <c r="AJ78" s="8"/>
      <c r="AK78" s="16"/>
      <c r="AL78" s="16"/>
      <c r="AM78" s="16"/>
      <c r="AN78" s="16"/>
      <c r="AO78" s="16"/>
      <c r="AP78" s="16"/>
      <c r="AQ78" s="16"/>
      <c r="AR78" s="16"/>
      <c r="AS78" s="8"/>
      <c r="AT78" s="8"/>
      <c r="AU78" s="8"/>
      <c r="AV78" s="8"/>
      <c r="AW78" s="8"/>
      <c r="AX78" s="16"/>
      <c r="AY78" s="16"/>
      <c r="AZ78" s="16"/>
      <c r="BA78" s="16"/>
      <c r="BB78" s="16"/>
      <c r="BC78" s="16"/>
      <c r="BD78" s="16"/>
      <c r="BE78" s="16"/>
      <c r="BF78" s="8"/>
      <c r="BG78" s="8"/>
      <c r="BH78" s="8"/>
      <c r="BI78" s="8"/>
      <c r="BJ78" s="8"/>
      <c r="BK78" s="8"/>
      <c r="BL78" s="8"/>
      <c r="BM78" s="11"/>
      <c r="BN78" s="11"/>
      <c r="BO78" s="8"/>
      <c r="BP78" s="8"/>
      <c r="BQ78" s="8"/>
      <c r="BR78" s="8"/>
      <c r="BS78" s="8"/>
      <c r="BT78" s="8"/>
      <c r="BV78" s="59"/>
      <c r="BW78" s="8"/>
      <c r="BX78" s="61"/>
      <c r="BY78" s="8"/>
      <c r="BZ78" s="61"/>
      <c r="CA78" s="61"/>
      <c r="CC78" s="59"/>
      <c r="CD78" s="8"/>
      <c r="CE78" s="61"/>
      <c r="CF78" s="8"/>
      <c r="CG78" s="8"/>
      <c r="CH78" s="61"/>
      <c r="CI78" s="17"/>
      <c r="CJ78" s="1"/>
      <c r="CK78" s="1"/>
      <c r="CL78" s="27"/>
      <c r="CM78" s="27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41"/>
    </row>
    <row r="79" spans="1:102">
      <c r="A79"/>
      <c r="B79"/>
      <c r="C79"/>
      <c r="D79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16"/>
      <c r="Y79" s="16"/>
      <c r="Z79" s="16"/>
      <c r="AA79" s="16"/>
      <c r="AB79" s="16"/>
      <c r="AC79" s="16"/>
      <c r="AD79" s="16"/>
      <c r="AE79" s="16"/>
      <c r="AF79" s="8"/>
      <c r="AG79" s="8"/>
      <c r="AH79" s="8"/>
      <c r="AI79" s="8"/>
      <c r="AJ79" s="8"/>
      <c r="AK79" s="16"/>
      <c r="AL79" s="16"/>
      <c r="AM79" s="16"/>
      <c r="AN79" s="16"/>
      <c r="AO79" s="16"/>
      <c r="AP79" s="16"/>
      <c r="AQ79" s="16"/>
      <c r="AR79" s="16"/>
      <c r="AS79" s="8"/>
      <c r="AT79" s="8"/>
      <c r="AU79" s="8"/>
      <c r="AV79" s="8"/>
      <c r="AW79" s="8"/>
      <c r="AX79" s="16"/>
      <c r="AY79" s="16"/>
      <c r="AZ79" s="16"/>
      <c r="BA79" s="16"/>
      <c r="BB79" s="16"/>
      <c r="BC79" s="16"/>
      <c r="BD79" s="16"/>
      <c r="BE79" s="16"/>
      <c r="BF79" s="8"/>
      <c r="BG79" s="8"/>
      <c r="BH79" s="8"/>
      <c r="BI79" s="8"/>
      <c r="BJ79" s="8"/>
      <c r="BK79" s="8"/>
      <c r="BL79" s="8"/>
      <c r="BM79" s="11"/>
      <c r="BN79" s="11"/>
      <c r="BO79" s="8"/>
      <c r="BP79" s="8"/>
      <c r="BQ79" s="8"/>
      <c r="BR79" s="8"/>
      <c r="BS79" s="8"/>
      <c r="BT79" s="8"/>
      <c r="BV79" s="59"/>
      <c r="BW79" s="8"/>
      <c r="BX79" s="61"/>
      <c r="BY79" s="8"/>
      <c r="BZ79" s="61"/>
      <c r="CA79" s="61"/>
      <c r="CC79" s="59"/>
      <c r="CD79" s="8"/>
      <c r="CE79" s="61"/>
      <c r="CF79" s="8"/>
      <c r="CG79" s="8"/>
      <c r="CH79" s="61"/>
      <c r="CI79" s="17"/>
      <c r="CJ79" s="1"/>
      <c r="CK79" s="1"/>
      <c r="CL79" s="27"/>
      <c r="CM79" s="27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41"/>
    </row>
    <row r="80" spans="1:102">
      <c r="A80"/>
      <c r="B80"/>
      <c r="C80"/>
      <c r="D80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16"/>
      <c r="Y80" s="16"/>
      <c r="Z80" s="16"/>
      <c r="AA80" s="16"/>
      <c r="AB80" s="16"/>
      <c r="AC80" s="16"/>
      <c r="AD80" s="16"/>
      <c r="AE80" s="16"/>
      <c r="AF80" s="8"/>
      <c r="AG80" s="8"/>
      <c r="AH80" s="8"/>
      <c r="AI80" s="8"/>
      <c r="AJ80" s="8"/>
      <c r="AK80" s="16"/>
      <c r="AL80" s="16"/>
      <c r="AM80" s="16"/>
      <c r="AN80" s="16"/>
      <c r="AO80" s="16"/>
      <c r="AP80" s="16"/>
      <c r="AQ80" s="16"/>
      <c r="AR80" s="16"/>
      <c r="AS80" s="8"/>
      <c r="AT80" s="8"/>
      <c r="AU80" s="8"/>
      <c r="AV80" s="8"/>
      <c r="AW80" s="8"/>
      <c r="AX80" s="16"/>
      <c r="AY80" s="16"/>
      <c r="AZ80" s="16"/>
      <c r="BA80" s="16"/>
      <c r="BB80" s="16"/>
      <c r="BC80" s="16"/>
      <c r="BD80" s="16"/>
      <c r="BE80" s="16"/>
      <c r="BF80" s="8"/>
      <c r="BG80" s="8"/>
      <c r="BH80" s="8"/>
      <c r="BI80" s="8"/>
      <c r="BJ80" s="8"/>
      <c r="BK80" s="8"/>
      <c r="BL80" s="8"/>
      <c r="BM80" s="11"/>
      <c r="BN80" s="11"/>
      <c r="BO80" s="8"/>
      <c r="BP80" s="8"/>
      <c r="BQ80" s="8"/>
      <c r="BR80" s="8"/>
      <c r="BS80" s="8"/>
      <c r="BT80" s="8"/>
      <c r="BV80" s="59"/>
      <c r="BW80" s="8"/>
      <c r="BX80" s="61"/>
      <c r="BY80" s="8"/>
      <c r="BZ80" s="61"/>
      <c r="CA80" s="61"/>
      <c r="CC80" s="59"/>
      <c r="CD80" s="8"/>
      <c r="CE80" s="61"/>
      <c r="CF80" s="8"/>
      <c r="CG80" s="8"/>
      <c r="CH80" s="61"/>
      <c r="CI80" s="17"/>
      <c r="CJ80" s="1"/>
      <c r="CK80" s="1"/>
      <c r="CL80" s="27"/>
      <c r="CM80" s="27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41"/>
    </row>
    <row r="81" spans="1:102">
      <c r="A81" s="8"/>
      <c r="B81" s="9"/>
      <c r="C81" s="9"/>
      <c r="D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16"/>
      <c r="Y81" s="16"/>
      <c r="Z81" s="16"/>
      <c r="AA81" s="16"/>
      <c r="AB81" s="16"/>
      <c r="AC81" s="16"/>
      <c r="AD81" s="16"/>
      <c r="AE81" s="16"/>
      <c r="AF81" s="8"/>
      <c r="AG81" s="8"/>
      <c r="AH81" s="8"/>
      <c r="AI81" s="8"/>
      <c r="AJ81" s="8"/>
      <c r="AK81" s="16"/>
      <c r="AL81" s="16"/>
      <c r="AM81" s="16"/>
      <c r="AN81" s="16"/>
      <c r="AO81" s="16"/>
      <c r="AP81" s="16"/>
      <c r="AQ81" s="16"/>
      <c r="AR81" s="16"/>
      <c r="AS81" s="8"/>
      <c r="AT81" s="8"/>
      <c r="AU81" s="8"/>
      <c r="AV81" s="8"/>
      <c r="AW81" s="8"/>
      <c r="AX81" s="16"/>
      <c r="AY81" s="16"/>
      <c r="AZ81" s="16"/>
      <c r="BA81" s="16"/>
      <c r="BB81" s="16"/>
      <c r="BC81" s="16"/>
      <c r="BD81" s="16"/>
      <c r="BE81" s="16"/>
      <c r="BF81" s="8"/>
      <c r="BG81" s="8"/>
      <c r="BH81" s="8"/>
      <c r="BI81" s="8"/>
      <c r="BJ81" s="8"/>
      <c r="BK81" s="8"/>
      <c r="BL81" s="8"/>
      <c r="BM81" s="11"/>
      <c r="BN81" s="11"/>
      <c r="BO81" s="8"/>
      <c r="BP81" s="8"/>
      <c r="BQ81" s="8"/>
      <c r="BR81" s="8"/>
      <c r="BS81" s="8"/>
      <c r="BT81" s="8"/>
      <c r="BV81" s="59"/>
      <c r="BW81" s="8"/>
      <c r="BX81" s="61"/>
      <c r="BY81" s="8"/>
      <c r="BZ81" s="61"/>
      <c r="CA81" s="61"/>
      <c r="CC81" s="59"/>
      <c r="CD81" s="8"/>
      <c r="CE81" s="61"/>
      <c r="CF81" s="8"/>
      <c r="CG81" s="8"/>
      <c r="CH81" s="61"/>
      <c r="CI81" s="17"/>
      <c r="CJ81" s="1"/>
      <c r="CK81" s="1"/>
      <c r="CL81" s="27"/>
      <c r="CM81" s="27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41"/>
    </row>
  </sheetData>
  <sortState ref="A2:DL33">
    <sortCondition ref="CS2:CS33" customList="VODAFONE,MOVISTAR,ORANGE,YOIGO"/>
    <sortCondition ref="E2:E33" customList="MADRID,BARCELONA,SEVILLA,MALAGA,VALENCIA,BILBAO,ZARAGOZA,LA CORUÑA"/>
  </sortState>
  <pageMargins left="0.7" right="0.7" top="0.75" bottom="0.75" header="0.3" footer="0.3"/>
  <pageSetup paperSize="9" scale="5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2">
    <tabColor rgb="FFFF0000"/>
    <pageSetUpPr fitToPage="1"/>
  </sheetPr>
  <dimension ref="A1:DL81"/>
  <sheetViews>
    <sheetView showGridLines="0" zoomScale="70" zoomScaleNormal="70" workbookViewId="0">
      <selection sqref="A1:XFD1048576"/>
    </sheetView>
  </sheetViews>
  <sheetFormatPr baseColWidth="10" defaultColWidth="9.140625" defaultRowHeight="15"/>
  <cols>
    <col min="1" max="1" width="23.7109375" style="41" bestFit="1" customWidth="1"/>
    <col min="2" max="2" width="16.5703125" style="2" bestFit="1" customWidth="1"/>
    <col min="3" max="3" width="5.42578125" style="2" bestFit="1" customWidth="1"/>
    <col min="4" max="4" width="12.85546875" style="41" bestFit="1" customWidth="1"/>
    <col min="5" max="5" width="14" style="84" bestFit="1" customWidth="1"/>
    <col min="6" max="8" width="5.42578125" style="41" bestFit="1" customWidth="1"/>
    <col min="9" max="9" width="12.85546875" style="41" bestFit="1" customWidth="1"/>
    <col min="10" max="10" width="12.42578125" style="41" bestFit="1" customWidth="1"/>
    <col min="11" max="11" width="7.7109375" style="41" customWidth="1"/>
    <col min="12" max="13" width="7.85546875" style="41" bestFit="1" customWidth="1"/>
    <col min="14" max="14" width="12.85546875" style="41" customWidth="1"/>
    <col min="15" max="15" width="12.85546875" style="41" bestFit="1" customWidth="1"/>
    <col min="16" max="16" width="12.42578125" style="41" bestFit="1" customWidth="1"/>
    <col min="17" max="17" width="12.140625" style="41" bestFit="1" customWidth="1"/>
    <col min="18" max="20" width="12.85546875" style="41" bestFit="1" customWidth="1"/>
    <col min="21" max="23" width="5.42578125" style="41" bestFit="1" customWidth="1"/>
    <col min="24" max="31" width="5.42578125" style="18" bestFit="1" customWidth="1"/>
    <col min="32" max="32" width="5.42578125" style="41" bestFit="1" customWidth="1"/>
    <col min="33" max="33" width="6.28515625" style="41" bestFit="1" customWidth="1"/>
    <col min="34" max="35" width="5.42578125" style="41" bestFit="1" customWidth="1"/>
    <col min="36" max="36" width="6.28515625" style="41" bestFit="1" customWidth="1"/>
    <col min="37" max="38" width="12.85546875" style="18" bestFit="1" customWidth="1"/>
    <col min="39" max="39" width="14" style="18" bestFit="1" customWidth="1"/>
    <col min="40" max="41" width="12.85546875" style="18" bestFit="1" customWidth="1"/>
    <col min="42" max="42" width="12.42578125" style="18" bestFit="1" customWidth="1"/>
    <col min="43" max="43" width="13.5703125" style="18" bestFit="1" customWidth="1"/>
    <col min="44" max="44" width="13.28515625" style="18" bestFit="1" customWidth="1"/>
    <col min="45" max="45" width="13.28515625" style="41" bestFit="1" customWidth="1"/>
    <col min="46" max="49" width="5.42578125" style="41" bestFit="1" customWidth="1"/>
    <col min="50" max="57" width="5.42578125" style="18" bestFit="1" customWidth="1"/>
    <col min="58" max="64" width="5.42578125" style="41" bestFit="1" customWidth="1"/>
    <col min="65" max="66" width="5.42578125" style="3" bestFit="1" customWidth="1"/>
    <col min="67" max="72" width="5.42578125" style="41" bestFit="1" customWidth="1"/>
    <col min="73" max="73" width="5.42578125" style="84" bestFit="1" customWidth="1"/>
    <col min="74" max="74" width="5.42578125" style="60" bestFit="1" customWidth="1"/>
    <col min="75" max="75" width="5.42578125" style="41" bestFit="1" customWidth="1"/>
    <col min="76" max="76" width="5.42578125" style="63" bestFit="1" customWidth="1"/>
    <col min="77" max="77" width="5.42578125" style="41" bestFit="1" customWidth="1"/>
    <col min="78" max="79" width="5.42578125" style="63" bestFit="1" customWidth="1"/>
    <col min="80" max="80" width="5.42578125" style="84" bestFit="1" customWidth="1"/>
    <col min="81" max="81" width="5.42578125" style="60" bestFit="1" customWidth="1"/>
    <col min="82" max="82" width="5.42578125" style="41" bestFit="1" customWidth="1"/>
    <col min="83" max="83" width="5.42578125" style="63" bestFit="1" customWidth="1"/>
    <col min="84" max="85" width="5.42578125" style="41" bestFit="1" customWidth="1"/>
    <col min="86" max="86" width="5.42578125" style="63" bestFit="1" customWidth="1"/>
    <col min="87" max="87" width="8.7109375" style="72" customWidth="1"/>
    <col min="88" max="88" width="10" style="84" bestFit="1" customWidth="1"/>
    <col min="89" max="89" width="14.85546875" style="84" bestFit="1" customWidth="1"/>
    <col min="90" max="90" width="14.85546875" style="64" bestFit="1" customWidth="1"/>
    <col min="91" max="91" width="5.42578125" style="64" bestFit="1" customWidth="1"/>
    <col min="92" max="92" width="7.28515625" style="84" bestFit="1" customWidth="1"/>
    <col min="93" max="93" width="18.140625" style="84" bestFit="1" customWidth="1"/>
    <col min="94" max="94" width="8.140625" style="84" customWidth="1"/>
    <col min="95" max="95" width="5.42578125" style="84" bestFit="1" customWidth="1"/>
    <col min="96" max="96" width="9.5703125" style="84" customWidth="1"/>
    <col min="97" max="97" width="12.85546875" style="84" bestFit="1" customWidth="1"/>
    <col min="98" max="98" width="5.42578125" style="84" bestFit="1" customWidth="1"/>
    <col min="99" max="99" width="5.42578125" style="21" bestFit="1" customWidth="1"/>
    <col min="100" max="100" width="7.7109375" style="84" customWidth="1"/>
    <col min="101" max="101" width="9.28515625" style="84" customWidth="1"/>
    <col min="102" max="102" width="28.5703125" style="84" bestFit="1" customWidth="1"/>
    <col min="103" max="103" width="14.85546875" style="41" bestFit="1" customWidth="1"/>
    <col min="104" max="104" width="5.42578125" style="41" bestFit="1" customWidth="1"/>
    <col min="105" max="105" width="14.85546875" style="41" bestFit="1" customWidth="1"/>
    <col min="106" max="106" width="5.42578125" style="41" bestFit="1" customWidth="1"/>
    <col min="107" max="107" width="14" style="41" bestFit="1" customWidth="1"/>
    <col min="108" max="108" width="23.5703125" style="41" bestFit="1" customWidth="1"/>
    <col min="109" max="109" width="7.42578125" style="41" customWidth="1"/>
    <col min="110" max="110" width="5.42578125" style="41" bestFit="1" customWidth="1"/>
    <col min="111" max="111" width="8.28515625" style="41" bestFit="1" customWidth="1"/>
    <col min="112" max="113" width="5.42578125" style="41" bestFit="1" customWidth="1"/>
    <col min="114" max="114" width="8.28515625" style="41" bestFit="1" customWidth="1"/>
    <col min="115" max="116" width="5.42578125" style="41" bestFit="1" customWidth="1"/>
    <col min="117" max="16384" width="9.140625" style="41"/>
  </cols>
  <sheetData>
    <row r="1" spans="1:116" s="7" customFormat="1" ht="409.6" thickBot="1">
      <c r="A1" s="6" t="s">
        <v>0</v>
      </c>
      <c r="B1" s="6" t="s">
        <v>1</v>
      </c>
      <c r="C1" s="85" t="s">
        <v>40</v>
      </c>
      <c r="D1" s="6" t="s">
        <v>2</v>
      </c>
      <c r="E1" s="6" t="s">
        <v>3</v>
      </c>
      <c r="F1" s="4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23</v>
      </c>
      <c r="N1" s="5" t="s">
        <v>24</v>
      </c>
      <c r="O1" s="5" t="s">
        <v>44</v>
      </c>
      <c r="P1" s="5" t="s">
        <v>58</v>
      </c>
      <c r="Q1" s="5" t="s">
        <v>42</v>
      </c>
      <c r="R1" s="5" t="s">
        <v>45</v>
      </c>
      <c r="S1" s="5" t="s">
        <v>59</v>
      </c>
      <c r="T1" s="6" t="s">
        <v>43</v>
      </c>
      <c r="U1" s="4" t="s">
        <v>25</v>
      </c>
      <c r="V1" s="5" t="s">
        <v>26</v>
      </c>
      <c r="W1" s="5" t="s">
        <v>27</v>
      </c>
      <c r="X1" s="5" t="s">
        <v>28</v>
      </c>
      <c r="Y1" s="5" t="s">
        <v>29</v>
      </c>
      <c r="Z1" s="5" t="s">
        <v>30</v>
      </c>
      <c r="AA1" s="5" t="s">
        <v>46</v>
      </c>
      <c r="AB1" s="5" t="s">
        <v>60</v>
      </c>
      <c r="AC1" s="5" t="s">
        <v>47</v>
      </c>
      <c r="AD1" s="5" t="s">
        <v>48</v>
      </c>
      <c r="AE1" s="5" t="s">
        <v>61</v>
      </c>
      <c r="AF1" s="6" t="s">
        <v>49</v>
      </c>
      <c r="AG1" s="86" t="s">
        <v>99</v>
      </c>
      <c r="AH1" s="87" t="s">
        <v>100</v>
      </c>
      <c r="AI1" s="87" t="s">
        <v>101</v>
      </c>
      <c r="AJ1" s="87" t="s">
        <v>102</v>
      </c>
      <c r="AK1" s="87" t="s">
        <v>103</v>
      </c>
      <c r="AL1" s="87" t="s">
        <v>104</v>
      </c>
      <c r="AM1" s="87" t="s">
        <v>105</v>
      </c>
      <c r="AN1" s="87" t="s">
        <v>106</v>
      </c>
      <c r="AO1" s="87" t="s">
        <v>107</v>
      </c>
      <c r="AP1" s="87" t="s">
        <v>108</v>
      </c>
      <c r="AQ1" s="87" t="s">
        <v>109</v>
      </c>
      <c r="AR1" s="87" t="s">
        <v>110</v>
      </c>
      <c r="AS1" s="88" t="s">
        <v>111</v>
      </c>
      <c r="AT1" s="86" t="s">
        <v>112</v>
      </c>
      <c r="AU1" s="87" t="s">
        <v>113</v>
      </c>
      <c r="AV1" s="87" t="s">
        <v>114</v>
      </c>
      <c r="AW1" s="87" t="s">
        <v>115</v>
      </c>
      <c r="AX1" s="87" t="s">
        <v>116</v>
      </c>
      <c r="AY1" s="87" t="s">
        <v>117</v>
      </c>
      <c r="AZ1" s="87" t="s">
        <v>118</v>
      </c>
      <c r="BA1" s="87" t="s">
        <v>119</v>
      </c>
      <c r="BB1" s="87" t="s">
        <v>120</v>
      </c>
      <c r="BC1" s="87" t="s">
        <v>121</v>
      </c>
      <c r="BD1" s="87" t="s">
        <v>122</v>
      </c>
      <c r="BE1" s="87" t="s">
        <v>123</v>
      </c>
      <c r="BF1" s="88" t="s">
        <v>124</v>
      </c>
      <c r="BG1" s="4" t="s">
        <v>31</v>
      </c>
      <c r="BH1" s="5" t="s">
        <v>32</v>
      </c>
      <c r="BI1" s="5" t="s">
        <v>37</v>
      </c>
      <c r="BJ1" s="5" t="s">
        <v>62</v>
      </c>
      <c r="BK1" s="6" t="s">
        <v>38</v>
      </c>
      <c r="BL1" s="4" t="s">
        <v>125</v>
      </c>
      <c r="BM1" s="5" t="s">
        <v>50</v>
      </c>
      <c r="BN1" s="5" t="s">
        <v>51</v>
      </c>
      <c r="BO1" s="5" t="s">
        <v>36</v>
      </c>
      <c r="BP1" s="5" t="s">
        <v>52</v>
      </c>
      <c r="BQ1" s="5" t="s">
        <v>53</v>
      </c>
      <c r="BR1" s="86" t="s">
        <v>126</v>
      </c>
      <c r="BS1" s="87" t="s">
        <v>127</v>
      </c>
      <c r="BT1" s="87" t="s">
        <v>128</v>
      </c>
      <c r="BU1" s="87" t="s">
        <v>129</v>
      </c>
      <c r="BV1" s="87" t="s">
        <v>130</v>
      </c>
      <c r="BW1" s="88" t="s">
        <v>131</v>
      </c>
      <c r="BX1" s="87" t="s">
        <v>132</v>
      </c>
      <c r="BY1" s="87" t="s">
        <v>133</v>
      </c>
      <c r="BZ1" s="87" t="s">
        <v>134</v>
      </c>
      <c r="CA1" s="5" t="s">
        <v>54</v>
      </c>
      <c r="CB1" s="5" t="s">
        <v>135</v>
      </c>
      <c r="CC1" s="5" t="s">
        <v>55</v>
      </c>
      <c r="CD1" s="5" t="s">
        <v>56</v>
      </c>
      <c r="CE1" s="5" t="s">
        <v>136</v>
      </c>
      <c r="CF1" s="5" t="s">
        <v>57</v>
      </c>
      <c r="CG1" s="5" t="s">
        <v>137</v>
      </c>
      <c r="CH1" s="6" t="s">
        <v>138</v>
      </c>
      <c r="CI1" s="5" t="s">
        <v>9</v>
      </c>
      <c r="CJ1" s="5" t="s">
        <v>10</v>
      </c>
      <c r="CK1" s="5" t="s">
        <v>11</v>
      </c>
      <c r="CL1" s="5" t="s">
        <v>33</v>
      </c>
      <c r="CM1" s="6" t="s">
        <v>12</v>
      </c>
      <c r="CN1" s="4" t="s">
        <v>13</v>
      </c>
      <c r="CO1" s="5" t="s">
        <v>14</v>
      </c>
      <c r="CP1" s="5" t="s">
        <v>34</v>
      </c>
      <c r="CQ1" s="5" t="s">
        <v>35</v>
      </c>
      <c r="CR1" s="6" t="s">
        <v>15</v>
      </c>
      <c r="CS1" s="4" t="s">
        <v>4</v>
      </c>
      <c r="CT1" s="5" t="s">
        <v>5</v>
      </c>
      <c r="CU1" s="5" t="s">
        <v>6</v>
      </c>
      <c r="CV1" s="6" t="s">
        <v>7</v>
      </c>
      <c r="CW1" s="6" t="s">
        <v>39</v>
      </c>
      <c r="CX1" s="6" t="s">
        <v>143</v>
      </c>
      <c r="CY1" s="89" t="s">
        <v>139</v>
      </c>
      <c r="CZ1" s="90" t="s">
        <v>140</v>
      </c>
      <c r="DA1" s="90" t="s">
        <v>141</v>
      </c>
      <c r="DB1" s="91" t="s">
        <v>142</v>
      </c>
      <c r="DC1" s="101" t="s">
        <v>144</v>
      </c>
      <c r="DD1" s="102" t="s">
        <v>145</v>
      </c>
      <c r="DE1" s="103" t="s">
        <v>146</v>
      </c>
      <c r="DF1" s="136" t="s">
        <v>148</v>
      </c>
      <c r="DG1" s="107" t="s">
        <v>149</v>
      </c>
      <c r="DH1" s="12" t="s">
        <v>150</v>
      </c>
      <c r="DI1" s="127" t="s">
        <v>151</v>
      </c>
      <c r="DJ1" s="107" t="s">
        <v>152</v>
      </c>
      <c r="DK1" s="127" t="s">
        <v>153</v>
      </c>
      <c r="DL1" s="104" t="s">
        <v>154</v>
      </c>
    </row>
    <row r="2" spans="1:116" ht="15.75">
      <c r="A2" s="44" t="s">
        <v>155</v>
      </c>
      <c r="B2" s="47" t="s">
        <v>147</v>
      </c>
      <c r="C2" s="43" t="s">
        <v>98</v>
      </c>
      <c r="D2" s="48" t="s">
        <v>96</v>
      </c>
      <c r="E2" s="95" t="s">
        <v>63</v>
      </c>
      <c r="F2" s="49">
        <v>626</v>
      </c>
      <c r="G2" s="81">
        <v>1</v>
      </c>
      <c r="H2" s="81">
        <v>0</v>
      </c>
      <c r="I2" s="50">
        <v>31019.868227695199</v>
      </c>
      <c r="J2" s="50">
        <v>12684.787982218946</v>
      </c>
      <c r="K2" s="50">
        <v>0.99680000000000002</v>
      </c>
      <c r="L2" s="51">
        <v>623</v>
      </c>
      <c r="M2" s="51">
        <v>625</v>
      </c>
      <c r="N2" s="50">
        <v>77141.43023296872</v>
      </c>
      <c r="O2" s="50">
        <v>15047.169811320755</v>
      </c>
      <c r="P2" s="50">
        <v>13626.470588235294</v>
      </c>
      <c r="Q2" s="50">
        <v>12519.718309859156</v>
      </c>
      <c r="R2" s="50">
        <v>48109.756097560974</v>
      </c>
      <c r="S2" s="50">
        <v>44834.375</v>
      </c>
      <c r="T2" s="50">
        <v>43352.430555555555</v>
      </c>
      <c r="U2" s="49"/>
      <c r="V2" s="81"/>
      <c r="W2" s="81"/>
      <c r="X2" s="50"/>
      <c r="Y2" s="50"/>
      <c r="Z2" s="50"/>
      <c r="AA2" s="50"/>
      <c r="AB2" s="50"/>
      <c r="AC2" s="50"/>
      <c r="AD2" s="50"/>
      <c r="AE2" s="50"/>
      <c r="AF2" s="50"/>
      <c r="AG2" s="49">
        <v>1201</v>
      </c>
      <c r="AH2" s="81">
        <v>0</v>
      </c>
      <c r="AI2" s="81">
        <v>0</v>
      </c>
      <c r="AJ2" s="81">
        <v>1201</v>
      </c>
      <c r="AK2" s="50">
        <v>62160.10310539959</v>
      </c>
      <c r="AL2" s="50">
        <v>34841.024605474158</v>
      </c>
      <c r="AM2" s="50">
        <v>235547.5256657784</v>
      </c>
      <c r="AN2" s="50">
        <v>21186.274509803923</v>
      </c>
      <c r="AO2" s="50">
        <v>22509.202453987731</v>
      </c>
      <c r="AP2" s="50">
        <v>19672.506738544475</v>
      </c>
      <c r="AQ2" s="50">
        <v>113826.92307692309</v>
      </c>
      <c r="AR2" s="50">
        <v>112115.94202898553</v>
      </c>
      <c r="AS2" s="50">
        <v>107115.13157894737</v>
      </c>
      <c r="AT2" s="49"/>
      <c r="AU2" s="81"/>
      <c r="AV2" s="81"/>
      <c r="AW2" s="81"/>
      <c r="AX2" s="50"/>
      <c r="AY2" s="50"/>
      <c r="AZ2" s="50"/>
      <c r="BA2" s="50"/>
      <c r="BB2" s="50"/>
      <c r="BC2" s="50"/>
      <c r="BD2" s="50"/>
      <c r="BE2" s="50"/>
      <c r="BF2" s="50"/>
      <c r="BG2" s="49"/>
      <c r="BH2" s="81"/>
      <c r="BI2" s="81"/>
      <c r="BJ2" s="81"/>
      <c r="BK2" s="52"/>
      <c r="BL2" s="49"/>
      <c r="BM2" s="56"/>
      <c r="BN2" s="81"/>
      <c r="BO2" s="81"/>
      <c r="BP2" s="81"/>
      <c r="BQ2" s="81"/>
      <c r="BR2" s="49"/>
      <c r="BS2" s="81"/>
      <c r="BT2" s="81"/>
      <c r="BU2" s="81"/>
      <c r="BV2" s="81"/>
      <c r="BW2" s="52"/>
      <c r="BX2" s="49"/>
      <c r="BY2" s="56"/>
      <c r="BZ2" s="81"/>
      <c r="CA2" s="81"/>
      <c r="CB2" s="81"/>
      <c r="CC2" s="81"/>
      <c r="CD2" s="22"/>
      <c r="CE2" s="81"/>
      <c r="CF2" s="81"/>
      <c r="CG2" s="22"/>
      <c r="CH2" s="65"/>
      <c r="CI2" s="24">
        <v>259.25</v>
      </c>
      <c r="CJ2" s="96">
        <v>3207247</v>
      </c>
      <c r="CK2" s="100">
        <v>0.91417550626799993</v>
      </c>
      <c r="CL2" s="100">
        <v>2.6413502109706983</v>
      </c>
      <c r="CM2" s="53" t="s">
        <v>157</v>
      </c>
      <c r="CN2" s="54" t="s">
        <v>158</v>
      </c>
      <c r="CO2" s="98" t="s">
        <v>159</v>
      </c>
      <c r="CP2" s="81" t="s">
        <v>160</v>
      </c>
      <c r="CQ2" s="99" t="s">
        <v>161</v>
      </c>
      <c r="CR2" s="78" t="s">
        <v>162</v>
      </c>
      <c r="CS2" s="45" t="s">
        <v>163</v>
      </c>
      <c r="CT2" s="20">
        <v>214</v>
      </c>
      <c r="CU2" s="20">
        <v>1</v>
      </c>
      <c r="CV2" s="46" t="s">
        <v>164</v>
      </c>
      <c r="CW2" s="46" t="s">
        <v>165</v>
      </c>
      <c r="CX2" s="42" t="s">
        <v>332</v>
      </c>
      <c r="CY2" s="14">
        <v>1.2575894568690082</v>
      </c>
      <c r="CZ2" s="8"/>
      <c r="DA2" s="8">
        <v>10.073752706078265</v>
      </c>
      <c r="DB2" s="15"/>
      <c r="DC2" s="14" t="s">
        <v>63</v>
      </c>
      <c r="DD2" s="8" t="s">
        <v>167</v>
      </c>
      <c r="DE2" s="15" t="s">
        <v>168</v>
      </c>
      <c r="DF2" s="135" t="str">
        <f>IFERROR(CH2/CA2,"")</f>
        <v/>
      </c>
      <c r="DG2" s="125">
        <f>IFERROR(1-(G2+H2)/F2,"")</f>
        <v>0.99840255591054317</v>
      </c>
      <c r="DH2" s="128" t="str">
        <f>IFERROR(1-(BM2+BN2)/BL2,"")</f>
        <v/>
      </c>
      <c r="DI2" s="129" t="str">
        <f>IFERROR(1-(V2+W2)/U2,"")</f>
        <v/>
      </c>
      <c r="DJ2" s="125">
        <f>IFERROR(1-(AH2+AI2)/AG2,"")</f>
        <v>1</v>
      </c>
      <c r="DK2" s="129" t="str">
        <f>IFERROR(1-(AU2+AV2)/AT2,"")</f>
        <v/>
      </c>
      <c r="DL2" s="132" t="str">
        <f>IFERROR(BY2/CH2,"")</f>
        <v/>
      </c>
    </row>
    <row r="3" spans="1:116" ht="15.75">
      <c r="A3" s="44" t="s">
        <v>155</v>
      </c>
      <c r="B3" s="47" t="s">
        <v>147</v>
      </c>
      <c r="C3" s="43" t="s">
        <v>98</v>
      </c>
      <c r="D3" s="48" t="s">
        <v>96</v>
      </c>
      <c r="E3" s="95" t="s">
        <v>63</v>
      </c>
      <c r="F3" s="49">
        <v>291</v>
      </c>
      <c r="G3" s="81">
        <v>0</v>
      </c>
      <c r="H3" s="81">
        <v>0</v>
      </c>
      <c r="I3" s="50">
        <v>25979.84096829058</v>
      </c>
      <c r="J3" s="50">
        <v>16490.7052068066</v>
      </c>
      <c r="K3" s="50">
        <v>0.975945017182</v>
      </c>
      <c r="L3" s="51">
        <v>284</v>
      </c>
      <c r="M3" s="51">
        <v>291</v>
      </c>
      <c r="N3" s="50">
        <v>79935.417839419679</v>
      </c>
      <c r="O3" s="50">
        <v>5456.5217391304359</v>
      </c>
      <c r="P3" s="50">
        <v>8742.1875</v>
      </c>
      <c r="Q3" s="50">
        <v>9081.6326530612241</v>
      </c>
      <c r="R3" s="50">
        <v>48718.750000000015</v>
      </c>
      <c r="S3" s="50">
        <v>47077.586206896558</v>
      </c>
      <c r="T3" s="50">
        <v>44256.75675675676</v>
      </c>
      <c r="U3" s="49"/>
      <c r="V3" s="81"/>
      <c r="W3" s="81"/>
      <c r="X3" s="50"/>
      <c r="Y3" s="50"/>
      <c r="Z3" s="50"/>
      <c r="AA3" s="50"/>
      <c r="AB3" s="50"/>
      <c r="AC3" s="50"/>
      <c r="AD3" s="50"/>
      <c r="AE3" s="50"/>
      <c r="AF3" s="50"/>
      <c r="AG3" s="49">
        <v>566</v>
      </c>
      <c r="AH3" s="81">
        <v>0</v>
      </c>
      <c r="AI3" s="81">
        <v>0</v>
      </c>
      <c r="AJ3" s="81">
        <v>566</v>
      </c>
      <c r="AK3" s="50">
        <v>42721.125739195442</v>
      </c>
      <c r="AL3" s="50">
        <v>28577.035188757647</v>
      </c>
      <c r="AM3" s="50">
        <v>141940.49929546882</v>
      </c>
      <c r="AN3" s="50">
        <v>10148.14814814815</v>
      </c>
      <c r="AO3" s="50">
        <v>14185.950413223141</v>
      </c>
      <c r="AP3" s="50">
        <v>15348.214285714286</v>
      </c>
      <c r="AQ3" s="50">
        <v>83100.000000000015</v>
      </c>
      <c r="AR3" s="50">
        <v>87008.474576271197</v>
      </c>
      <c r="AS3" s="50">
        <v>87763.736263736282</v>
      </c>
      <c r="AT3" s="49"/>
      <c r="AU3" s="81"/>
      <c r="AV3" s="81"/>
      <c r="AW3" s="81"/>
      <c r="AX3" s="50"/>
      <c r="AY3" s="50"/>
      <c r="AZ3" s="50"/>
      <c r="BA3" s="50"/>
      <c r="BB3" s="50"/>
      <c r="BC3" s="50"/>
      <c r="BD3" s="50"/>
      <c r="BE3" s="50"/>
      <c r="BF3" s="50"/>
      <c r="BG3" s="49"/>
      <c r="BH3" s="81"/>
      <c r="BI3" s="81"/>
      <c r="BJ3" s="81"/>
      <c r="BK3" s="52"/>
      <c r="BL3" s="49"/>
      <c r="BM3" s="56"/>
      <c r="BN3" s="81"/>
      <c r="BO3" s="81"/>
      <c r="BP3" s="81"/>
      <c r="BQ3" s="81"/>
      <c r="BR3" s="49"/>
      <c r="BS3" s="81"/>
      <c r="BT3" s="81"/>
      <c r="BU3" s="81"/>
      <c r="BV3" s="81"/>
      <c r="BW3" s="52"/>
      <c r="BX3" s="49"/>
      <c r="BY3" s="56"/>
      <c r="BZ3" s="81"/>
      <c r="CA3" s="81"/>
      <c r="CB3" s="81"/>
      <c r="CC3" s="81"/>
      <c r="CD3" s="22"/>
      <c r="CE3" s="81"/>
      <c r="CF3" s="81"/>
      <c r="CG3" s="22"/>
      <c r="CH3" s="65"/>
      <c r="CI3" s="24">
        <v>259.25</v>
      </c>
      <c r="CJ3" s="96">
        <v>3207247</v>
      </c>
      <c r="CK3" s="100">
        <v>0.91417550626799993</v>
      </c>
      <c r="CL3" s="100">
        <v>1.2278481012659317</v>
      </c>
      <c r="CM3" s="53" t="s">
        <v>157</v>
      </c>
      <c r="CN3" s="54" t="s">
        <v>158</v>
      </c>
      <c r="CO3" s="98" t="s">
        <v>159</v>
      </c>
      <c r="CP3" s="81" t="s">
        <v>160</v>
      </c>
      <c r="CQ3" s="99" t="s">
        <v>161</v>
      </c>
      <c r="CR3" s="78" t="s">
        <v>162</v>
      </c>
      <c r="CS3" s="45" t="s">
        <v>170</v>
      </c>
      <c r="CT3" s="20">
        <v>214</v>
      </c>
      <c r="CU3" s="20">
        <v>7</v>
      </c>
      <c r="CV3" s="46" t="s">
        <v>164</v>
      </c>
      <c r="CW3" s="46" t="s">
        <v>171</v>
      </c>
      <c r="CX3" s="42" t="s">
        <v>332</v>
      </c>
      <c r="CY3" s="14">
        <v>2.1025154639175265</v>
      </c>
      <c r="CZ3" s="8"/>
      <c r="DA3" s="8">
        <v>10.084653710247352</v>
      </c>
      <c r="DB3" s="15"/>
      <c r="DC3" s="14" t="s">
        <v>63</v>
      </c>
      <c r="DD3" s="8" t="s">
        <v>167</v>
      </c>
      <c r="DE3" s="15" t="s">
        <v>168</v>
      </c>
      <c r="DF3" s="135" t="str">
        <f t="shared" ref="DF3:DF33" si="0">IFERROR(CH3/CA3,"")</f>
        <v/>
      </c>
      <c r="DG3" s="125">
        <f t="shared" ref="DG3:DG33" si="1">IFERROR(1-(G3+H3)/F3,"")</f>
        <v>1</v>
      </c>
      <c r="DH3" s="128" t="str">
        <f t="shared" ref="DH3:DH33" si="2">IFERROR(1-(BM3+BN3)/BL3,"")</f>
        <v/>
      </c>
      <c r="DI3" s="129" t="str">
        <f t="shared" ref="DI3:DI33" si="3">IFERROR(1-(V3+W3)/U3,"")</f>
        <v/>
      </c>
      <c r="DJ3" s="125">
        <f t="shared" ref="DJ3:DJ33" si="4">IFERROR(1-(AH3+AI3)/AG3,"")</f>
        <v>1</v>
      </c>
      <c r="DK3" s="129" t="str">
        <f t="shared" ref="DK3:DK33" si="5">IFERROR(1-(AU3+AV3)/AT3,"")</f>
        <v/>
      </c>
      <c r="DL3" s="132" t="str">
        <f t="shared" ref="DL3:DL33" si="6">IFERROR(BY3/CH3,"")</f>
        <v/>
      </c>
    </row>
    <row r="4" spans="1:116" ht="15.75">
      <c r="A4" s="44" t="s">
        <v>155</v>
      </c>
      <c r="B4" s="47" t="s">
        <v>147</v>
      </c>
      <c r="C4" s="43" t="s">
        <v>98</v>
      </c>
      <c r="D4" s="48" t="s">
        <v>96</v>
      </c>
      <c r="E4" s="95" t="s">
        <v>63</v>
      </c>
      <c r="F4" s="14">
        <v>560</v>
      </c>
      <c r="G4" s="8">
        <v>0</v>
      </c>
      <c r="H4" s="8">
        <v>0</v>
      </c>
      <c r="I4" s="16">
        <v>13564.772342864229</v>
      </c>
      <c r="J4" s="16">
        <v>4432.8821361177061</v>
      </c>
      <c r="K4" s="16">
        <v>0.98392857142800005</v>
      </c>
      <c r="L4" s="17">
        <v>551</v>
      </c>
      <c r="M4" s="17">
        <v>560</v>
      </c>
      <c r="N4" s="16">
        <v>26458.16325155376</v>
      </c>
      <c r="O4" s="16">
        <v>7246.376811594203</v>
      </c>
      <c r="P4" s="16">
        <v>6349.775784753363</v>
      </c>
      <c r="Q4" s="16">
        <v>6117.2413793103451</v>
      </c>
      <c r="R4" s="16">
        <v>19086.021505376342</v>
      </c>
      <c r="S4" s="16">
        <v>18215.909090909088</v>
      </c>
      <c r="T4" s="16">
        <v>17893.617021276597</v>
      </c>
      <c r="U4" s="14"/>
      <c r="V4" s="8"/>
      <c r="W4" s="8"/>
      <c r="X4" s="16"/>
      <c r="Y4" s="16"/>
      <c r="Z4" s="16"/>
      <c r="AA4" s="16"/>
      <c r="AB4" s="16"/>
      <c r="AC4" s="16"/>
      <c r="AD4" s="16"/>
      <c r="AE4" s="16"/>
      <c r="AF4" s="16"/>
      <c r="AG4" s="14">
        <v>1002</v>
      </c>
      <c r="AH4" s="8">
        <v>0</v>
      </c>
      <c r="AI4" s="8">
        <v>0</v>
      </c>
      <c r="AJ4" s="8">
        <v>1002</v>
      </c>
      <c r="AK4" s="16">
        <v>46998.743947093732</v>
      </c>
      <c r="AL4" s="16">
        <v>28216.357298856128</v>
      </c>
      <c r="AM4" s="16">
        <v>161899.3279894008</v>
      </c>
      <c r="AN4" s="16">
        <v>12654.545454545454</v>
      </c>
      <c r="AO4" s="16">
        <v>14156.521739130436</v>
      </c>
      <c r="AP4" s="16">
        <v>13711.805555555557</v>
      </c>
      <c r="AQ4" s="16">
        <v>87000.000000000015</v>
      </c>
      <c r="AR4" s="16">
        <v>84440.677966101706</v>
      </c>
      <c r="AS4" s="16">
        <v>83216.417910447766</v>
      </c>
      <c r="AT4" s="14"/>
      <c r="AU4" s="8"/>
      <c r="AV4" s="8"/>
      <c r="AW4" s="8"/>
      <c r="AX4" s="16"/>
      <c r="AY4" s="16"/>
      <c r="AZ4" s="16"/>
      <c r="BA4" s="16"/>
      <c r="BB4" s="16"/>
      <c r="BC4" s="16"/>
      <c r="BD4" s="16"/>
      <c r="BE4" s="16"/>
      <c r="BF4" s="16"/>
      <c r="BG4" s="14"/>
      <c r="BH4" s="8"/>
      <c r="BI4" s="8"/>
      <c r="BJ4" s="8"/>
      <c r="BK4" s="52"/>
      <c r="BL4" s="75"/>
      <c r="BM4" s="76"/>
      <c r="BN4" s="77"/>
      <c r="BO4" s="77"/>
      <c r="BP4" s="77"/>
      <c r="BQ4" s="77"/>
      <c r="BR4" s="75"/>
      <c r="BS4" s="77"/>
      <c r="BT4" s="77"/>
      <c r="BU4" s="77"/>
      <c r="BV4" s="77"/>
      <c r="BW4" s="19"/>
      <c r="BX4" s="14"/>
      <c r="BY4" s="83"/>
      <c r="BZ4" s="8"/>
      <c r="CA4" s="8"/>
      <c r="CB4" s="8"/>
      <c r="CC4" s="8"/>
      <c r="CD4" s="23"/>
      <c r="CE4" s="8"/>
      <c r="CF4" s="8"/>
      <c r="CG4" s="23"/>
      <c r="CH4" s="66"/>
      <c r="CI4" s="24">
        <v>259.25</v>
      </c>
      <c r="CJ4" s="96">
        <v>3207247</v>
      </c>
      <c r="CK4" s="100">
        <v>0.91417550626799993</v>
      </c>
      <c r="CL4" s="100">
        <v>2.3628691983124459</v>
      </c>
      <c r="CM4" s="13" t="s">
        <v>157</v>
      </c>
      <c r="CN4" s="54" t="s">
        <v>158</v>
      </c>
      <c r="CO4" s="98" t="s">
        <v>159</v>
      </c>
      <c r="CP4" s="81" t="s">
        <v>160</v>
      </c>
      <c r="CQ4" s="99" t="s">
        <v>161</v>
      </c>
      <c r="CR4" s="78" t="s">
        <v>162</v>
      </c>
      <c r="CS4" s="45" t="s">
        <v>173</v>
      </c>
      <c r="CT4" s="20">
        <v>214</v>
      </c>
      <c r="CU4" s="20">
        <v>3</v>
      </c>
      <c r="CV4" s="46" t="s">
        <v>164</v>
      </c>
      <c r="CW4" s="46" t="s">
        <v>171</v>
      </c>
      <c r="CX4" s="42" t="s">
        <v>332</v>
      </c>
      <c r="CY4" s="14">
        <v>2.4926928571428553</v>
      </c>
      <c r="CZ4" s="8"/>
      <c r="DA4" s="8">
        <v>10.062478043912172</v>
      </c>
      <c r="DB4" s="15"/>
      <c r="DC4" s="14" t="s">
        <v>63</v>
      </c>
      <c r="DD4" s="8" t="s">
        <v>167</v>
      </c>
      <c r="DE4" s="15" t="s">
        <v>168</v>
      </c>
      <c r="DF4" s="135" t="str">
        <f t="shared" si="0"/>
        <v/>
      </c>
      <c r="DG4" s="125">
        <f t="shared" si="1"/>
        <v>1</v>
      </c>
      <c r="DH4" s="128" t="str">
        <f t="shared" si="2"/>
        <v/>
      </c>
      <c r="DI4" s="129" t="str">
        <f t="shared" si="3"/>
        <v/>
      </c>
      <c r="DJ4" s="125">
        <f t="shared" si="4"/>
        <v>1</v>
      </c>
      <c r="DK4" s="129" t="str">
        <f t="shared" si="5"/>
        <v/>
      </c>
      <c r="DL4" s="132" t="str">
        <f t="shared" si="6"/>
        <v/>
      </c>
    </row>
    <row r="5" spans="1:116" ht="15.75">
      <c r="A5" s="44" t="s">
        <v>155</v>
      </c>
      <c r="B5" s="47" t="s">
        <v>147</v>
      </c>
      <c r="C5" s="43" t="s">
        <v>98</v>
      </c>
      <c r="D5" s="48" t="s">
        <v>96</v>
      </c>
      <c r="E5" s="95" t="s">
        <v>63</v>
      </c>
      <c r="F5" s="49">
        <v>2</v>
      </c>
      <c r="G5" s="81">
        <v>0</v>
      </c>
      <c r="H5" s="81">
        <v>0</v>
      </c>
      <c r="I5" s="50">
        <v>2758.925769965072</v>
      </c>
      <c r="J5" s="50">
        <v>0</v>
      </c>
      <c r="K5" s="50">
        <v>0</v>
      </c>
      <c r="L5" s="51">
        <v>0</v>
      </c>
      <c r="M5" s="51">
        <v>2</v>
      </c>
      <c r="N5" s="50">
        <v>2993.1476560547521</v>
      </c>
      <c r="O5" s="50">
        <v>500</v>
      </c>
      <c r="P5" s="50">
        <v>500</v>
      </c>
      <c r="Q5" s="50">
        <v>2437.5</v>
      </c>
      <c r="R5" s="50">
        <v>4500</v>
      </c>
      <c r="S5" s="50">
        <v>4500</v>
      </c>
      <c r="T5" s="50">
        <v>14550</v>
      </c>
      <c r="U5" s="49"/>
      <c r="V5" s="81"/>
      <c r="W5" s="81"/>
      <c r="X5" s="50"/>
      <c r="Y5" s="50"/>
      <c r="Z5" s="50"/>
      <c r="AA5" s="50"/>
      <c r="AB5" s="50"/>
      <c r="AC5" s="50"/>
      <c r="AD5" s="50"/>
      <c r="AE5" s="50"/>
      <c r="AF5" s="50"/>
      <c r="AG5" s="49">
        <v>1</v>
      </c>
      <c r="AH5" s="81">
        <v>0</v>
      </c>
      <c r="AI5" s="81">
        <v>0</v>
      </c>
      <c r="AJ5" s="81">
        <v>1</v>
      </c>
      <c r="AK5" s="50">
        <v>10319.4689755204</v>
      </c>
      <c r="AL5" s="50">
        <v>0</v>
      </c>
      <c r="AM5" s="50">
        <v>10319.4689755204</v>
      </c>
      <c r="AN5" s="50">
        <v>10500</v>
      </c>
      <c r="AO5" s="50">
        <v>12500</v>
      </c>
      <c r="AP5" s="50">
        <v>7454.545454545455</v>
      </c>
      <c r="AQ5" s="50">
        <v>14500</v>
      </c>
      <c r="AR5" s="50">
        <v>77500</v>
      </c>
      <c r="AS5" s="50">
        <v>69000</v>
      </c>
      <c r="AT5" s="49"/>
      <c r="AU5" s="81"/>
      <c r="AV5" s="81"/>
      <c r="AW5" s="81"/>
      <c r="AX5" s="50"/>
      <c r="AY5" s="50"/>
      <c r="AZ5" s="50"/>
      <c r="BA5" s="50"/>
      <c r="BB5" s="50"/>
      <c r="BC5" s="50"/>
      <c r="BD5" s="50"/>
      <c r="BE5" s="50"/>
      <c r="BF5" s="50"/>
      <c r="BG5" s="49"/>
      <c r="BH5" s="81"/>
      <c r="BI5" s="81"/>
      <c r="BJ5" s="81"/>
      <c r="BK5" s="52"/>
      <c r="BL5" s="49"/>
      <c r="BM5" s="56"/>
      <c r="BN5" s="81"/>
      <c r="BO5" s="81"/>
      <c r="BP5" s="81"/>
      <c r="BQ5" s="81"/>
      <c r="BR5" s="49"/>
      <c r="BS5" s="81"/>
      <c r="BT5" s="81"/>
      <c r="BU5" s="81"/>
      <c r="BV5" s="81"/>
      <c r="BW5" s="52"/>
      <c r="BX5" s="49"/>
      <c r="BY5" s="56"/>
      <c r="BZ5" s="81"/>
      <c r="CA5" s="81"/>
      <c r="CB5" s="81"/>
      <c r="CC5" s="81"/>
      <c r="CD5" s="22"/>
      <c r="CE5" s="81"/>
      <c r="CF5" s="81"/>
      <c r="CG5" s="22"/>
      <c r="CH5" s="65"/>
      <c r="CI5" s="24">
        <v>259.25</v>
      </c>
      <c r="CJ5" s="96">
        <v>3207247</v>
      </c>
      <c r="CK5" s="100">
        <v>0.91417550626799993</v>
      </c>
      <c r="CL5" s="100">
        <v>8.4388185654015926E-3</v>
      </c>
      <c r="CM5" s="53" t="s">
        <v>157</v>
      </c>
      <c r="CN5" s="54" t="s">
        <v>158</v>
      </c>
      <c r="CO5" s="98" t="s">
        <v>159</v>
      </c>
      <c r="CP5" s="81" t="s">
        <v>160</v>
      </c>
      <c r="CQ5" s="99" t="s">
        <v>161</v>
      </c>
      <c r="CR5" s="78" t="s">
        <v>162</v>
      </c>
      <c r="CS5" s="45" t="s">
        <v>175</v>
      </c>
      <c r="CT5" s="42">
        <v>214</v>
      </c>
      <c r="CU5" s="42">
        <v>4</v>
      </c>
      <c r="CV5" s="46" t="s">
        <v>164</v>
      </c>
      <c r="CW5" s="46" t="s">
        <v>171</v>
      </c>
      <c r="CX5" s="42" t="s">
        <v>332</v>
      </c>
      <c r="CY5" s="14">
        <v>9.5335000000000001</v>
      </c>
      <c r="CZ5" s="8"/>
      <c r="DA5" s="8">
        <v>9.9890000000000008</v>
      </c>
      <c r="DB5" s="15"/>
      <c r="DC5" s="14" t="s">
        <v>63</v>
      </c>
      <c r="DD5" s="8" t="s">
        <v>167</v>
      </c>
      <c r="DE5" s="15" t="s">
        <v>168</v>
      </c>
      <c r="DF5" s="135" t="str">
        <f t="shared" si="0"/>
        <v/>
      </c>
      <c r="DG5" s="125">
        <f t="shared" si="1"/>
        <v>1</v>
      </c>
      <c r="DH5" s="128" t="str">
        <f t="shared" si="2"/>
        <v/>
      </c>
      <c r="DI5" s="129" t="str">
        <f t="shared" si="3"/>
        <v/>
      </c>
      <c r="DJ5" s="125">
        <f t="shared" si="4"/>
        <v>1</v>
      </c>
      <c r="DK5" s="129" t="str">
        <f t="shared" si="5"/>
        <v/>
      </c>
      <c r="DL5" s="132" t="str">
        <f t="shared" si="6"/>
        <v/>
      </c>
    </row>
    <row r="6" spans="1:116" ht="15.75">
      <c r="A6" s="44" t="s">
        <v>155</v>
      </c>
      <c r="B6" s="47" t="s">
        <v>147</v>
      </c>
      <c r="C6" s="43" t="s">
        <v>98</v>
      </c>
      <c r="D6" s="48" t="s">
        <v>96</v>
      </c>
      <c r="E6" s="95" t="s">
        <v>64</v>
      </c>
      <c r="F6" s="49">
        <v>366</v>
      </c>
      <c r="G6" s="81">
        <v>2</v>
      </c>
      <c r="H6" s="81">
        <v>0</v>
      </c>
      <c r="I6" s="50">
        <v>30332.430407277236</v>
      </c>
      <c r="J6" s="50">
        <v>12596.154857171472</v>
      </c>
      <c r="K6" s="50">
        <v>0.99725274725199997</v>
      </c>
      <c r="L6" s="51">
        <v>363</v>
      </c>
      <c r="M6" s="51">
        <v>364</v>
      </c>
      <c r="N6" s="50">
        <v>67864.200464048321</v>
      </c>
      <c r="O6" s="50">
        <v>14551.724137931036</v>
      </c>
      <c r="P6" s="50">
        <v>13626.470588235294</v>
      </c>
      <c r="Q6" s="50">
        <v>12519.718309859156</v>
      </c>
      <c r="R6" s="50">
        <v>46954.545454545463</v>
      </c>
      <c r="S6" s="50">
        <v>44834.375</v>
      </c>
      <c r="T6" s="50">
        <v>43352.430555555555</v>
      </c>
      <c r="U6" s="49"/>
      <c r="V6" s="81"/>
      <c r="W6" s="81"/>
      <c r="X6" s="50"/>
      <c r="Y6" s="50"/>
      <c r="Z6" s="50"/>
      <c r="AA6" s="50"/>
      <c r="AB6" s="50"/>
      <c r="AC6" s="50"/>
      <c r="AD6" s="50"/>
      <c r="AE6" s="50"/>
      <c r="AF6" s="50"/>
      <c r="AG6" s="49">
        <v>659</v>
      </c>
      <c r="AH6" s="81">
        <v>0</v>
      </c>
      <c r="AI6" s="81">
        <v>0</v>
      </c>
      <c r="AJ6" s="81">
        <v>659</v>
      </c>
      <c r="AK6" s="50">
        <v>62830.891146343594</v>
      </c>
      <c r="AL6" s="50">
        <v>34960.885504053651</v>
      </c>
      <c r="AM6" s="50">
        <v>190525.55803867601</v>
      </c>
      <c r="AN6" s="50">
        <v>21410.71428571429</v>
      </c>
      <c r="AO6" s="50">
        <v>22509.202453987731</v>
      </c>
      <c r="AP6" s="50">
        <v>19672.506738544475</v>
      </c>
      <c r="AQ6" s="50">
        <v>112277.77777777778</v>
      </c>
      <c r="AR6" s="50">
        <v>112115.94202898553</v>
      </c>
      <c r="AS6" s="50">
        <v>107115.13157894737</v>
      </c>
      <c r="AT6" s="49"/>
      <c r="AU6" s="81"/>
      <c r="AV6" s="81"/>
      <c r="AW6" s="81"/>
      <c r="AX6" s="50"/>
      <c r="AY6" s="50"/>
      <c r="AZ6" s="50"/>
      <c r="BA6" s="50"/>
      <c r="BB6" s="50"/>
      <c r="BC6" s="50"/>
      <c r="BD6" s="50"/>
      <c r="BE6" s="50"/>
      <c r="BF6" s="50"/>
      <c r="BG6" s="49"/>
      <c r="BH6" s="81"/>
      <c r="BI6" s="81"/>
      <c r="BJ6" s="81"/>
      <c r="BK6" s="52"/>
      <c r="BL6" s="49"/>
      <c r="BM6" s="56"/>
      <c r="BN6" s="81"/>
      <c r="BO6" s="81"/>
      <c r="BP6" s="81"/>
      <c r="BQ6" s="81"/>
      <c r="BR6" s="49"/>
      <c r="BS6" s="81"/>
      <c r="BT6" s="81"/>
      <c r="BU6" s="81"/>
      <c r="BV6" s="81"/>
      <c r="BW6" s="52"/>
      <c r="BX6" s="49"/>
      <c r="BY6" s="56"/>
      <c r="BZ6" s="81"/>
      <c r="CA6" s="81"/>
      <c r="CB6" s="81"/>
      <c r="CC6" s="81"/>
      <c r="CD6" s="22"/>
      <c r="CE6" s="81"/>
      <c r="CF6" s="81"/>
      <c r="CG6" s="22"/>
      <c r="CH6" s="65"/>
      <c r="CI6" s="24">
        <v>105.5</v>
      </c>
      <c r="CJ6" s="96">
        <v>1611822</v>
      </c>
      <c r="CK6" s="100">
        <v>0.74644549763000001</v>
      </c>
      <c r="CL6" s="100">
        <v>4.647619047621113</v>
      </c>
      <c r="CM6" s="53" t="s">
        <v>157</v>
      </c>
      <c r="CN6" s="54" t="s">
        <v>158</v>
      </c>
      <c r="CO6" s="98" t="s">
        <v>159</v>
      </c>
      <c r="CP6" s="81" t="s">
        <v>160</v>
      </c>
      <c r="CQ6" s="99" t="s">
        <v>161</v>
      </c>
      <c r="CR6" s="78" t="s">
        <v>177</v>
      </c>
      <c r="CS6" s="45" t="s">
        <v>163</v>
      </c>
      <c r="CT6" s="20">
        <v>214</v>
      </c>
      <c r="CU6" s="20">
        <v>1</v>
      </c>
      <c r="CV6" s="46" t="s">
        <v>164</v>
      </c>
      <c r="CW6" s="46" t="s">
        <v>165</v>
      </c>
      <c r="CX6" s="42" t="s">
        <v>332</v>
      </c>
      <c r="CY6" s="14">
        <v>1.3887941712204008</v>
      </c>
      <c r="CZ6" s="8"/>
      <c r="DA6" s="8">
        <v>10.112399089529587</v>
      </c>
      <c r="DB6" s="15"/>
      <c r="DC6" s="14" t="s">
        <v>64</v>
      </c>
      <c r="DD6" s="8" t="s">
        <v>178</v>
      </c>
      <c r="DE6" s="15" t="s">
        <v>179</v>
      </c>
      <c r="DF6" s="135" t="str">
        <f t="shared" si="0"/>
        <v/>
      </c>
      <c r="DG6" s="125">
        <f t="shared" si="1"/>
        <v>0.99453551912568305</v>
      </c>
      <c r="DH6" s="128" t="str">
        <f t="shared" si="2"/>
        <v/>
      </c>
      <c r="DI6" s="129" t="str">
        <f t="shared" si="3"/>
        <v/>
      </c>
      <c r="DJ6" s="125">
        <f t="shared" si="4"/>
        <v>1</v>
      </c>
      <c r="DK6" s="129" t="str">
        <f t="shared" si="5"/>
        <v/>
      </c>
      <c r="DL6" s="132" t="str">
        <f t="shared" si="6"/>
        <v/>
      </c>
    </row>
    <row r="7" spans="1:116" ht="15.75">
      <c r="A7" s="44" t="s">
        <v>155</v>
      </c>
      <c r="B7" s="47" t="s">
        <v>147</v>
      </c>
      <c r="C7" s="43" t="s">
        <v>98</v>
      </c>
      <c r="D7" s="48" t="s">
        <v>96</v>
      </c>
      <c r="E7" s="95" t="s">
        <v>64</v>
      </c>
      <c r="F7" s="14">
        <v>287</v>
      </c>
      <c r="G7" s="8">
        <v>0</v>
      </c>
      <c r="H7" s="8">
        <v>0</v>
      </c>
      <c r="I7" s="16">
        <v>28146.983420776134</v>
      </c>
      <c r="J7" s="16">
        <v>15868.592003642474</v>
      </c>
      <c r="K7" s="16">
        <v>0.99651567944200004</v>
      </c>
      <c r="L7" s="17">
        <v>286</v>
      </c>
      <c r="M7" s="17">
        <v>287</v>
      </c>
      <c r="N7" s="16">
        <v>75122.301855772486</v>
      </c>
      <c r="O7" s="16">
        <v>8517.8571428571431</v>
      </c>
      <c r="P7" s="16">
        <v>8742.1875</v>
      </c>
      <c r="Q7" s="16">
        <v>9081.6326530612241</v>
      </c>
      <c r="R7" s="16">
        <v>49386.36363636364</v>
      </c>
      <c r="S7" s="16">
        <v>47077.586206896558</v>
      </c>
      <c r="T7" s="16">
        <v>44256.75675675676</v>
      </c>
      <c r="U7" s="14"/>
      <c r="V7" s="8"/>
      <c r="W7" s="8"/>
      <c r="X7" s="16"/>
      <c r="Y7" s="16"/>
      <c r="Z7" s="16"/>
      <c r="AA7" s="16"/>
      <c r="AB7" s="16"/>
      <c r="AC7" s="16"/>
      <c r="AD7" s="16"/>
      <c r="AE7" s="16"/>
      <c r="AF7" s="16"/>
      <c r="AG7" s="14">
        <v>514</v>
      </c>
      <c r="AH7" s="8">
        <v>0</v>
      </c>
      <c r="AI7" s="8">
        <v>1</v>
      </c>
      <c r="AJ7" s="8">
        <v>513</v>
      </c>
      <c r="AK7" s="16">
        <v>39518.975283967651</v>
      </c>
      <c r="AL7" s="16">
        <v>23399.89673513352</v>
      </c>
      <c r="AM7" s="16">
        <v>158259.65412141121</v>
      </c>
      <c r="AN7" s="16">
        <v>12662.500000000002</v>
      </c>
      <c r="AO7" s="16">
        <v>14185.950413223141</v>
      </c>
      <c r="AP7" s="16">
        <v>15348.214285714286</v>
      </c>
      <c r="AQ7" s="16">
        <v>71038.461538461532</v>
      </c>
      <c r="AR7" s="16">
        <v>87008.474576271197</v>
      </c>
      <c r="AS7" s="16">
        <v>87763.736263736282</v>
      </c>
      <c r="AT7" s="14"/>
      <c r="AU7" s="8"/>
      <c r="AV7" s="8"/>
      <c r="AW7" s="8"/>
      <c r="AX7" s="16"/>
      <c r="AY7" s="16"/>
      <c r="AZ7" s="16"/>
      <c r="BA7" s="16"/>
      <c r="BB7" s="16"/>
      <c r="BC7" s="16"/>
      <c r="BD7" s="16"/>
      <c r="BE7" s="16"/>
      <c r="BF7" s="16"/>
      <c r="BG7" s="14"/>
      <c r="BH7" s="8"/>
      <c r="BI7" s="8"/>
      <c r="BJ7" s="8"/>
      <c r="BK7" s="52"/>
      <c r="BL7" s="75"/>
      <c r="BM7" s="76"/>
      <c r="BN7" s="77"/>
      <c r="BO7" s="77"/>
      <c r="BP7" s="77"/>
      <c r="BQ7" s="77"/>
      <c r="BR7" s="75"/>
      <c r="BS7" s="77"/>
      <c r="BT7" s="77"/>
      <c r="BU7" s="77"/>
      <c r="BV7" s="77"/>
      <c r="BW7" s="19"/>
      <c r="BX7" s="14"/>
      <c r="BY7" s="83"/>
      <c r="BZ7" s="8"/>
      <c r="CA7" s="8"/>
      <c r="CB7" s="8"/>
      <c r="CC7" s="8"/>
      <c r="CD7" s="23"/>
      <c r="CE7" s="8"/>
      <c r="CF7" s="8"/>
      <c r="CG7" s="23"/>
      <c r="CH7" s="66"/>
      <c r="CI7" s="24">
        <v>105.5</v>
      </c>
      <c r="CJ7" s="96">
        <v>1611822</v>
      </c>
      <c r="CK7" s="100">
        <v>0.74644549763000001</v>
      </c>
      <c r="CL7" s="100">
        <v>3.644444444446064</v>
      </c>
      <c r="CM7" s="13" t="s">
        <v>157</v>
      </c>
      <c r="CN7" s="54" t="s">
        <v>158</v>
      </c>
      <c r="CO7" s="98" t="s">
        <v>159</v>
      </c>
      <c r="CP7" s="81" t="s">
        <v>160</v>
      </c>
      <c r="CQ7" s="99" t="s">
        <v>161</v>
      </c>
      <c r="CR7" s="78" t="s">
        <v>177</v>
      </c>
      <c r="CS7" s="45" t="s">
        <v>170</v>
      </c>
      <c r="CT7" s="20">
        <v>214</v>
      </c>
      <c r="CU7" s="20">
        <v>7</v>
      </c>
      <c r="CV7" s="46" t="s">
        <v>164</v>
      </c>
      <c r="CW7" s="46" t="s">
        <v>171</v>
      </c>
      <c r="CX7" s="42" t="s">
        <v>332</v>
      </c>
      <c r="CY7" s="14">
        <v>1.6913588850174222</v>
      </c>
      <c r="CZ7" s="8"/>
      <c r="DA7" s="8">
        <v>10.076478599221785</v>
      </c>
      <c r="DB7" s="15"/>
      <c r="DC7" s="14" t="s">
        <v>64</v>
      </c>
      <c r="DD7" s="8" t="s">
        <v>178</v>
      </c>
      <c r="DE7" s="15" t="s">
        <v>179</v>
      </c>
      <c r="DF7" s="135" t="str">
        <f t="shared" si="0"/>
        <v/>
      </c>
      <c r="DG7" s="125">
        <f t="shared" si="1"/>
        <v>1</v>
      </c>
      <c r="DH7" s="128" t="str">
        <f t="shared" si="2"/>
        <v/>
      </c>
      <c r="DI7" s="129" t="str">
        <f t="shared" si="3"/>
        <v/>
      </c>
      <c r="DJ7" s="125">
        <f t="shared" si="4"/>
        <v>0.99805447470817121</v>
      </c>
      <c r="DK7" s="129" t="str">
        <f t="shared" si="5"/>
        <v/>
      </c>
      <c r="DL7" s="132" t="str">
        <f t="shared" si="6"/>
        <v/>
      </c>
    </row>
    <row r="8" spans="1:116" ht="15.75">
      <c r="A8" s="44" t="s">
        <v>155</v>
      </c>
      <c r="B8" s="47" t="s">
        <v>147</v>
      </c>
      <c r="C8" s="43" t="s">
        <v>98</v>
      </c>
      <c r="D8" s="48" t="s">
        <v>96</v>
      </c>
      <c r="E8" s="95" t="s">
        <v>64</v>
      </c>
      <c r="F8" s="49">
        <v>344</v>
      </c>
      <c r="G8" s="81">
        <v>1</v>
      </c>
      <c r="H8" s="81">
        <v>1</v>
      </c>
      <c r="I8" s="50">
        <v>11492.127756856173</v>
      </c>
      <c r="J8" s="50">
        <v>4178.2136650910561</v>
      </c>
      <c r="K8" s="50">
        <v>0.94736842105200003</v>
      </c>
      <c r="L8" s="51">
        <v>324</v>
      </c>
      <c r="M8" s="51">
        <v>337</v>
      </c>
      <c r="N8" s="50">
        <v>24268.67989555472</v>
      </c>
      <c r="O8" s="50">
        <v>5350.0000000000009</v>
      </c>
      <c r="P8" s="50">
        <v>6349.775784753363</v>
      </c>
      <c r="Q8" s="50">
        <v>6117.2413793103451</v>
      </c>
      <c r="R8" s="50">
        <v>17020.408163265307</v>
      </c>
      <c r="S8" s="50">
        <v>18215.909090909088</v>
      </c>
      <c r="T8" s="50">
        <v>17893.617021276597</v>
      </c>
      <c r="U8" s="49"/>
      <c r="V8" s="81"/>
      <c r="W8" s="81"/>
      <c r="X8" s="50"/>
      <c r="Y8" s="50"/>
      <c r="Z8" s="50"/>
      <c r="AA8" s="50"/>
      <c r="AB8" s="50"/>
      <c r="AC8" s="50"/>
      <c r="AD8" s="50"/>
      <c r="AE8" s="50"/>
      <c r="AF8" s="50"/>
      <c r="AG8" s="49">
        <v>575</v>
      </c>
      <c r="AH8" s="81">
        <v>0</v>
      </c>
      <c r="AI8" s="81">
        <v>0</v>
      </c>
      <c r="AJ8" s="81">
        <v>575</v>
      </c>
      <c r="AK8" s="50">
        <v>34874.862288860757</v>
      </c>
      <c r="AL8" s="50">
        <v>20481.527179699904</v>
      </c>
      <c r="AM8" s="50">
        <v>115350.42082374559</v>
      </c>
      <c r="AN8" s="50">
        <v>11277.777777777779</v>
      </c>
      <c r="AO8" s="50">
        <v>14156.521739130436</v>
      </c>
      <c r="AP8" s="50">
        <v>13711.805555555557</v>
      </c>
      <c r="AQ8" s="50">
        <v>63552.631578947367</v>
      </c>
      <c r="AR8" s="50">
        <v>84440.677966101706</v>
      </c>
      <c r="AS8" s="50">
        <v>83216.417910447766</v>
      </c>
      <c r="AT8" s="49"/>
      <c r="AU8" s="81"/>
      <c r="AV8" s="81"/>
      <c r="AW8" s="81"/>
      <c r="AX8" s="50"/>
      <c r="AY8" s="50"/>
      <c r="AZ8" s="50"/>
      <c r="BA8" s="50"/>
      <c r="BB8" s="50"/>
      <c r="BC8" s="50"/>
      <c r="BD8" s="50"/>
      <c r="BE8" s="50"/>
      <c r="BF8" s="50"/>
      <c r="BG8" s="49"/>
      <c r="BH8" s="81"/>
      <c r="BI8" s="81"/>
      <c r="BJ8" s="81"/>
      <c r="BK8" s="52"/>
      <c r="BL8" s="49"/>
      <c r="BM8" s="56"/>
      <c r="BN8" s="81"/>
      <c r="BO8" s="81"/>
      <c r="BP8" s="81"/>
      <c r="BQ8" s="81"/>
      <c r="BR8" s="49"/>
      <c r="BS8" s="81"/>
      <c r="BT8" s="81"/>
      <c r="BU8" s="81"/>
      <c r="BV8" s="81"/>
      <c r="BW8" s="52"/>
      <c r="BX8" s="49"/>
      <c r="BY8" s="56"/>
      <c r="BZ8" s="81"/>
      <c r="CA8" s="81"/>
      <c r="CB8" s="81"/>
      <c r="CC8" s="81"/>
      <c r="CD8" s="22"/>
      <c r="CE8" s="81"/>
      <c r="CF8" s="81"/>
      <c r="CG8" s="22"/>
      <c r="CH8" s="65"/>
      <c r="CI8" s="24">
        <v>105.5</v>
      </c>
      <c r="CJ8" s="96">
        <v>1611822</v>
      </c>
      <c r="CK8" s="100">
        <v>0.74644549763000001</v>
      </c>
      <c r="CL8" s="100">
        <v>4.3682539682559094</v>
      </c>
      <c r="CM8" s="53" t="s">
        <v>157</v>
      </c>
      <c r="CN8" s="54" t="s">
        <v>158</v>
      </c>
      <c r="CO8" s="98" t="s">
        <v>159</v>
      </c>
      <c r="CP8" s="81" t="s">
        <v>160</v>
      </c>
      <c r="CQ8" s="99" t="s">
        <v>161</v>
      </c>
      <c r="CR8" s="78" t="s">
        <v>177</v>
      </c>
      <c r="CS8" s="45" t="s">
        <v>173</v>
      </c>
      <c r="CT8" s="42">
        <v>214</v>
      </c>
      <c r="CU8" s="42">
        <v>3</v>
      </c>
      <c r="CV8" s="46" t="s">
        <v>164</v>
      </c>
      <c r="CW8" s="46" t="s">
        <v>171</v>
      </c>
      <c r="CX8" s="42" t="s">
        <v>332</v>
      </c>
      <c r="CY8" s="14">
        <v>3.6949113372093052</v>
      </c>
      <c r="CZ8" s="8"/>
      <c r="DA8" s="8">
        <v>10.094234782608693</v>
      </c>
      <c r="DB8" s="15"/>
      <c r="DC8" s="14" t="s">
        <v>64</v>
      </c>
      <c r="DD8" s="8" t="s">
        <v>178</v>
      </c>
      <c r="DE8" s="15" t="s">
        <v>179</v>
      </c>
      <c r="DF8" s="135" t="str">
        <f t="shared" si="0"/>
        <v/>
      </c>
      <c r="DG8" s="125">
        <f t="shared" si="1"/>
        <v>0.9941860465116279</v>
      </c>
      <c r="DH8" s="128" t="str">
        <f t="shared" si="2"/>
        <v/>
      </c>
      <c r="DI8" s="129" t="str">
        <f t="shared" si="3"/>
        <v/>
      </c>
      <c r="DJ8" s="125">
        <f t="shared" si="4"/>
        <v>1</v>
      </c>
      <c r="DK8" s="129" t="str">
        <f t="shared" si="5"/>
        <v/>
      </c>
      <c r="DL8" s="132" t="str">
        <f t="shared" si="6"/>
        <v/>
      </c>
    </row>
    <row r="9" spans="1:116" ht="15.75">
      <c r="A9" s="44" t="s">
        <v>155</v>
      </c>
      <c r="B9" s="47" t="s">
        <v>147</v>
      </c>
      <c r="C9" s="43" t="s">
        <v>98</v>
      </c>
      <c r="D9" s="48" t="s">
        <v>96</v>
      </c>
      <c r="E9" s="95" t="s">
        <v>64</v>
      </c>
      <c r="F9" s="49"/>
      <c r="G9" s="81"/>
      <c r="H9" s="81"/>
      <c r="I9" s="50"/>
      <c r="J9" s="50"/>
      <c r="K9" s="50"/>
      <c r="L9" s="51"/>
      <c r="M9" s="51"/>
      <c r="N9" s="50"/>
      <c r="O9" s="50"/>
      <c r="P9" s="50">
        <v>500</v>
      </c>
      <c r="Q9" s="50">
        <v>2437.5</v>
      </c>
      <c r="R9" s="50"/>
      <c r="S9" s="50">
        <v>4500</v>
      </c>
      <c r="T9" s="50">
        <v>14550</v>
      </c>
      <c r="U9" s="49"/>
      <c r="V9" s="81"/>
      <c r="W9" s="81"/>
      <c r="X9" s="50"/>
      <c r="Y9" s="50"/>
      <c r="Z9" s="50"/>
      <c r="AA9" s="50"/>
      <c r="AB9" s="50"/>
      <c r="AC9" s="50"/>
      <c r="AD9" s="50"/>
      <c r="AE9" s="50"/>
      <c r="AF9" s="50"/>
      <c r="AG9" s="49"/>
      <c r="AH9" s="81"/>
      <c r="AI9" s="81"/>
      <c r="AJ9" s="81"/>
      <c r="AK9" s="50"/>
      <c r="AL9" s="50"/>
      <c r="AM9" s="50"/>
      <c r="AN9" s="50"/>
      <c r="AO9" s="50">
        <v>12500</v>
      </c>
      <c r="AP9" s="50">
        <v>7454.545454545455</v>
      </c>
      <c r="AQ9" s="50"/>
      <c r="AR9" s="50">
        <v>77500</v>
      </c>
      <c r="AS9" s="50">
        <v>69000</v>
      </c>
      <c r="AT9" s="49"/>
      <c r="AU9" s="81"/>
      <c r="AV9" s="81"/>
      <c r="AW9" s="81"/>
      <c r="AX9" s="50"/>
      <c r="AY9" s="50"/>
      <c r="AZ9" s="50"/>
      <c r="BA9" s="50"/>
      <c r="BB9" s="50"/>
      <c r="BC9" s="50"/>
      <c r="BD9" s="50"/>
      <c r="BE9" s="50"/>
      <c r="BF9" s="50"/>
      <c r="BG9" s="49"/>
      <c r="BH9" s="81"/>
      <c r="BI9" s="81"/>
      <c r="BJ9" s="81"/>
      <c r="BK9" s="52"/>
      <c r="BL9" s="49"/>
      <c r="BM9" s="56"/>
      <c r="BN9" s="81"/>
      <c r="BO9" s="81"/>
      <c r="BP9" s="81"/>
      <c r="BQ9" s="81"/>
      <c r="BR9" s="49"/>
      <c r="BS9" s="81"/>
      <c r="BT9" s="81"/>
      <c r="BU9" s="81"/>
      <c r="BV9" s="81"/>
      <c r="BW9" s="52"/>
      <c r="BX9" s="49"/>
      <c r="BY9" s="56"/>
      <c r="BZ9" s="81"/>
      <c r="CA9" s="81"/>
      <c r="CB9" s="81"/>
      <c r="CC9" s="81"/>
      <c r="CD9" s="22"/>
      <c r="CE9" s="81"/>
      <c r="CF9" s="81"/>
      <c r="CG9" s="22"/>
      <c r="CH9" s="65"/>
      <c r="CI9" s="24">
        <v>105.5</v>
      </c>
      <c r="CJ9" s="96">
        <v>1611822</v>
      </c>
      <c r="CK9" s="100">
        <v>0.74644549763000001</v>
      </c>
      <c r="CL9" s="100"/>
      <c r="CM9" s="53" t="s">
        <v>157</v>
      </c>
      <c r="CN9" s="54" t="s">
        <v>158</v>
      </c>
      <c r="CO9" s="98" t="s">
        <v>159</v>
      </c>
      <c r="CP9" s="81" t="s">
        <v>160</v>
      </c>
      <c r="CQ9" s="99" t="s">
        <v>161</v>
      </c>
      <c r="CR9" s="78" t="s">
        <v>177</v>
      </c>
      <c r="CS9" s="45" t="s">
        <v>175</v>
      </c>
      <c r="CT9" s="20">
        <v>214</v>
      </c>
      <c r="CU9" s="20">
        <v>4</v>
      </c>
      <c r="CV9" s="46" t="s">
        <v>164</v>
      </c>
      <c r="CW9" s="46" t="s">
        <v>171</v>
      </c>
      <c r="CX9" s="42" t="s">
        <v>332</v>
      </c>
      <c r="CY9" s="14"/>
      <c r="CZ9" s="8"/>
      <c r="DA9" s="8"/>
      <c r="DB9" s="15"/>
      <c r="DC9" s="14" t="s">
        <v>64</v>
      </c>
      <c r="DD9" s="8" t="s">
        <v>178</v>
      </c>
      <c r="DE9" s="15" t="s">
        <v>179</v>
      </c>
      <c r="DF9" s="135" t="str">
        <f t="shared" si="0"/>
        <v/>
      </c>
      <c r="DG9" s="125" t="str">
        <f t="shared" si="1"/>
        <v/>
      </c>
      <c r="DH9" s="128" t="str">
        <f t="shared" si="2"/>
        <v/>
      </c>
      <c r="DI9" s="129" t="str">
        <f t="shared" si="3"/>
        <v/>
      </c>
      <c r="DJ9" s="125" t="str">
        <f t="shared" si="4"/>
        <v/>
      </c>
      <c r="DK9" s="129" t="str">
        <f t="shared" si="5"/>
        <v/>
      </c>
      <c r="DL9" s="132" t="str">
        <f t="shared" si="6"/>
        <v/>
      </c>
    </row>
    <row r="10" spans="1:116" ht="15.75">
      <c r="A10" s="44" t="s">
        <v>155</v>
      </c>
      <c r="B10" s="47" t="s">
        <v>147</v>
      </c>
      <c r="C10" s="43" t="s">
        <v>98</v>
      </c>
      <c r="D10" s="48" t="s">
        <v>96</v>
      </c>
      <c r="E10" s="95" t="s">
        <v>65</v>
      </c>
      <c r="F10" s="14">
        <v>209</v>
      </c>
      <c r="G10" s="8">
        <v>0</v>
      </c>
      <c r="H10" s="8">
        <v>0</v>
      </c>
      <c r="I10" s="16">
        <v>27321.262806421484</v>
      </c>
      <c r="J10" s="16">
        <v>10819.33946076732</v>
      </c>
      <c r="K10" s="16">
        <v>1</v>
      </c>
      <c r="L10" s="17">
        <v>209</v>
      </c>
      <c r="M10" s="17">
        <v>209</v>
      </c>
      <c r="N10" s="16">
        <v>65829.360364373671</v>
      </c>
      <c r="O10" s="16">
        <v>14184.210526315792</v>
      </c>
      <c r="P10" s="16">
        <v>13626.470588235294</v>
      </c>
      <c r="Q10" s="16">
        <v>12519.718309859156</v>
      </c>
      <c r="R10" s="16">
        <v>42527.777777777781</v>
      </c>
      <c r="S10" s="16">
        <v>44834.375</v>
      </c>
      <c r="T10" s="16">
        <v>43352.430555555555</v>
      </c>
      <c r="U10" s="14"/>
      <c r="V10" s="8"/>
      <c r="W10" s="8"/>
      <c r="X10" s="16"/>
      <c r="Y10" s="16"/>
      <c r="Z10" s="16"/>
      <c r="AA10" s="16"/>
      <c r="AB10" s="16"/>
      <c r="AC10" s="16"/>
      <c r="AD10" s="16"/>
      <c r="AE10" s="16"/>
      <c r="AF10" s="16"/>
      <c r="AG10" s="14">
        <v>443</v>
      </c>
      <c r="AH10" s="8">
        <v>0</v>
      </c>
      <c r="AI10" s="8">
        <v>0</v>
      </c>
      <c r="AJ10" s="8">
        <v>443</v>
      </c>
      <c r="AK10" s="16">
        <v>61135.958809542768</v>
      </c>
      <c r="AL10" s="16">
        <v>31321.210092993329</v>
      </c>
      <c r="AM10" s="16">
        <v>162537.16917628722</v>
      </c>
      <c r="AN10" s="16">
        <v>25693.548387096776</v>
      </c>
      <c r="AO10" s="16">
        <v>22509.202453987731</v>
      </c>
      <c r="AP10" s="16">
        <v>19672.506738544475</v>
      </c>
      <c r="AQ10" s="16">
        <v>104409.09090909091</v>
      </c>
      <c r="AR10" s="16">
        <v>112115.94202898553</v>
      </c>
      <c r="AS10" s="16">
        <v>107115.13157894737</v>
      </c>
      <c r="AT10" s="14"/>
      <c r="AU10" s="8"/>
      <c r="AV10" s="8"/>
      <c r="AW10" s="8"/>
      <c r="AX10" s="16"/>
      <c r="AY10" s="16"/>
      <c r="AZ10" s="16"/>
      <c r="BA10" s="16"/>
      <c r="BB10" s="16"/>
      <c r="BC10" s="16"/>
      <c r="BD10" s="16"/>
      <c r="BE10" s="16"/>
      <c r="BF10" s="16"/>
      <c r="BG10" s="14"/>
      <c r="BH10" s="8"/>
      <c r="BI10" s="8"/>
      <c r="BJ10" s="8"/>
      <c r="BK10" s="52"/>
      <c r="BL10" s="75"/>
      <c r="BM10" s="76"/>
      <c r="BN10" s="77"/>
      <c r="BO10" s="77"/>
      <c r="BP10" s="77"/>
      <c r="BQ10" s="77"/>
      <c r="BR10" s="75"/>
      <c r="BS10" s="77"/>
      <c r="BT10" s="77"/>
      <c r="BU10" s="77"/>
      <c r="BV10" s="77"/>
      <c r="BW10" s="19"/>
      <c r="BX10" s="14"/>
      <c r="BY10" s="83"/>
      <c r="BZ10" s="8"/>
      <c r="CA10" s="8"/>
      <c r="CB10" s="8"/>
      <c r="CC10" s="8"/>
      <c r="CD10" s="23"/>
      <c r="CE10" s="8"/>
      <c r="CF10" s="8"/>
      <c r="CG10" s="23"/>
      <c r="CH10" s="66"/>
      <c r="CI10" s="24">
        <v>77.75</v>
      </c>
      <c r="CJ10" s="96">
        <v>700169</v>
      </c>
      <c r="CK10" s="100">
        <v>0.90032154340800008</v>
      </c>
      <c r="CL10" s="100">
        <v>2.9857142857154795</v>
      </c>
      <c r="CM10" s="13" t="s">
        <v>157</v>
      </c>
      <c r="CN10" s="54" t="s">
        <v>158</v>
      </c>
      <c r="CO10" s="98" t="s">
        <v>159</v>
      </c>
      <c r="CP10" s="81" t="s">
        <v>160</v>
      </c>
      <c r="CQ10" s="99" t="s">
        <v>161</v>
      </c>
      <c r="CR10" s="78" t="s">
        <v>180</v>
      </c>
      <c r="CS10" s="45" t="s">
        <v>163</v>
      </c>
      <c r="CT10" s="20">
        <v>214</v>
      </c>
      <c r="CU10" s="20">
        <v>1</v>
      </c>
      <c r="CV10" s="46" t="s">
        <v>164</v>
      </c>
      <c r="CW10" s="46" t="s">
        <v>165</v>
      </c>
      <c r="CX10" s="42" t="s">
        <v>332</v>
      </c>
      <c r="CY10" s="14">
        <v>1.3317464114832536</v>
      </c>
      <c r="CZ10" s="8"/>
      <c r="DA10" s="8">
        <v>10.081167042889394</v>
      </c>
      <c r="DB10" s="15"/>
      <c r="DC10" s="14" t="s">
        <v>65</v>
      </c>
      <c r="DD10" s="8" t="s">
        <v>181</v>
      </c>
      <c r="DE10" s="15" t="s">
        <v>182</v>
      </c>
      <c r="DF10" s="135" t="str">
        <f t="shared" si="0"/>
        <v/>
      </c>
      <c r="DG10" s="125">
        <f t="shared" si="1"/>
        <v>1</v>
      </c>
      <c r="DH10" s="128" t="str">
        <f t="shared" si="2"/>
        <v/>
      </c>
      <c r="DI10" s="129" t="str">
        <f t="shared" si="3"/>
        <v/>
      </c>
      <c r="DJ10" s="125">
        <f t="shared" si="4"/>
        <v>1</v>
      </c>
      <c r="DK10" s="129" t="str">
        <f t="shared" si="5"/>
        <v/>
      </c>
      <c r="DL10" s="132" t="str">
        <f t="shared" si="6"/>
        <v/>
      </c>
    </row>
    <row r="11" spans="1:116" ht="15.75">
      <c r="A11" s="44" t="s">
        <v>155</v>
      </c>
      <c r="B11" s="47" t="s">
        <v>147</v>
      </c>
      <c r="C11" s="43" t="s">
        <v>98</v>
      </c>
      <c r="D11" s="48" t="s">
        <v>96</v>
      </c>
      <c r="E11" s="95" t="s">
        <v>65</v>
      </c>
      <c r="F11" s="49">
        <v>123</v>
      </c>
      <c r="G11" s="81">
        <v>0</v>
      </c>
      <c r="H11" s="81">
        <v>0</v>
      </c>
      <c r="I11" s="50">
        <v>33159.234499586608</v>
      </c>
      <c r="J11" s="50">
        <v>9270.6861532089133</v>
      </c>
      <c r="K11" s="50">
        <v>1</v>
      </c>
      <c r="L11" s="51">
        <v>123</v>
      </c>
      <c r="M11" s="51">
        <v>123</v>
      </c>
      <c r="N11" s="50">
        <v>59072.15510672456</v>
      </c>
      <c r="O11" s="50">
        <v>20650</v>
      </c>
      <c r="P11" s="50">
        <v>8742.1875</v>
      </c>
      <c r="Q11" s="50">
        <v>9081.6326530612241</v>
      </c>
      <c r="R11" s="50">
        <v>46678.571428571428</v>
      </c>
      <c r="S11" s="50">
        <v>47077.586206896558</v>
      </c>
      <c r="T11" s="50">
        <v>44256.75675675676</v>
      </c>
      <c r="U11" s="49"/>
      <c r="V11" s="81"/>
      <c r="W11" s="81"/>
      <c r="X11" s="50"/>
      <c r="Y11" s="50"/>
      <c r="Z11" s="50"/>
      <c r="AA11" s="50"/>
      <c r="AB11" s="50"/>
      <c r="AC11" s="50"/>
      <c r="AD11" s="50"/>
      <c r="AE11" s="50"/>
      <c r="AF11" s="50"/>
      <c r="AG11" s="49">
        <v>331</v>
      </c>
      <c r="AH11" s="81">
        <v>0</v>
      </c>
      <c r="AI11" s="81">
        <v>0</v>
      </c>
      <c r="AJ11" s="81">
        <v>331</v>
      </c>
      <c r="AK11" s="50">
        <v>67105.356323097512</v>
      </c>
      <c r="AL11" s="50">
        <v>28479.254380265043</v>
      </c>
      <c r="AM11" s="50">
        <v>151554.8231827328</v>
      </c>
      <c r="AN11" s="50">
        <v>31775</v>
      </c>
      <c r="AO11" s="50">
        <v>14185.950413223141</v>
      </c>
      <c r="AP11" s="50">
        <v>15348.214285714286</v>
      </c>
      <c r="AQ11" s="50">
        <v>104450.00000000001</v>
      </c>
      <c r="AR11" s="50">
        <v>87008.474576271197</v>
      </c>
      <c r="AS11" s="50">
        <v>87763.736263736282</v>
      </c>
      <c r="AT11" s="49"/>
      <c r="AU11" s="81"/>
      <c r="AV11" s="81"/>
      <c r="AW11" s="81"/>
      <c r="AX11" s="50"/>
      <c r="AY11" s="50"/>
      <c r="AZ11" s="50"/>
      <c r="BA11" s="50"/>
      <c r="BB11" s="50"/>
      <c r="BC11" s="50"/>
      <c r="BD11" s="50"/>
      <c r="BE11" s="50"/>
      <c r="BF11" s="50"/>
      <c r="BG11" s="49"/>
      <c r="BH11" s="81"/>
      <c r="BI11" s="81"/>
      <c r="BJ11" s="81"/>
      <c r="BK11" s="52"/>
      <c r="BL11" s="49"/>
      <c r="BM11" s="56"/>
      <c r="BN11" s="81"/>
      <c r="BO11" s="81"/>
      <c r="BP11" s="81"/>
      <c r="BQ11" s="81"/>
      <c r="BR11" s="49"/>
      <c r="BS11" s="81"/>
      <c r="BT11" s="81"/>
      <c r="BU11" s="81"/>
      <c r="BV11" s="81"/>
      <c r="BW11" s="52"/>
      <c r="BX11" s="49"/>
      <c r="BY11" s="56"/>
      <c r="BZ11" s="81"/>
      <c r="CA11" s="81"/>
      <c r="CB11" s="81"/>
      <c r="CC11" s="81"/>
      <c r="CD11" s="22"/>
      <c r="CE11" s="81"/>
      <c r="CF11" s="81"/>
      <c r="CG11" s="22"/>
      <c r="CH11" s="65"/>
      <c r="CI11" s="24">
        <v>77.75</v>
      </c>
      <c r="CJ11" s="96">
        <v>700169</v>
      </c>
      <c r="CK11" s="100">
        <v>0.90032154340800008</v>
      </c>
      <c r="CL11" s="100">
        <v>1.7571428571435599</v>
      </c>
      <c r="CM11" s="53" t="s">
        <v>157</v>
      </c>
      <c r="CN11" s="54" t="s">
        <v>158</v>
      </c>
      <c r="CO11" s="98" t="s">
        <v>159</v>
      </c>
      <c r="CP11" s="81" t="s">
        <v>160</v>
      </c>
      <c r="CQ11" s="99" t="s">
        <v>161</v>
      </c>
      <c r="CR11" s="78" t="s">
        <v>180</v>
      </c>
      <c r="CS11" s="45" t="s">
        <v>170</v>
      </c>
      <c r="CT11" s="42">
        <v>214</v>
      </c>
      <c r="CU11" s="42">
        <v>7</v>
      </c>
      <c r="CV11" s="46" t="s">
        <v>164</v>
      </c>
      <c r="CW11" s="46" t="s">
        <v>183</v>
      </c>
      <c r="CX11" s="42" t="s">
        <v>332</v>
      </c>
      <c r="CY11" s="14">
        <v>1.1021626016260166</v>
      </c>
      <c r="CZ11" s="8"/>
      <c r="DA11" s="8">
        <v>10.100577039274921</v>
      </c>
      <c r="DB11" s="15"/>
      <c r="DC11" s="14" t="s">
        <v>65</v>
      </c>
      <c r="DD11" s="8" t="s">
        <v>181</v>
      </c>
      <c r="DE11" s="15" t="s">
        <v>182</v>
      </c>
      <c r="DF11" s="135" t="str">
        <f t="shared" si="0"/>
        <v/>
      </c>
      <c r="DG11" s="125">
        <f t="shared" si="1"/>
        <v>1</v>
      </c>
      <c r="DH11" s="128" t="str">
        <f t="shared" si="2"/>
        <v/>
      </c>
      <c r="DI11" s="129" t="str">
        <f t="shared" si="3"/>
        <v/>
      </c>
      <c r="DJ11" s="125">
        <f t="shared" si="4"/>
        <v>1</v>
      </c>
      <c r="DK11" s="129" t="str">
        <f t="shared" si="5"/>
        <v/>
      </c>
      <c r="DL11" s="132" t="str">
        <f t="shared" si="6"/>
        <v/>
      </c>
    </row>
    <row r="12" spans="1:116" ht="15.75">
      <c r="A12" s="44" t="s">
        <v>155</v>
      </c>
      <c r="B12" s="47" t="s">
        <v>147</v>
      </c>
      <c r="C12" s="43" t="s">
        <v>98</v>
      </c>
      <c r="D12" s="48" t="s">
        <v>96</v>
      </c>
      <c r="E12" s="95" t="s">
        <v>65</v>
      </c>
      <c r="F12" s="49">
        <v>52</v>
      </c>
      <c r="G12" s="81">
        <v>0</v>
      </c>
      <c r="H12" s="81">
        <v>0</v>
      </c>
      <c r="I12" s="50">
        <v>12395.48123867359</v>
      </c>
      <c r="J12" s="50">
        <v>3829.9053463881601</v>
      </c>
      <c r="K12" s="50">
        <v>1</v>
      </c>
      <c r="L12" s="51">
        <v>52</v>
      </c>
      <c r="M12" s="51">
        <v>52</v>
      </c>
      <c r="N12" s="50">
        <v>20941.481591052241</v>
      </c>
      <c r="O12" s="50">
        <v>7000</v>
      </c>
      <c r="P12" s="50">
        <v>6349.775784753363</v>
      </c>
      <c r="Q12" s="50">
        <v>6117.2413793103451</v>
      </c>
      <c r="R12" s="50">
        <v>18384.615384615387</v>
      </c>
      <c r="S12" s="50">
        <v>18215.909090909088</v>
      </c>
      <c r="T12" s="50">
        <v>17893.617021276597</v>
      </c>
      <c r="U12" s="49"/>
      <c r="V12" s="81"/>
      <c r="W12" s="81"/>
      <c r="X12" s="50"/>
      <c r="Y12" s="50"/>
      <c r="Z12" s="50"/>
      <c r="AA12" s="50"/>
      <c r="AB12" s="50"/>
      <c r="AC12" s="50"/>
      <c r="AD12" s="50"/>
      <c r="AE12" s="50"/>
      <c r="AF12" s="50"/>
      <c r="AG12" s="49">
        <v>129</v>
      </c>
      <c r="AH12" s="81">
        <v>0</v>
      </c>
      <c r="AI12" s="81">
        <v>0</v>
      </c>
      <c r="AJ12" s="81">
        <v>129</v>
      </c>
      <c r="AK12" s="50">
        <v>47969.2440316379</v>
      </c>
      <c r="AL12" s="50">
        <v>21026.814737008935</v>
      </c>
      <c r="AM12" s="50">
        <v>92769.480020393603</v>
      </c>
      <c r="AN12" s="50">
        <v>21318.18181818182</v>
      </c>
      <c r="AO12" s="50">
        <v>14156.521739130436</v>
      </c>
      <c r="AP12" s="50">
        <v>13711.805555555557</v>
      </c>
      <c r="AQ12" s="50">
        <v>78100.000000000015</v>
      </c>
      <c r="AR12" s="50">
        <v>84440.677966101706</v>
      </c>
      <c r="AS12" s="50">
        <v>83216.417910447766</v>
      </c>
      <c r="AT12" s="49"/>
      <c r="AU12" s="81"/>
      <c r="AV12" s="81"/>
      <c r="AW12" s="81"/>
      <c r="AX12" s="50"/>
      <c r="AY12" s="50"/>
      <c r="AZ12" s="50"/>
      <c r="BA12" s="50"/>
      <c r="BB12" s="50"/>
      <c r="BC12" s="50"/>
      <c r="BD12" s="50"/>
      <c r="BE12" s="50"/>
      <c r="BF12" s="50"/>
      <c r="BG12" s="49"/>
      <c r="BH12" s="81"/>
      <c r="BI12" s="81"/>
      <c r="BJ12" s="81"/>
      <c r="BK12" s="52"/>
      <c r="BL12" s="49"/>
      <c r="BM12" s="56"/>
      <c r="BN12" s="81"/>
      <c r="BO12" s="81"/>
      <c r="BP12" s="81"/>
      <c r="BQ12" s="81"/>
      <c r="BR12" s="49"/>
      <c r="BS12" s="81"/>
      <c r="BT12" s="81"/>
      <c r="BU12" s="81"/>
      <c r="BV12" s="81"/>
      <c r="BW12" s="52"/>
      <c r="BX12" s="49"/>
      <c r="BY12" s="56"/>
      <c r="BZ12" s="81"/>
      <c r="CA12" s="81"/>
      <c r="CB12" s="81"/>
      <c r="CC12" s="81"/>
      <c r="CD12" s="22"/>
      <c r="CE12" s="81"/>
      <c r="CF12" s="81"/>
      <c r="CG12" s="22"/>
      <c r="CH12" s="65"/>
      <c r="CI12" s="24">
        <v>77.75</v>
      </c>
      <c r="CJ12" s="96">
        <v>700169</v>
      </c>
      <c r="CK12" s="100">
        <v>0.90032154340800008</v>
      </c>
      <c r="CL12" s="100">
        <v>0.74285714285743987</v>
      </c>
      <c r="CM12" s="53" t="s">
        <v>157</v>
      </c>
      <c r="CN12" s="54" t="s">
        <v>158</v>
      </c>
      <c r="CO12" s="98" t="s">
        <v>159</v>
      </c>
      <c r="CP12" s="81" t="s">
        <v>160</v>
      </c>
      <c r="CQ12" s="99" t="s">
        <v>161</v>
      </c>
      <c r="CR12" s="78" t="s">
        <v>180</v>
      </c>
      <c r="CS12" s="45" t="s">
        <v>173</v>
      </c>
      <c r="CT12" s="20">
        <v>214</v>
      </c>
      <c r="CU12" s="20">
        <v>3</v>
      </c>
      <c r="CV12" s="46" t="s">
        <v>164</v>
      </c>
      <c r="CW12" s="46" t="s">
        <v>165</v>
      </c>
      <c r="CX12" s="42" t="s">
        <v>332</v>
      </c>
      <c r="CY12" s="14">
        <v>2.296384615384615</v>
      </c>
      <c r="CZ12" s="8"/>
      <c r="DA12" s="8">
        <v>10.110302325581392</v>
      </c>
      <c r="DB12" s="15"/>
      <c r="DC12" s="14" t="s">
        <v>65</v>
      </c>
      <c r="DD12" s="8" t="s">
        <v>181</v>
      </c>
      <c r="DE12" s="15" t="s">
        <v>182</v>
      </c>
      <c r="DF12" s="135" t="str">
        <f t="shared" si="0"/>
        <v/>
      </c>
      <c r="DG12" s="125">
        <f t="shared" si="1"/>
        <v>1</v>
      </c>
      <c r="DH12" s="128" t="str">
        <f t="shared" si="2"/>
        <v/>
      </c>
      <c r="DI12" s="129" t="str">
        <f t="shared" si="3"/>
        <v/>
      </c>
      <c r="DJ12" s="125">
        <f t="shared" si="4"/>
        <v>1</v>
      </c>
      <c r="DK12" s="129" t="str">
        <f t="shared" si="5"/>
        <v/>
      </c>
      <c r="DL12" s="132" t="str">
        <f t="shared" si="6"/>
        <v/>
      </c>
    </row>
    <row r="13" spans="1:116" ht="15.75">
      <c r="A13" s="44" t="s">
        <v>155</v>
      </c>
      <c r="B13" s="47" t="s">
        <v>147</v>
      </c>
      <c r="C13" s="43" t="s">
        <v>98</v>
      </c>
      <c r="D13" s="48" t="s">
        <v>96</v>
      </c>
      <c r="E13" s="95" t="s">
        <v>65</v>
      </c>
      <c r="F13" s="14"/>
      <c r="G13" s="8"/>
      <c r="H13" s="8"/>
      <c r="I13" s="16"/>
      <c r="J13" s="16"/>
      <c r="K13" s="16"/>
      <c r="L13" s="17"/>
      <c r="M13" s="17"/>
      <c r="N13" s="16"/>
      <c r="O13" s="16"/>
      <c r="P13" s="16">
        <v>500</v>
      </c>
      <c r="Q13" s="16">
        <v>2437.5</v>
      </c>
      <c r="R13" s="16"/>
      <c r="S13" s="16">
        <v>4500</v>
      </c>
      <c r="T13" s="16">
        <v>14550</v>
      </c>
      <c r="U13" s="14"/>
      <c r="V13" s="8"/>
      <c r="W13" s="8"/>
      <c r="X13" s="16"/>
      <c r="Y13" s="16"/>
      <c r="Z13" s="16"/>
      <c r="AA13" s="16"/>
      <c r="AB13" s="16"/>
      <c r="AC13" s="16"/>
      <c r="AD13" s="16"/>
      <c r="AE13" s="16"/>
      <c r="AF13" s="16"/>
      <c r="AG13" s="14"/>
      <c r="AH13" s="8"/>
      <c r="AI13" s="8"/>
      <c r="AJ13" s="8"/>
      <c r="AK13" s="16"/>
      <c r="AL13" s="16"/>
      <c r="AM13" s="16"/>
      <c r="AN13" s="16"/>
      <c r="AO13" s="16">
        <v>12500</v>
      </c>
      <c r="AP13" s="16">
        <v>7454.545454545455</v>
      </c>
      <c r="AQ13" s="16"/>
      <c r="AR13" s="16">
        <v>77500</v>
      </c>
      <c r="AS13" s="16">
        <v>69000</v>
      </c>
      <c r="AT13" s="14"/>
      <c r="AU13" s="8"/>
      <c r="AV13" s="8"/>
      <c r="AW13" s="8"/>
      <c r="AX13" s="16"/>
      <c r="AY13" s="16"/>
      <c r="AZ13" s="16"/>
      <c r="BA13" s="16"/>
      <c r="BB13" s="16"/>
      <c r="BC13" s="16"/>
      <c r="BD13" s="16"/>
      <c r="BE13" s="16"/>
      <c r="BF13" s="16"/>
      <c r="BG13" s="14"/>
      <c r="BH13" s="8"/>
      <c r="BI13" s="8"/>
      <c r="BJ13" s="8"/>
      <c r="BK13" s="52"/>
      <c r="BL13" s="75"/>
      <c r="BM13" s="76"/>
      <c r="BN13" s="77"/>
      <c r="BO13" s="77"/>
      <c r="BP13" s="77"/>
      <c r="BQ13" s="77"/>
      <c r="BR13" s="75"/>
      <c r="BS13" s="77"/>
      <c r="BT13" s="77"/>
      <c r="BU13" s="77"/>
      <c r="BV13" s="77"/>
      <c r="BW13" s="19"/>
      <c r="BX13" s="14"/>
      <c r="BY13" s="83"/>
      <c r="BZ13" s="8"/>
      <c r="CA13" s="8"/>
      <c r="CB13" s="8"/>
      <c r="CC13" s="8"/>
      <c r="CD13" s="23"/>
      <c r="CE13" s="8"/>
      <c r="CF13" s="8"/>
      <c r="CG13" s="23"/>
      <c r="CH13" s="66"/>
      <c r="CI13" s="24">
        <v>77.75</v>
      </c>
      <c r="CJ13" s="96">
        <v>700169</v>
      </c>
      <c r="CK13" s="100">
        <v>0.90032154340800008</v>
      </c>
      <c r="CL13" s="100"/>
      <c r="CM13" s="13" t="s">
        <v>157</v>
      </c>
      <c r="CN13" s="54" t="s">
        <v>158</v>
      </c>
      <c r="CO13" s="98" t="s">
        <v>159</v>
      </c>
      <c r="CP13" s="81" t="s">
        <v>160</v>
      </c>
      <c r="CQ13" s="99" t="s">
        <v>161</v>
      </c>
      <c r="CR13" s="78" t="s">
        <v>180</v>
      </c>
      <c r="CS13" s="45" t="s">
        <v>175</v>
      </c>
      <c r="CT13" s="20">
        <v>214</v>
      </c>
      <c r="CU13" s="20">
        <v>4</v>
      </c>
      <c r="CV13" s="46" t="s">
        <v>164</v>
      </c>
      <c r="CW13" s="46" t="s">
        <v>171</v>
      </c>
      <c r="CX13" s="42" t="s">
        <v>332</v>
      </c>
      <c r="CY13" s="14"/>
      <c r="CZ13" s="8"/>
      <c r="DA13" s="8"/>
      <c r="DB13" s="15"/>
      <c r="DC13" s="14" t="s">
        <v>65</v>
      </c>
      <c r="DD13" s="8" t="s">
        <v>181</v>
      </c>
      <c r="DE13" s="15" t="s">
        <v>182</v>
      </c>
      <c r="DF13" s="135" t="str">
        <f t="shared" si="0"/>
        <v/>
      </c>
      <c r="DG13" s="125" t="str">
        <f t="shared" si="1"/>
        <v/>
      </c>
      <c r="DH13" s="128" t="str">
        <f t="shared" si="2"/>
        <v/>
      </c>
      <c r="DI13" s="129" t="str">
        <f t="shared" si="3"/>
        <v/>
      </c>
      <c r="DJ13" s="125" t="str">
        <f t="shared" si="4"/>
        <v/>
      </c>
      <c r="DK13" s="129" t="str">
        <f t="shared" si="5"/>
        <v/>
      </c>
      <c r="DL13" s="132" t="str">
        <f t="shared" si="6"/>
        <v/>
      </c>
    </row>
    <row r="14" spans="1:116" ht="15.75">
      <c r="A14" s="44" t="s">
        <v>155</v>
      </c>
      <c r="B14" s="47" t="s">
        <v>147</v>
      </c>
      <c r="C14" s="43" t="s">
        <v>98</v>
      </c>
      <c r="D14" s="48" t="s">
        <v>96</v>
      </c>
      <c r="E14" s="95" t="s">
        <v>66</v>
      </c>
      <c r="F14" s="49">
        <v>141</v>
      </c>
      <c r="G14" s="81">
        <v>0</v>
      </c>
      <c r="H14" s="81">
        <v>0</v>
      </c>
      <c r="I14" s="50">
        <v>28222.291794020035</v>
      </c>
      <c r="J14" s="50">
        <v>10016.70337509099</v>
      </c>
      <c r="K14" s="50">
        <v>1</v>
      </c>
      <c r="L14" s="51">
        <v>141</v>
      </c>
      <c r="M14" s="51">
        <v>141</v>
      </c>
      <c r="N14" s="50">
        <v>53457.650330046403</v>
      </c>
      <c r="O14" s="50">
        <v>15861.111111111111</v>
      </c>
      <c r="P14" s="50">
        <v>13626.470588235294</v>
      </c>
      <c r="Q14" s="50">
        <v>12519.718309859156</v>
      </c>
      <c r="R14" s="50">
        <v>42464.285714285717</v>
      </c>
      <c r="S14" s="50">
        <v>44834.375</v>
      </c>
      <c r="T14" s="50">
        <v>43352.430555555555</v>
      </c>
      <c r="U14" s="49"/>
      <c r="V14" s="81"/>
      <c r="W14" s="81"/>
      <c r="X14" s="50"/>
      <c r="Y14" s="50"/>
      <c r="Z14" s="50"/>
      <c r="AA14" s="50"/>
      <c r="AB14" s="50"/>
      <c r="AC14" s="50"/>
      <c r="AD14" s="50"/>
      <c r="AE14" s="50"/>
      <c r="AF14" s="50"/>
      <c r="AG14" s="49">
        <v>349</v>
      </c>
      <c r="AH14" s="81">
        <v>0</v>
      </c>
      <c r="AI14" s="81">
        <v>0</v>
      </c>
      <c r="AJ14" s="81">
        <v>349</v>
      </c>
      <c r="AK14" s="50">
        <v>67801.392603710861</v>
      </c>
      <c r="AL14" s="50">
        <v>35011.260721392486</v>
      </c>
      <c r="AM14" s="50">
        <v>181470.128771324</v>
      </c>
      <c r="AN14" s="50">
        <v>27323.529411764706</v>
      </c>
      <c r="AO14" s="50">
        <v>22509.202453987731</v>
      </c>
      <c r="AP14" s="50">
        <v>19672.506738544475</v>
      </c>
      <c r="AQ14" s="50">
        <v>119437.50000000001</v>
      </c>
      <c r="AR14" s="50">
        <v>112115.94202898553</v>
      </c>
      <c r="AS14" s="50">
        <v>107115.13157894737</v>
      </c>
      <c r="AT14" s="49"/>
      <c r="AU14" s="81"/>
      <c r="AV14" s="81"/>
      <c r="AW14" s="81"/>
      <c r="AX14" s="50"/>
      <c r="AY14" s="50"/>
      <c r="AZ14" s="50"/>
      <c r="BA14" s="50"/>
      <c r="BB14" s="50"/>
      <c r="BC14" s="50"/>
      <c r="BD14" s="50"/>
      <c r="BE14" s="50"/>
      <c r="BF14" s="50"/>
      <c r="BG14" s="49"/>
      <c r="BH14" s="81"/>
      <c r="BI14" s="81"/>
      <c r="BJ14" s="81"/>
      <c r="BK14" s="52"/>
      <c r="BL14" s="49"/>
      <c r="BM14" s="56"/>
      <c r="BN14" s="81"/>
      <c r="BO14" s="81"/>
      <c r="BP14" s="81"/>
      <c r="BQ14" s="81"/>
      <c r="BR14" s="49"/>
      <c r="BS14" s="81"/>
      <c r="BT14" s="81"/>
      <c r="BU14" s="81"/>
      <c r="BV14" s="81"/>
      <c r="BW14" s="52"/>
      <c r="BX14" s="49"/>
      <c r="BY14" s="56"/>
      <c r="BZ14" s="81"/>
      <c r="CA14" s="81"/>
      <c r="CB14" s="81"/>
      <c r="CC14" s="81"/>
      <c r="CD14" s="22"/>
      <c r="CE14" s="81"/>
      <c r="CF14" s="81"/>
      <c r="CG14" s="22"/>
      <c r="CH14" s="65"/>
      <c r="CI14" s="24">
        <v>91.75</v>
      </c>
      <c r="CJ14" s="96">
        <v>568305</v>
      </c>
      <c r="CK14" s="100">
        <v>0.81198910081700004</v>
      </c>
      <c r="CL14" s="100">
        <v>1.892617449665452</v>
      </c>
      <c r="CM14" s="53" t="s">
        <v>157</v>
      </c>
      <c r="CN14" s="54" t="s">
        <v>158</v>
      </c>
      <c r="CO14" s="98" t="s">
        <v>159</v>
      </c>
      <c r="CP14" s="81" t="s">
        <v>160</v>
      </c>
      <c r="CQ14" s="99" t="s">
        <v>161</v>
      </c>
      <c r="CR14" s="78" t="s">
        <v>180</v>
      </c>
      <c r="CS14" s="45" t="s">
        <v>163</v>
      </c>
      <c r="CT14" s="42">
        <v>214</v>
      </c>
      <c r="CU14" s="42">
        <v>1</v>
      </c>
      <c r="CV14" s="46" t="s">
        <v>164</v>
      </c>
      <c r="CW14" s="46" t="s">
        <v>165</v>
      </c>
      <c r="CX14" s="42" t="s">
        <v>332</v>
      </c>
      <c r="CY14" s="14">
        <v>1.1797092198581558</v>
      </c>
      <c r="CZ14" s="8"/>
      <c r="DA14" s="8">
        <v>10.089326647564468</v>
      </c>
      <c r="DB14" s="15"/>
      <c r="DC14" s="14" t="s">
        <v>66</v>
      </c>
      <c r="DD14" s="8" t="s">
        <v>181</v>
      </c>
      <c r="DE14" s="15" t="s">
        <v>182</v>
      </c>
      <c r="DF14" s="135" t="str">
        <f t="shared" si="0"/>
        <v/>
      </c>
      <c r="DG14" s="125">
        <f t="shared" si="1"/>
        <v>1</v>
      </c>
      <c r="DH14" s="128" t="str">
        <f t="shared" si="2"/>
        <v/>
      </c>
      <c r="DI14" s="129" t="str">
        <f t="shared" si="3"/>
        <v/>
      </c>
      <c r="DJ14" s="125">
        <f t="shared" si="4"/>
        <v>1</v>
      </c>
      <c r="DK14" s="129" t="str">
        <f t="shared" si="5"/>
        <v/>
      </c>
      <c r="DL14" s="132" t="str">
        <f t="shared" si="6"/>
        <v/>
      </c>
    </row>
    <row r="15" spans="1:116" ht="15.75">
      <c r="A15" s="44" t="s">
        <v>155</v>
      </c>
      <c r="B15" s="47" t="s">
        <v>147</v>
      </c>
      <c r="C15" s="43" t="s">
        <v>98</v>
      </c>
      <c r="D15" s="48" t="s">
        <v>96</v>
      </c>
      <c r="E15" s="95" t="s">
        <v>66</v>
      </c>
      <c r="F15" s="49">
        <v>82</v>
      </c>
      <c r="G15" s="81">
        <v>1</v>
      </c>
      <c r="H15" s="81">
        <v>0</v>
      </c>
      <c r="I15" s="50">
        <v>29976.274655455567</v>
      </c>
      <c r="J15" s="50">
        <v>11266.277661485137</v>
      </c>
      <c r="K15" s="50">
        <v>1</v>
      </c>
      <c r="L15" s="51">
        <v>81</v>
      </c>
      <c r="M15" s="51">
        <v>81</v>
      </c>
      <c r="N15" s="50">
        <v>56295.111792719996</v>
      </c>
      <c r="O15" s="50">
        <v>14250</v>
      </c>
      <c r="P15" s="50">
        <v>8742.1875</v>
      </c>
      <c r="Q15" s="50">
        <v>9081.6326530612241</v>
      </c>
      <c r="R15" s="50">
        <v>43590.909090909096</v>
      </c>
      <c r="S15" s="50">
        <v>47077.586206896558</v>
      </c>
      <c r="T15" s="50">
        <v>44256.75675675676</v>
      </c>
      <c r="U15" s="49"/>
      <c r="V15" s="81"/>
      <c r="W15" s="81"/>
      <c r="X15" s="50"/>
      <c r="Y15" s="50"/>
      <c r="Z15" s="50"/>
      <c r="AA15" s="50"/>
      <c r="AB15" s="50"/>
      <c r="AC15" s="50"/>
      <c r="AD15" s="50"/>
      <c r="AE15" s="50"/>
      <c r="AF15" s="50"/>
      <c r="AG15" s="49">
        <v>221</v>
      </c>
      <c r="AH15" s="81">
        <v>0</v>
      </c>
      <c r="AI15" s="81">
        <v>0</v>
      </c>
      <c r="AJ15" s="81">
        <v>221</v>
      </c>
      <c r="AK15" s="50">
        <v>55419.506890353012</v>
      </c>
      <c r="AL15" s="50">
        <v>25159.26235218611</v>
      </c>
      <c r="AM15" s="50">
        <v>131427.107489224</v>
      </c>
      <c r="AN15" s="50">
        <v>25583.333333333332</v>
      </c>
      <c r="AO15" s="50">
        <v>14185.950413223141</v>
      </c>
      <c r="AP15" s="50">
        <v>15348.214285714286</v>
      </c>
      <c r="AQ15" s="50">
        <v>89450</v>
      </c>
      <c r="AR15" s="50">
        <v>87008.474576271197</v>
      </c>
      <c r="AS15" s="50">
        <v>87763.736263736282</v>
      </c>
      <c r="AT15" s="49"/>
      <c r="AU15" s="81"/>
      <c r="AV15" s="81"/>
      <c r="AW15" s="81"/>
      <c r="AX15" s="50"/>
      <c r="AY15" s="50"/>
      <c r="AZ15" s="50"/>
      <c r="BA15" s="50"/>
      <c r="BB15" s="50"/>
      <c r="BC15" s="50"/>
      <c r="BD15" s="50"/>
      <c r="BE15" s="50"/>
      <c r="BF15" s="50"/>
      <c r="BG15" s="49"/>
      <c r="BH15" s="81"/>
      <c r="BI15" s="81"/>
      <c r="BJ15" s="81"/>
      <c r="BK15" s="52"/>
      <c r="BL15" s="49"/>
      <c r="BM15" s="56"/>
      <c r="BN15" s="81"/>
      <c r="BO15" s="81"/>
      <c r="BP15" s="81"/>
      <c r="BQ15" s="81"/>
      <c r="BR15" s="49"/>
      <c r="BS15" s="81"/>
      <c r="BT15" s="81"/>
      <c r="BU15" s="81"/>
      <c r="BV15" s="81"/>
      <c r="BW15" s="52"/>
      <c r="BX15" s="49"/>
      <c r="BY15" s="56"/>
      <c r="BZ15" s="81"/>
      <c r="CA15" s="81"/>
      <c r="CB15" s="81"/>
      <c r="CC15" s="81"/>
      <c r="CD15" s="22"/>
      <c r="CE15" s="81"/>
      <c r="CF15" s="81"/>
      <c r="CG15" s="22"/>
      <c r="CH15" s="65"/>
      <c r="CI15" s="24">
        <v>91.75</v>
      </c>
      <c r="CJ15" s="96">
        <v>568305</v>
      </c>
      <c r="CK15" s="100">
        <v>0.81198910081700004</v>
      </c>
      <c r="CL15" s="100">
        <v>1.1006711409401919</v>
      </c>
      <c r="CM15" s="53" t="s">
        <v>157</v>
      </c>
      <c r="CN15" s="54" t="s">
        <v>158</v>
      </c>
      <c r="CO15" s="98" t="s">
        <v>159</v>
      </c>
      <c r="CP15" s="81" t="s">
        <v>160</v>
      </c>
      <c r="CQ15" s="99" t="s">
        <v>161</v>
      </c>
      <c r="CR15" s="78" t="s">
        <v>180</v>
      </c>
      <c r="CS15" s="45" t="s">
        <v>170</v>
      </c>
      <c r="CT15" s="20">
        <v>214</v>
      </c>
      <c r="CU15" s="20">
        <v>7</v>
      </c>
      <c r="CV15" s="46" t="s">
        <v>164</v>
      </c>
      <c r="CW15" s="46" t="s">
        <v>183</v>
      </c>
      <c r="CX15" s="42" t="s">
        <v>332</v>
      </c>
      <c r="CY15" s="14">
        <v>1.302914634146342</v>
      </c>
      <c r="CZ15" s="8"/>
      <c r="DA15" s="8">
        <v>10.091850678733032</v>
      </c>
      <c r="DB15" s="15"/>
      <c r="DC15" s="14" t="s">
        <v>66</v>
      </c>
      <c r="DD15" s="8" t="s">
        <v>181</v>
      </c>
      <c r="DE15" s="15" t="s">
        <v>182</v>
      </c>
      <c r="DF15" s="135" t="str">
        <f t="shared" si="0"/>
        <v/>
      </c>
      <c r="DG15" s="125">
        <f t="shared" si="1"/>
        <v>0.98780487804878048</v>
      </c>
      <c r="DH15" s="128" t="str">
        <f t="shared" si="2"/>
        <v/>
      </c>
      <c r="DI15" s="129" t="str">
        <f t="shared" si="3"/>
        <v/>
      </c>
      <c r="DJ15" s="125">
        <f t="shared" si="4"/>
        <v>1</v>
      </c>
      <c r="DK15" s="129" t="str">
        <f t="shared" si="5"/>
        <v/>
      </c>
      <c r="DL15" s="132" t="str">
        <f t="shared" si="6"/>
        <v/>
      </c>
    </row>
    <row r="16" spans="1:116" ht="15.75">
      <c r="A16" s="44" t="s">
        <v>155</v>
      </c>
      <c r="B16" s="47" t="s">
        <v>147</v>
      </c>
      <c r="C16" s="43" t="s">
        <v>98</v>
      </c>
      <c r="D16" s="48" t="s">
        <v>96</v>
      </c>
      <c r="E16" s="95" t="s">
        <v>66</v>
      </c>
      <c r="F16" s="14">
        <v>64</v>
      </c>
      <c r="G16" s="8">
        <v>0</v>
      </c>
      <c r="H16" s="8">
        <v>0</v>
      </c>
      <c r="I16" s="16">
        <v>11044.185226389311</v>
      </c>
      <c r="J16" s="16">
        <v>2937.8482569650159</v>
      </c>
      <c r="K16" s="16">
        <v>1</v>
      </c>
      <c r="L16" s="17">
        <v>64</v>
      </c>
      <c r="M16" s="17">
        <v>64</v>
      </c>
      <c r="N16" s="16">
        <v>16278.238928545681</v>
      </c>
      <c r="O16" s="16">
        <v>6222.2222222222226</v>
      </c>
      <c r="P16" s="16">
        <v>6349.775784753363</v>
      </c>
      <c r="Q16" s="16">
        <v>6117.2413793103451</v>
      </c>
      <c r="R16" s="16">
        <v>14476.190476190477</v>
      </c>
      <c r="S16" s="16">
        <v>18215.909090909088</v>
      </c>
      <c r="T16" s="16">
        <v>17893.617021276597</v>
      </c>
      <c r="U16" s="14"/>
      <c r="V16" s="8"/>
      <c r="W16" s="8"/>
      <c r="X16" s="16"/>
      <c r="Y16" s="16"/>
      <c r="Z16" s="16"/>
      <c r="AA16" s="16"/>
      <c r="AB16" s="16"/>
      <c r="AC16" s="16"/>
      <c r="AD16" s="16"/>
      <c r="AE16" s="16"/>
      <c r="AF16" s="16"/>
      <c r="AG16" s="14">
        <v>136</v>
      </c>
      <c r="AH16" s="8">
        <v>0</v>
      </c>
      <c r="AI16" s="8">
        <v>0</v>
      </c>
      <c r="AJ16" s="8">
        <v>136</v>
      </c>
      <c r="AK16" s="16">
        <v>41820.366357798157</v>
      </c>
      <c r="AL16" s="16">
        <v>21483.609550139201</v>
      </c>
      <c r="AM16" s="16">
        <v>102805.9366040944</v>
      </c>
      <c r="AN16" s="16">
        <v>17750</v>
      </c>
      <c r="AO16" s="16">
        <v>14156.521739130436</v>
      </c>
      <c r="AP16" s="16">
        <v>13711.805555555557</v>
      </c>
      <c r="AQ16" s="16">
        <v>73400</v>
      </c>
      <c r="AR16" s="16">
        <v>84440.677966101706</v>
      </c>
      <c r="AS16" s="16">
        <v>83216.417910447766</v>
      </c>
      <c r="AT16" s="14"/>
      <c r="AU16" s="8"/>
      <c r="AV16" s="8"/>
      <c r="AW16" s="8"/>
      <c r="AX16" s="16"/>
      <c r="AY16" s="16"/>
      <c r="AZ16" s="16"/>
      <c r="BA16" s="16"/>
      <c r="BB16" s="16"/>
      <c r="BC16" s="16"/>
      <c r="BD16" s="16"/>
      <c r="BE16" s="16"/>
      <c r="BF16" s="16"/>
      <c r="BG16" s="14"/>
      <c r="BH16" s="8"/>
      <c r="BI16" s="8"/>
      <c r="BJ16" s="8"/>
      <c r="BK16" s="52"/>
      <c r="BL16" s="75"/>
      <c r="BM16" s="76"/>
      <c r="BN16" s="77"/>
      <c r="BO16" s="77"/>
      <c r="BP16" s="77"/>
      <c r="BQ16" s="77"/>
      <c r="BR16" s="75"/>
      <c r="BS16" s="77"/>
      <c r="BT16" s="77"/>
      <c r="BU16" s="77"/>
      <c r="BV16" s="77"/>
      <c r="BW16" s="19"/>
      <c r="BX16" s="14"/>
      <c r="BY16" s="83"/>
      <c r="BZ16" s="8"/>
      <c r="CA16" s="8"/>
      <c r="CB16" s="8"/>
      <c r="CC16" s="8"/>
      <c r="CD16" s="23"/>
      <c r="CE16" s="8"/>
      <c r="CF16" s="8"/>
      <c r="CG16" s="23"/>
      <c r="CH16" s="66"/>
      <c r="CI16" s="24">
        <v>91.75</v>
      </c>
      <c r="CJ16" s="96">
        <v>568305</v>
      </c>
      <c r="CK16" s="100">
        <v>0.81198910081700004</v>
      </c>
      <c r="CL16" s="100">
        <v>0.85906040268502781</v>
      </c>
      <c r="CM16" s="13" t="s">
        <v>157</v>
      </c>
      <c r="CN16" s="54" t="s">
        <v>158</v>
      </c>
      <c r="CO16" s="98" t="s">
        <v>159</v>
      </c>
      <c r="CP16" s="81" t="s">
        <v>160</v>
      </c>
      <c r="CQ16" s="99" t="s">
        <v>161</v>
      </c>
      <c r="CR16" s="78" t="s">
        <v>180</v>
      </c>
      <c r="CS16" s="45" t="s">
        <v>173</v>
      </c>
      <c r="CT16" s="20">
        <v>214</v>
      </c>
      <c r="CU16" s="20">
        <v>3</v>
      </c>
      <c r="CV16" s="46" t="s">
        <v>164</v>
      </c>
      <c r="CW16" s="46" t="s">
        <v>165</v>
      </c>
      <c r="CX16" s="42" t="s">
        <v>332</v>
      </c>
      <c r="CY16" s="14">
        <v>2.7177812499999998</v>
      </c>
      <c r="CZ16" s="8"/>
      <c r="DA16" s="8">
        <v>10.111404411764706</v>
      </c>
      <c r="DB16" s="15"/>
      <c r="DC16" s="14" t="s">
        <v>66</v>
      </c>
      <c r="DD16" s="8" t="s">
        <v>181</v>
      </c>
      <c r="DE16" s="15" t="s">
        <v>182</v>
      </c>
      <c r="DF16" s="135" t="str">
        <f t="shared" si="0"/>
        <v/>
      </c>
      <c r="DG16" s="125">
        <f t="shared" si="1"/>
        <v>1</v>
      </c>
      <c r="DH16" s="128" t="str">
        <f t="shared" si="2"/>
        <v/>
      </c>
      <c r="DI16" s="129" t="str">
        <f t="shared" si="3"/>
        <v/>
      </c>
      <c r="DJ16" s="125">
        <f t="shared" si="4"/>
        <v>1</v>
      </c>
      <c r="DK16" s="129" t="str">
        <f t="shared" si="5"/>
        <v/>
      </c>
      <c r="DL16" s="132" t="str">
        <f t="shared" si="6"/>
        <v/>
      </c>
    </row>
    <row r="17" spans="1:116" ht="15.75">
      <c r="A17" s="44" t="s">
        <v>155</v>
      </c>
      <c r="B17" s="47" t="s">
        <v>147</v>
      </c>
      <c r="C17" s="43" t="s">
        <v>98</v>
      </c>
      <c r="D17" s="48" t="s">
        <v>96</v>
      </c>
      <c r="E17" s="95" t="s">
        <v>66</v>
      </c>
      <c r="F17" s="49"/>
      <c r="G17" s="81"/>
      <c r="H17" s="81"/>
      <c r="I17" s="50"/>
      <c r="J17" s="50"/>
      <c r="K17" s="50"/>
      <c r="L17" s="51"/>
      <c r="M17" s="51"/>
      <c r="N17" s="50"/>
      <c r="O17" s="50"/>
      <c r="P17" s="50">
        <v>500</v>
      </c>
      <c r="Q17" s="50">
        <v>2437.5</v>
      </c>
      <c r="R17" s="50"/>
      <c r="S17" s="50">
        <v>4500</v>
      </c>
      <c r="T17" s="50">
        <v>14550</v>
      </c>
      <c r="U17" s="49"/>
      <c r="V17" s="81"/>
      <c r="W17" s="81"/>
      <c r="X17" s="50"/>
      <c r="Y17" s="50"/>
      <c r="Z17" s="50"/>
      <c r="AA17" s="50"/>
      <c r="AB17" s="50"/>
      <c r="AC17" s="50"/>
      <c r="AD17" s="50"/>
      <c r="AE17" s="50"/>
      <c r="AF17" s="50"/>
      <c r="AG17" s="49"/>
      <c r="AH17" s="81"/>
      <c r="AI17" s="81"/>
      <c r="AJ17" s="81"/>
      <c r="AK17" s="50"/>
      <c r="AL17" s="50"/>
      <c r="AM17" s="50"/>
      <c r="AN17" s="50"/>
      <c r="AO17" s="50">
        <v>12500</v>
      </c>
      <c r="AP17" s="50">
        <v>7454.545454545455</v>
      </c>
      <c r="AQ17" s="50"/>
      <c r="AR17" s="50">
        <v>77500</v>
      </c>
      <c r="AS17" s="50">
        <v>69000</v>
      </c>
      <c r="AT17" s="49"/>
      <c r="AU17" s="81"/>
      <c r="AV17" s="81"/>
      <c r="AW17" s="81"/>
      <c r="AX17" s="50"/>
      <c r="AY17" s="50"/>
      <c r="AZ17" s="50"/>
      <c r="BA17" s="50"/>
      <c r="BB17" s="50"/>
      <c r="BC17" s="50"/>
      <c r="BD17" s="50"/>
      <c r="BE17" s="50"/>
      <c r="BF17" s="50"/>
      <c r="BG17" s="49"/>
      <c r="BH17" s="81"/>
      <c r="BI17" s="81"/>
      <c r="BJ17" s="81"/>
      <c r="BK17" s="52"/>
      <c r="BL17" s="49"/>
      <c r="BM17" s="56"/>
      <c r="BN17" s="81"/>
      <c r="BO17" s="81"/>
      <c r="BP17" s="81"/>
      <c r="BQ17" s="81"/>
      <c r="BR17" s="49"/>
      <c r="BS17" s="81"/>
      <c r="BT17" s="81"/>
      <c r="BU17" s="81"/>
      <c r="BV17" s="81"/>
      <c r="BW17" s="52"/>
      <c r="BX17" s="49"/>
      <c r="BY17" s="56"/>
      <c r="BZ17" s="81"/>
      <c r="CA17" s="81"/>
      <c r="CB17" s="81"/>
      <c r="CC17" s="81"/>
      <c r="CD17" s="22"/>
      <c r="CE17" s="81"/>
      <c r="CF17" s="81"/>
      <c r="CG17" s="22"/>
      <c r="CH17" s="65"/>
      <c r="CI17" s="24">
        <v>91.75</v>
      </c>
      <c r="CJ17" s="96">
        <v>568305</v>
      </c>
      <c r="CK17" s="100">
        <v>0.81198910081700004</v>
      </c>
      <c r="CL17" s="100"/>
      <c r="CM17" s="53" t="s">
        <v>157</v>
      </c>
      <c r="CN17" s="54" t="s">
        <v>158</v>
      </c>
      <c r="CO17" s="98" t="s">
        <v>159</v>
      </c>
      <c r="CP17" s="81" t="s">
        <v>160</v>
      </c>
      <c r="CQ17" s="99" t="s">
        <v>161</v>
      </c>
      <c r="CR17" s="78" t="s">
        <v>180</v>
      </c>
      <c r="CS17" s="45" t="s">
        <v>175</v>
      </c>
      <c r="CT17" s="42">
        <v>214</v>
      </c>
      <c r="CU17" s="42">
        <v>4</v>
      </c>
      <c r="CV17" s="46" t="s">
        <v>164</v>
      </c>
      <c r="CW17" s="46" t="s">
        <v>171</v>
      </c>
      <c r="CX17" s="42" t="s">
        <v>332</v>
      </c>
      <c r="CY17" s="14"/>
      <c r="CZ17" s="8"/>
      <c r="DA17" s="8"/>
      <c r="DB17" s="15"/>
      <c r="DC17" s="14" t="s">
        <v>66</v>
      </c>
      <c r="DD17" s="8" t="s">
        <v>181</v>
      </c>
      <c r="DE17" s="15" t="s">
        <v>182</v>
      </c>
      <c r="DF17" s="135" t="str">
        <f t="shared" si="0"/>
        <v/>
      </c>
      <c r="DG17" s="125" t="str">
        <f t="shared" si="1"/>
        <v/>
      </c>
      <c r="DH17" s="128" t="str">
        <f t="shared" si="2"/>
        <v/>
      </c>
      <c r="DI17" s="129" t="str">
        <f t="shared" si="3"/>
        <v/>
      </c>
      <c r="DJ17" s="125" t="str">
        <f t="shared" si="4"/>
        <v/>
      </c>
      <c r="DK17" s="129" t="str">
        <f t="shared" si="5"/>
        <v/>
      </c>
      <c r="DL17" s="132" t="str">
        <f t="shared" si="6"/>
        <v/>
      </c>
    </row>
    <row r="18" spans="1:116" ht="15.75">
      <c r="A18" s="44" t="s">
        <v>155</v>
      </c>
      <c r="B18" s="47" t="s">
        <v>147</v>
      </c>
      <c r="C18" s="43" t="s">
        <v>98</v>
      </c>
      <c r="D18" s="48" t="s">
        <v>96</v>
      </c>
      <c r="E18" s="95" t="s">
        <v>67</v>
      </c>
      <c r="F18" s="49">
        <v>363</v>
      </c>
      <c r="G18" s="81">
        <v>0</v>
      </c>
      <c r="H18" s="81">
        <v>0</v>
      </c>
      <c r="I18" s="50">
        <v>26671.896169907799</v>
      </c>
      <c r="J18" s="50">
        <v>11256.2892197818</v>
      </c>
      <c r="K18" s="50">
        <v>1</v>
      </c>
      <c r="L18" s="51">
        <v>363</v>
      </c>
      <c r="M18" s="51">
        <v>363</v>
      </c>
      <c r="N18" s="50">
        <v>58124.875385028077</v>
      </c>
      <c r="O18" s="50">
        <v>12505.882352941177</v>
      </c>
      <c r="P18" s="50">
        <v>13626.470588235294</v>
      </c>
      <c r="Q18" s="50">
        <v>12519.718309859156</v>
      </c>
      <c r="R18" s="50">
        <v>41462.5</v>
      </c>
      <c r="S18" s="50">
        <v>44834.375</v>
      </c>
      <c r="T18" s="50">
        <v>43352.430555555555</v>
      </c>
      <c r="U18" s="49"/>
      <c r="V18" s="81"/>
      <c r="W18" s="81"/>
      <c r="X18" s="50"/>
      <c r="Y18" s="50"/>
      <c r="Z18" s="50"/>
      <c r="AA18" s="50"/>
      <c r="AB18" s="50"/>
      <c r="AC18" s="50"/>
      <c r="AD18" s="50"/>
      <c r="AE18" s="50"/>
      <c r="AF18" s="50"/>
      <c r="AG18" s="49">
        <v>646</v>
      </c>
      <c r="AH18" s="81">
        <v>0</v>
      </c>
      <c r="AI18" s="81">
        <v>0</v>
      </c>
      <c r="AJ18" s="81">
        <v>646</v>
      </c>
      <c r="AK18" s="50">
        <v>58315.93851296878</v>
      </c>
      <c r="AL18" s="50">
        <v>32015.187983547854</v>
      </c>
      <c r="AM18" s="50">
        <v>157955.2728843184</v>
      </c>
      <c r="AN18" s="50">
        <v>20634.782608695652</v>
      </c>
      <c r="AO18" s="50">
        <v>22509.202453987731</v>
      </c>
      <c r="AP18" s="50">
        <v>19672.506738544475</v>
      </c>
      <c r="AQ18" s="50">
        <v>102433.33333333333</v>
      </c>
      <c r="AR18" s="50">
        <v>112115.94202898553</v>
      </c>
      <c r="AS18" s="50">
        <v>107115.13157894737</v>
      </c>
      <c r="AT18" s="49"/>
      <c r="AU18" s="81"/>
      <c r="AV18" s="81"/>
      <c r="AW18" s="81"/>
      <c r="AX18" s="50"/>
      <c r="AY18" s="50"/>
      <c r="AZ18" s="50"/>
      <c r="BA18" s="50"/>
      <c r="BB18" s="50"/>
      <c r="BC18" s="50"/>
      <c r="BD18" s="50"/>
      <c r="BE18" s="50"/>
      <c r="BF18" s="50"/>
      <c r="BG18" s="49"/>
      <c r="BH18" s="81"/>
      <c r="BI18" s="81"/>
      <c r="BJ18" s="81"/>
      <c r="BK18" s="52"/>
      <c r="BL18" s="49"/>
      <c r="BM18" s="56"/>
      <c r="BN18" s="81"/>
      <c r="BO18" s="81"/>
      <c r="BP18" s="81"/>
      <c r="BQ18" s="81"/>
      <c r="BR18" s="49"/>
      <c r="BS18" s="81"/>
      <c r="BT18" s="81"/>
      <c r="BU18" s="81"/>
      <c r="BV18" s="81"/>
      <c r="BW18" s="52"/>
      <c r="BX18" s="49"/>
      <c r="BY18" s="56"/>
      <c r="BZ18" s="81"/>
      <c r="CA18" s="81"/>
      <c r="CB18" s="81"/>
      <c r="CC18" s="81"/>
      <c r="CD18" s="22"/>
      <c r="CE18" s="81"/>
      <c r="CF18" s="81"/>
      <c r="CG18" s="22"/>
      <c r="CH18" s="65"/>
      <c r="CI18" s="24">
        <v>52</v>
      </c>
      <c r="CJ18" s="96">
        <v>792303</v>
      </c>
      <c r="CK18" s="100">
        <v>0.96153846153800004</v>
      </c>
      <c r="CL18" s="100">
        <v>7.2600000000034841</v>
      </c>
      <c r="CM18" s="53" t="s">
        <v>157</v>
      </c>
      <c r="CN18" s="54" t="s">
        <v>158</v>
      </c>
      <c r="CO18" s="98" t="s">
        <v>159</v>
      </c>
      <c r="CP18" s="81" t="s">
        <v>160</v>
      </c>
      <c r="CQ18" s="99" t="s">
        <v>161</v>
      </c>
      <c r="CR18" s="78" t="s">
        <v>185</v>
      </c>
      <c r="CS18" s="45" t="s">
        <v>163</v>
      </c>
      <c r="CT18" s="20">
        <v>214</v>
      </c>
      <c r="CU18" s="20">
        <v>1</v>
      </c>
      <c r="CV18" s="46" t="s">
        <v>164</v>
      </c>
      <c r="CW18" s="46" t="s">
        <v>165</v>
      </c>
      <c r="CX18" s="42" t="s">
        <v>332</v>
      </c>
      <c r="CY18" s="14">
        <v>1.4499807162534424</v>
      </c>
      <c r="CZ18" s="8"/>
      <c r="DA18" s="8">
        <v>10.066520123839005</v>
      </c>
      <c r="DB18" s="15"/>
      <c r="DC18" s="14" t="s">
        <v>67</v>
      </c>
      <c r="DD18" s="8" t="s">
        <v>186</v>
      </c>
      <c r="DE18" s="15" t="s">
        <v>187</v>
      </c>
      <c r="DF18" s="135" t="str">
        <f t="shared" si="0"/>
        <v/>
      </c>
      <c r="DG18" s="125">
        <f t="shared" si="1"/>
        <v>1</v>
      </c>
      <c r="DH18" s="128" t="str">
        <f t="shared" si="2"/>
        <v/>
      </c>
      <c r="DI18" s="129" t="str">
        <f t="shared" si="3"/>
        <v/>
      </c>
      <c r="DJ18" s="125">
        <f t="shared" si="4"/>
        <v>1</v>
      </c>
      <c r="DK18" s="129" t="str">
        <f t="shared" si="5"/>
        <v/>
      </c>
      <c r="DL18" s="132" t="str">
        <f t="shared" si="6"/>
        <v/>
      </c>
    </row>
    <row r="19" spans="1:116" ht="15.75">
      <c r="A19" s="44" t="s">
        <v>155</v>
      </c>
      <c r="B19" s="47" t="s">
        <v>147</v>
      </c>
      <c r="C19" s="43" t="s">
        <v>98</v>
      </c>
      <c r="D19" s="48" t="s">
        <v>96</v>
      </c>
      <c r="E19" s="95" t="s">
        <v>67</v>
      </c>
      <c r="F19" s="14">
        <v>40</v>
      </c>
      <c r="G19" s="8">
        <v>0</v>
      </c>
      <c r="H19" s="8">
        <v>0</v>
      </c>
      <c r="I19" s="16">
        <v>24985.895442661844</v>
      </c>
      <c r="J19" s="16">
        <v>11480.083087343386</v>
      </c>
      <c r="K19" s="16">
        <v>1</v>
      </c>
      <c r="L19" s="17">
        <v>40</v>
      </c>
      <c r="M19" s="17">
        <v>40</v>
      </c>
      <c r="N19" s="16">
        <v>56295.111792719996</v>
      </c>
      <c r="O19" s="16">
        <v>12000</v>
      </c>
      <c r="P19" s="16">
        <v>8742.1875</v>
      </c>
      <c r="Q19" s="16">
        <v>9081.6326530612241</v>
      </c>
      <c r="R19" s="16">
        <v>36000</v>
      </c>
      <c r="S19" s="16">
        <v>47077.586206896558</v>
      </c>
      <c r="T19" s="16">
        <v>44256.75675675676</v>
      </c>
      <c r="U19" s="14"/>
      <c r="V19" s="8"/>
      <c r="W19" s="8"/>
      <c r="X19" s="16"/>
      <c r="Y19" s="16"/>
      <c r="Z19" s="16"/>
      <c r="AA19" s="16"/>
      <c r="AB19" s="16"/>
      <c r="AC19" s="16"/>
      <c r="AD19" s="16"/>
      <c r="AE19" s="16"/>
      <c r="AF19" s="16"/>
      <c r="AG19" s="14">
        <v>111</v>
      </c>
      <c r="AH19" s="8">
        <v>1</v>
      </c>
      <c r="AI19" s="8">
        <v>0</v>
      </c>
      <c r="AJ19" s="8">
        <v>110</v>
      </c>
      <c r="AK19" s="16">
        <v>47928.161735378919</v>
      </c>
      <c r="AL19" s="16">
        <v>21879.591261298003</v>
      </c>
      <c r="AM19" s="16">
        <v>124495.14405777439</v>
      </c>
      <c r="AN19" s="16">
        <v>24500</v>
      </c>
      <c r="AO19" s="16">
        <v>14185.950413223141</v>
      </c>
      <c r="AP19" s="16">
        <v>15348.214285714286</v>
      </c>
      <c r="AQ19" s="16">
        <v>79333.333333333328</v>
      </c>
      <c r="AR19" s="16">
        <v>87008.474576271197</v>
      </c>
      <c r="AS19" s="16">
        <v>87763.736263736282</v>
      </c>
      <c r="AT19" s="14"/>
      <c r="AU19" s="8"/>
      <c r="AV19" s="8"/>
      <c r="AW19" s="8"/>
      <c r="AX19" s="16"/>
      <c r="AY19" s="16"/>
      <c r="AZ19" s="16"/>
      <c r="BA19" s="16"/>
      <c r="BB19" s="16"/>
      <c r="BC19" s="16"/>
      <c r="BD19" s="16"/>
      <c r="BE19" s="16"/>
      <c r="BF19" s="16"/>
      <c r="BG19" s="14"/>
      <c r="BH19" s="8"/>
      <c r="BI19" s="8"/>
      <c r="BJ19" s="8"/>
      <c r="BK19" s="52"/>
      <c r="BL19" s="75"/>
      <c r="BM19" s="76"/>
      <c r="BN19" s="77"/>
      <c r="BO19" s="77"/>
      <c r="BP19" s="77"/>
      <c r="BQ19" s="77"/>
      <c r="BR19" s="75"/>
      <c r="BS19" s="77"/>
      <c r="BT19" s="77"/>
      <c r="BU19" s="77"/>
      <c r="BV19" s="77"/>
      <c r="BW19" s="19"/>
      <c r="BX19" s="14"/>
      <c r="BY19" s="83"/>
      <c r="BZ19" s="8"/>
      <c r="CA19" s="8"/>
      <c r="CB19" s="8"/>
      <c r="CC19" s="8"/>
      <c r="CD19" s="23"/>
      <c r="CE19" s="8"/>
      <c r="CF19" s="8"/>
      <c r="CG19" s="23"/>
      <c r="CH19" s="66"/>
      <c r="CI19" s="24">
        <v>52</v>
      </c>
      <c r="CJ19" s="96">
        <v>792303</v>
      </c>
      <c r="CK19" s="100">
        <v>0.96153846153800004</v>
      </c>
      <c r="CL19" s="100">
        <v>0.80000000000038396</v>
      </c>
      <c r="CM19" s="13" t="s">
        <v>157</v>
      </c>
      <c r="CN19" s="54" t="s">
        <v>158</v>
      </c>
      <c r="CO19" s="98" t="s">
        <v>159</v>
      </c>
      <c r="CP19" s="81" t="s">
        <v>160</v>
      </c>
      <c r="CQ19" s="99" t="s">
        <v>161</v>
      </c>
      <c r="CR19" s="78" t="s">
        <v>185</v>
      </c>
      <c r="CS19" s="45" t="s">
        <v>170</v>
      </c>
      <c r="CT19" s="20">
        <v>214</v>
      </c>
      <c r="CU19" s="20">
        <v>7</v>
      </c>
      <c r="CV19" s="46" t="s">
        <v>164</v>
      </c>
      <c r="CW19" s="46" t="s">
        <v>183</v>
      </c>
      <c r="CX19" s="42" t="s">
        <v>332</v>
      </c>
      <c r="CY19" s="14">
        <v>1.8057500000000002</v>
      </c>
      <c r="CZ19" s="8"/>
      <c r="DA19" s="8">
        <v>10.078711711711714</v>
      </c>
      <c r="DB19" s="15"/>
      <c r="DC19" s="14" t="s">
        <v>67</v>
      </c>
      <c r="DD19" s="8" t="s">
        <v>186</v>
      </c>
      <c r="DE19" s="15" t="s">
        <v>187</v>
      </c>
      <c r="DF19" s="135" t="str">
        <f t="shared" si="0"/>
        <v/>
      </c>
      <c r="DG19" s="125">
        <f t="shared" si="1"/>
        <v>1</v>
      </c>
      <c r="DH19" s="128" t="str">
        <f t="shared" si="2"/>
        <v/>
      </c>
      <c r="DI19" s="129" t="str">
        <f t="shared" si="3"/>
        <v/>
      </c>
      <c r="DJ19" s="125">
        <f t="shared" si="4"/>
        <v>0.99099099099099097</v>
      </c>
      <c r="DK19" s="129" t="str">
        <f t="shared" si="5"/>
        <v/>
      </c>
      <c r="DL19" s="132" t="str">
        <f t="shared" si="6"/>
        <v/>
      </c>
    </row>
    <row r="20" spans="1:116" ht="15.75">
      <c r="A20" s="44" t="s">
        <v>155</v>
      </c>
      <c r="B20" s="47" t="s">
        <v>147</v>
      </c>
      <c r="C20" s="43" t="s">
        <v>98</v>
      </c>
      <c r="D20" s="48" t="s">
        <v>96</v>
      </c>
      <c r="E20" s="95" t="s">
        <v>67</v>
      </c>
      <c r="F20" s="49">
        <v>155</v>
      </c>
      <c r="G20" s="81">
        <v>0</v>
      </c>
      <c r="H20" s="81">
        <v>0</v>
      </c>
      <c r="I20" s="50">
        <v>11609.975279607277</v>
      </c>
      <c r="J20" s="50">
        <v>2699.7804376273002</v>
      </c>
      <c r="K20" s="50">
        <v>1</v>
      </c>
      <c r="L20" s="51">
        <v>155</v>
      </c>
      <c r="M20" s="51">
        <v>155</v>
      </c>
      <c r="N20" s="50">
        <v>19261.75613914496</v>
      </c>
      <c r="O20" s="50">
        <v>8032.2580645161297</v>
      </c>
      <c r="P20" s="50">
        <v>6349.775784753363</v>
      </c>
      <c r="Q20" s="50">
        <v>6117.2413793103451</v>
      </c>
      <c r="R20" s="50">
        <v>14562.5</v>
      </c>
      <c r="S20" s="50">
        <v>18215.909090909088</v>
      </c>
      <c r="T20" s="50">
        <v>17893.617021276597</v>
      </c>
      <c r="U20" s="49"/>
      <c r="V20" s="81"/>
      <c r="W20" s="81"/>
      <c r="X20" s="50"/>
      <c r="Y20" s="50"/>
      <c r="Z20" s="50"/>
      <c r="AA20" s="50"/>
      <c r="AB20" s="50"/>
      <c r="AC20" s="50"/>
      <c r="AD20" s="50"/>
      <c r="AE20" s="50"/>
      <c r="AF20" s="50"/>
      <c r="AG20" s="49">
        <v>269</v>
      </c>
      <c r="AH20" s="81">
        <v>0</v>
      </c>
      <c r="AI20" s="81">
        <v>0</v>
      </c>
      <c r="AJ20" s="81">
        <v>269</v>
      </c>
      <c r="AK20" s="50">
        <v>66867.412044608252</v>
      </c>
      <c r="AL20" s="50">
        <v>33714.041632963665</v>
      </c>
      <c r="AM20" s="50">
        <v>174614.281070564</v>
      </c>
      <c r="AN20" s="50">
        <v>28780.76923076923</v>
      </c>
      <c r="AO20" s="50">
        <v>14156.521739130436</v>
      </c>
      <c r="AP20" s="50">
        <v>13711.805555555557</v>
      </c>
      <c r="AQ20" s="50">
        <v>116141.66666666667</v>
      </c>
      <c r="AR20" s="50">
        <v>84440.677966101706</v>
      </c>
      <c r="AS20" s="50">
        <v>83216.417910447766</v>
      </c>
      <c r="AT20" s="49"/>
      <c r="AU20" s="81"/>
      <c r="AV20" s="81"/>
      <c r="AW20" s="81"/>
      <c r="AX20" s="50"/>
      <c r="AY20" s="50"/>
      <c r="AZ20" s="50"/>
      <c r="BA20" s="50"/>
      <c r="BB20" s="50"/>
      <c r="BC20" s="50"/>
      <c r="BD20" s="50"/>
      <c r="BE20" s="50"/>
      <c r="BF20" s="50"/>
      <c r="BG20" s="49"/>
      <c r="BH20" s="81"/>
      <c r="BI20" s="81"/>
      <c r="BJ20" s="81"/>
      <c r="BK20" s="52"/>
      <c r="BL20" s="49"/>
      <c r="BM20" s="56"/>
      <c r="BN20" s="81"/>
      <c r="BO20" s="81"/>
      <c r="BP20" s="81"/>
      <c r="BQ20" s="81"/>
      <c r="BR20" s="49"/>
      <c r="BS20" s="81"/>
      <c r="BT20" s="81"/>
      <c r="BU20" s="81"/>
      <c r="BV20" s="81"/>
      <c r="BW20" s="52"/>
      <c r="BX20" s="49"/>
      <c r="BY20" s="56"/>
      <c r="BZ20" s="81"/>
      <c r="CA20" s="81"/>
      <c r="CB20" s="81"/>
      <c r="CC20" s="81"/>
      <c r="CD20" s="22"/>
      <c r="CE20" s="81"/>
      <c r="CF20" s="81"/>
      <c r="CG20" s="22"/>
      <c r="CH20" s="65"/>
      <c r="CI20" s="24">
        <v>52</v>
      </c>
      <c r="CJ20" s="96">
        <v>792303</v>
      </c>
      <c r="CK20" s="100">
        <v>0.96153846153800004</v>
      </c>
      <c r="CL20" s="100">
        <v>3.1000000000014878</v>
      </c>
      <c r="CM20" s="53" t="s">
        <v>157</v>
      </c>
      <c r="CN20" s="54" t="s">
        <v>158</v>
      </c>
      <c r="CO20" s="98" t="s">
        <v>159</v>
      </c>
      <c r="CP20" s="81" t="s">
        <v>160</v>
      </c>
      <c r="CQ20" s="99" t="s">
        <v>161</v>
      </c>
      <c r="CR20" s="78" t="s">
        <v>185</v>
      </c>
      <c r="CS20" s="45" t="s">
        <v>173</v>
      </c>
      <c r="CT20" s="42">
        <v>214</v>
      </c>
      <c r="CU20" s="42">
        <v>3</v>
      </c>
      <c r="CV20" s="46" t="s">
        <v>164</v>
      </c>
      <c r="CW20" s="46" t="s">
        <v>165</v>
      </c>
      <c r="CX20" s="42" t="s">
        <v>332</v>
      </c>
      <c r="CY20" s="14">
        <v>2.5399612903225806</v>
      </c>
      <c r="CZ20" s="8"/>
      <c r="DA20" s="8">
        <v>10.071940520446098</v>
      </c>
      <c r="DB20" s="15"/>
      <c r="DC20" s="14" t="s">
        <v>67</v>
      </c>
      <c r="DD20" s="8" t="s">
        <v>186</v>
      </c>
      <c r="DE20" s="15" t="s">
        <v>187</v>
      </c>
      <c r="DF20" s="135" t="str">
        <f t="shared" si="0"/>
        <v/>
      </c>
      <c r="DG20" s="125">
        <f t="shared" si="1"/>
        <v>1</v>
      </c>
      <c r="DH20" s="128" t="str">
        <f t="shared" si="2"/>
        <v/>
      </c>
      <c r="DI20" s="129" t="str">
        <f t="shared" si="3"/>
        <v/>
      </c>
      <c r="DJ20" s="125">
        <f t="shared" si="4"/>
        <v>1</v>
      </c>
      <c r="DK20" s="129" t="str">
        <f t="shared" si="5"/>
        <v/>
      </c>
      <c r="DL20" s="132" t="str">
        <f t="shared" si="6"/>
        <v/>
      </c>
    </row>
    <row r="21" spans="1:116" ht="15.75">
      <c r="A21" s="44" t="s">
        <v>155</v>
      </c>
      <c r="B21" s="47" t="s">
        <v>147</v>
      </c>
      <c r="C21" s="43" t="s">
        <v>98</v>
      </c>
      <c r="D21" s="48" t="s">
        <v>96</v>
      </c>
      <c r="E21" s="95" t="s">
        <v>67</v>
      </c>
      <c r="F21" s="49"/>
      <c r="G21" s="81"/>
      <c r="H21" s="81"/>
      <c r="I21" s="50"/>
      <c r="J21" s="50"/>
      <c r="K21" s="50"/>
      <c r="L21" s="51"/>
      <c r="M21" s="51"/>
      <c r="N21" s="50"/>
      <c r="O21" s="50"/>
      <c r="P21" s="50">
        <v>500</v>
      </c>
      <c r="Q21" s="50">
        <v>2437.5</v>
      </c>
      <c r="R21" s="50"/>
      <c r="S21" s="50">
        <v>4500</v>
      </c>
      <c r="T21" s="50">
        <v>14550</v>
      </c>
      <c r="U21" s="49"/>
      <c r="V21" s="81"/>
      <c r="W21" s="81"/>
      <c r="X21" s="50"/>
      <c r="Y21" s="50"/>
      <c r="Z21" s="50"/>
      <c r="AA21" s="50"/>
      <c r="AB21" s="50"/>
      <c r="AC21" s="50"/>
      <c r="AD21" s="50"/>
      <c r="AE21" s="50"/>
      <c r="AF21" s="50"/>
      <c r="AG21" s="49">
        <v>4</v>
      </c>
      <c r="AH21" s="81">
        <v>0</v>
      </c>
      <c r="AI21" s="81">
        <v>0</v>
      </c>
      <c r="AJ21" s="81">
        <v>4</v>
      </c>
      <c r="AK21" s="50">
        <v>59934.138967694744</v>
      </c>
      <c r="AL21" s="50">
        <v>16007.159856347616</v>
      </c>
      <c r="AM21" s="50">
        <v>78400.505657413436</v>
      </c>
      <c r="AN21" s="50">
        <v>43400</v>
      </c>
      <c r="AO21" s="50">
        <v>12500</v>
      </c>
      <c r="AP21" s="50">
        <v>7454.545454545455</v>
      </c>
      <c r="AQ21" s="50">
        <v>79100</v>
      </c>
      <c r="AR21" s="50">
        <v>77500</v>
      </c>
      <c r="AS21" s="50">
        <v>69000</v>
      </c>
      <c r="AT21" s="49"/>
      <c r="AU21" s="81"/>
      <c r="AV21" s="81"/>
      <c r="AW21" s="81"/>
      <c r="AX21" s="50"/>
      <c r="AY21" s="50"/>
      <c r="AZ21" s="50"/>
      <c r="BA21" s="50"/>
      <c r="BB21" s="50"/>
      <c r="BC21" s="50"/>
      <c r="BD21" s="50"/>
      <c r="BE21" s="50"/>
      <c r="BF21" s="50"/>
      <c r="BG21" s="49"/>
      <c r="BH21" s="81"/>
      <c r="BI21" s="81"/>
      <c r="BJ21" s="81"/>
      <c r="BK21" s="52"/>
      <c r="BL21" s="49"/>
      <c r="BM21" s="56"/>
      <c r="BN21" s="81"/>
      <c r="BO21" s="81"/>
      <c r="BP21" s="81"/>
      <c r="BQ21" s="81"/>
      <c r="BR21" s="49"/>
      <c r="BS21" s="81"/>
      <c r="BT21" s="81"/>
      <c r="BU21" s="81"/>
      <c r="BV21" s="81"/>
      <c r="BW21" s="52"/>
      <c r="BX21" s="49"/>
      <c r="BY21" s="56"/>
      <c r="BZ21" s="81"/>
      <c r="CA21" s="81"/>
      <c r="CB21" s="81"/>
      <c r="CC21" s="81"/>
      <c r="CD21" s="22"/>
      <c r="CE21" s="81"/>
      <c r="CF21" s="81"/>
      <c r="CG21" s="22"/>
      <c r="CH21" s="65"/>
      <c r="CI21" s="24">
        <v>52</v>
      </c>
      <c r="CJ21" s="96">
        <v>792303</v>
      </c>
      <c r="CK21" s="100">
        <v>0.96153846153800004</v>
      </c>
      <c r="CL21" s="100"/>
      <c r="CM21" s="53" t="s">
        <v>157</v>
      </c>
      <c r="CN21" s="54" t="s">
        <v>158</v>
      </c>
      <c r="CO21" s="98" t="s">
        <v>159</v>
      </c>
      <c r="CP21" s="81" t="s">
        <v>160</v>
      </c>
      <c r="CQ21" s="99" t="s">
        <v>161</v>
      </c>
      <c r="CR21" s="78" t="s">
        <v>185</v>
      </c>
      <c r="CS21" s="45" t="s">
        <v>175</v>
      </c>
      <c r="CT21" s="20">
        <v>214</v>
      </c>
      <c r="CU21" s="20">
        <v>4</v>
      </c>
      <c r="CV21" s="46" t="s">
        <v>164</v>
      </c>
      <c r="CW21" s="46" t="s">
        <v>171</v>
      </c>
      <c r="CX21" s="42" t="s">
        <v>332</v>
      </c>
      <c r="CY21" s="14"/>
      <c r="CZ21" s="8"/>
      <c r="DA21" s="8">
        <v>10.074999999999999</v>
      </c>
      <c r="DB21" s="15"/>
      <c r="DC21" s="14" t="s">
        <v>67</v>
      </c>
      <c r="DD21" s="8" t="s">
        <v>186</v>
      </c>
      <c r="DE21" s="15" t="s">
        <v>187</v>
      </c>
      <c r="DF21" s="135" t="str">
        <f t="shared" si="0"/>
        <v/>
      </c>
      <c r="DG21" s="125" t="str">
        <f t="shared" si="1"/>
        <v/>
      </c>
      <c r="DH21" s="128" t="str">
        <f t="shared" si="2"/>
        <v/>
      </c>
      <c r="DI21" s="129" t="str">
        <f t="shared" si="3"/>
        <v/>
      </c>
      <c r="DJ21" s="125">
        <f t="shared" si="4"/>
        <v>1</v>
      </c>
      <c r="DK21" s="129" t="str">
        <f t="shared" si="5"/>
        <v/>
      </c>
      <c r="DL21" s="132" t="str">
        <f t="shared" si="6"/>
        <v/>
      </c>
    </row>
    <row r="22" spans="1:116" ht="15.75">
      <c r="A22" s="44" t="s">
        <v>155</v>
      </c>
      <c r="B22" s="47" t="s">
        <v>147</v>
      </c>
      <c r="C22" s="43" t="s">
        <v>98</v>
      </c>
      <c r="D22" s="48" t="s">
        <v>96</v>
      </c>
      <c r="E22" s="95" t="s">
        <v>68</v>
      </c>
      <c r="F22" s="14">
        <v>116</v>
      </c>
      <c r="G22" s="8">
        <v>2</v>
      </c>
      <c r="H22" s="8">
        <v>0</v>
      </c>
      <c r="I22" s="16">
        <v>26815.91651194945</v>
      </c>
      <c r="J22" s="16">
        <v>10549.360545456067</v>
      </c>
      <c r="K22" s="16">
        <v>1</v>
      </c>
      <c r="L22" s="17">
        <v>114</v>
      </c>
      <c r="M22" s="17">
        <v>114</v>
      </c>
      <c r="N22" s="16">
        <v>49196.183879174001</v>
      </c>
      <c r="O22" s="16">
        <v>13000</v>
      </c>
      <c r="P22" s="16">
        <v>13626.470588235294</v>
      </c>
      <c r="Q22" s="16">
        <v>12519.718309859156</v>
      </c>
      <c r="R22" s="16">
        <v>42250.000000000007</v>
      </c>
      <c r="S22" s="16">
        <v>44834.375</v>
      </c>
      <c r="T22" s="16">
        <v>43352.430555555555</v>
      </c>
      <c r="U22" s="14"/>
      <c r="V22" s="8"/>
      <c r="W22" s="8"/>
      <c r="X22" s="16"/>
      <c r="Y22" s="16"/>
      <c r="Z22" s="16"/>
      <c r="AA22" s="16"/>
      <c r="AB22" s="16"/>
      <c r="AC22" s="16"/>
      <c r="AD22" s="16"/>
      <c r="AE22" s="16"/>
      <c r="AF22" s="16"/>
      <c r="AG22" s="14">
        <v>242</v>
      </c>
      <c r="AH22" s="8">
        <v>2</v>
      </c>
      <c r="AI22" s="8">
        <v>0</v>
      </c>
      <c r="AJ22" s="8">
        <v>240</v>
      </c>
      <c r="AK22" s="16">
        <v>62617.642750607971</v>
      </c>
      <c r="AL22" s="16">
        <v>31662.005088879901</v>
      </c>
      <c r="AM22" s="16">
        <v>205621.73122191761</v>
      </c>
      <c r="AN22" s="16">
        <v>25000</v>
      </c>
      <c r="AO22" s="16">
        <v>22509.202453987731</v>
      </c>
      <c r="AP22" s="16">
        <v>19672.506738544475</v>
      </c>
      <c r="AQ22" s="16">
        <v>106666.66666666667</v>
      </c>
      <c r="AR22" s="16">
        <v>112115.94202898553</v>
      </c>
      <c r="AS22" s="16">
        <v>107115.13157894737</v>
      </c>
      <c r="AT22" s="14"/>
      <c r="AU22" s="8"/>
      <c r="AV22" s="8"/>
      <c r="AW22" s="8"/>
      <c r="AX22" s="16"/>
      <c r="AY22" s="16"/>
      <c r="AZ22" s="16"/>
      <c r="BA22" s="16"/>
      <c r="BB22" s="16"/>
      <c r="BC22" s="16"/>
      <c r="BD22" s="16"/>
      <c r="BE22" s="16"/>
      <c r="BF22" s="16"/>
      <c r="BG22" s="14"/>
      <c r="BH22" s="8"/>
      <c r="BI22" s="8"/>
      <c r="BJ22" s="8"/>
      <c r="BK22" s="52"/>
      <c r="BL22" s="75"/>
      <c r="BM22" s="76"/>
      <c r="BN22" s="77"/>
      <c r="BO22" s="77"/>
      <c r="BP22" s="77"/>
      <c r="BQ22" s="77"/>
      <c r="BR22" s="75"/>
      <c r="BS22" s="77"/>
      <c r="BT22" s="77"/>
      <c r="BU22" s="77"/>
      <c r="BV22" s="77"/>
      <c r="BW22" s="19"/>
      <c r="BX22" s="14"/>
      <c r="BY22" s="83"/>
      <c r="BZ22" s="8"/>
      <c r="CA22" s="8"/>
      <c r="CB22" s="8"/>
      <c r="CC22" s="8"/>
      <c r="CD22" s="23"/>
      <c r="CE22" s="8"/>
      <c r="CF22" s="8"/>
      <c r="CG22" s="23"/>
      <c r="CH22" s="66"/>
      <c r="CI22" s="24">
        <v>19.5</v>
      </c>
      <c r="CJ22" s="96">
        <v>349356</v>
      </c>
      <c r="CK22" s="100">
        <v>0.97435897435800001</v>
      </c>
      <c r="CL22" s="100">
        <v>6.1052631579008425</v>
      </c>
      <c r="CM22" s="13" t="s">
        <v>157</v>
      </c>
      <c r="CN22" s="54" t="s">
        <v>158</v>
      </c>
      <c r="CO22" s="98" t="s">
        <v>159</v>
      </c>
      <c r="CP22" s="81" t="s">
        <v>160</v>
      </c>
      <c r="CQ22" s="99" t="s">
        <v>161</v>
      </c>
      <c r="CR22" s="78" t="s">
        <v>177</v>
      </c>
      <c r="CS22" s="45" t="s">
        <v>163</v>
      </c>
      <c r="CT22" s="20">
        <v>214</v>
      </c>
      <c r="CU22" s="20">
        <v>1</v>
      </c>
      <c r="CV22" s="46" t="s">
        <v>164</v>
      </c>
      <c r="CW22" s="46" t="s">
        <v>165</v>
      </c>
      <c r="CX22" s="42" t="s">
        <v>332</v>
      </c>
      <c r="CY22" s="14">
        <v>1.4600804597701147</v>
      </c>
      <c r="CZ22" s="8"/>
      <c r="DA22" s="8">
        <v>10.044447830578514</v>
      </c>
      <c r="DB22" s="15"/>
      <c r="DC22" s="14" t="s">
        <v>190</v>
      </c>
      <c r="DD22" s="8" t="s">
        <v>191</v>
      </c>
      <c r="DE22" s="15" t="s">
        <v>179</v>
      </c>
      <c r="DF22" s="135" t="str">
        <f t="shared" si="0"/>
        <v/>
      </c>
      <c r="DG22" s="125">
        <f t="shared" si="1"/>
        <v>0.98275862068965514</v>
      </c>
      <c r="DH22" s="128" t="str">
        <f t="shared" si="2"/>
        <v/>
      </c>
      <c r="DI22" s="129" t="str">
        <f t="shared" si="3"/>
        <v/>
      </c>
      <c r="DJ22" s="125">
        <f t="shared" si="4"/>
        <v>0.99173553719008267</v>
      </c>
      <c r="DK22" s="129" t="str">
        <f t="shared" si="5"/>
        <v/>
      </c>
      <c r="DL22" s="132" t="str">
        <f t="shared" si="6"/>
        <v/>
      </c>
    </row>
    <row r="23" spans="1:116" ht="15.75">
      <c r="A23" s="44" t="s">
        <v>155</v>
      </c>
      <c r="B23" s="47" t="s">
        <v>147</v>
      </c>
      <c r="C23" s="43" t="s">
        <v>98</v>
      </c>
      <c r="D23" s="48" t="s">
        <v>96</v>
      </c>
      <c r="E23" s="95" t="s">
        <v>68</v>
      </c>
      <c r="F23" s="49">
        <v>45</v>
      </c>
      <c r="G23" s="81">
        <v>0</v>
      </c>
      <c r="H23" s="81">
        <v>0</v>
      </c>
      <c r="I23" s="50">
        <v>23383.962330427268</v>
      </c>
      <c r="J23" s="50">
        <v>11976.407785072426</v>
      </c>
      <c r="K23" s="50">
        <v>0.97777777777700003</v>
      </c>
      <c r="L23" s="51">
        <v>44</v>
      </c>
      <c r="M23" s="51">
        <v>45</v>
      </c>
      <c r="N23" s="50">
        <v>50354.141674824488</v>
      </c>
      <c r="O23" s="50">
        <v>5833.333333333333</v>
      </c>
      <c r="P23" s="50">
        <v>8742.1875</v>
      </c>
      <c r="Q23" s="50">
        <v>9081.6326530612241</v>
      </c>
      <c r="R23" s="50">
        <v>38750</v>
      </c>
      <c r="S23" s="50">
        <v>47077.586206896558</v>
      </c>
      <c r="T23" s="50">
        <v>44256.75675675676</v>
      </c>
      <c r="U23" s="49"/>
      <c r="V23" s="81"/>
      <c r="W23" s="81"/>
      <c r="X23" s="50"/>
      <c r="Y23" s="50"/>
      <c r="Z23" s="50"/>
      <c r="AA23" s="50"/>
      <c r="AB23" s="50"/>
      <c r="AC23" s="50"/>
      <c r="AD23" s="50"/>
      <c r="AE23" s="50"/>
      <c r="AF23" s="50"/>
      <c r="AG23" s="49">
        <v>111</v>
      </c>
      <c r="AH23" s="81">
        <v>1</v>
      </c>
      <c r="AI23" s="81">
        <v>0</v>
      </c>
      <c r="AJ23" s="81">
        <v>110</v>
      </c>
      <c r="AK23" s="50">
        <v>49385.304197675199</v>
      </c>
      <c r="AL23" s="50">
        <v>28383.028912983009</v>
      </c>
      <c r="AM23" s="50">
        <v>131483.90331684399</v>
      </c>
      <c r="AN23" s="50">
        <v>14285.714285714284</v>
      </c>
      <c r="AO23" s="50">
        <v>14185.950413223141</v>
      </c>
      <c r="AP23" s="50">
        <v>15348.214285714286</v>
      </c>
      <c r="AQ23" s="50">
        <v>88000</v>
      </c>
      <c r="AR23" s="50">
        <v>87008.474576271197</v>
      </c>
      <c r="AS23" s="50">
        <v>87763.736263736282</v>
      </c>
      <c r="AT23" s="49"/>
      <c r="AU23" s="81"/>
      <c r="AV23" s="81"/>
      <c r="AW23" s="81"/>
      <c r="AX23" s="50"/>
      <c r="AY23" s="50"/>
      <c r="AZ23" s="50"/>
      <c r="BA23" s="50"/>
      <c r="BB23" s="50"/>
      <c r="BC23" s="50"/>
      <c r="BD23" s="50"/>
      <c r="BE23" s="50"/>
      <c r="BF23" s="50"/>
      <c r="BG23" s="49"/>
      <c r="BH23" s="81"/>
      <c r="BI23" s="81"/>
      <c r="BJ23" s="81"/>
      <c r="BK23" s="52"/>
      <c r="BL23" s="49"/>
      <c r="BM23" s="56"/>
      <c r="BN23" s="81"/>
      <c r="BO23" s="81"/>
      <c r="BP23" s="81"/>
      <c r="BQ23" s="81"/>
      <c r="BR23" s="49"/>
      <c r="BS23" s="81"/>
      <c r="BT23" s="81"/>
      <c r="BU23" s="81"/>
      <c r="BV23" s="81"/>
      <c r="BW23" s="52"/>
      <c r="BX23" s="49"/>
      <c r="BY23" s="56"/>
      <c r="BZ23" s="81"/>
      <c r="CA23" s="81"/>
      <c r="CB23" s="81"/>
      <c r="CC23" s="81"/>
      <c r="CD23" s="22"/>
      <c r="CE23" s="81"/>
      <c r="CF23" s="81"/>
      <c r="CG23" s="22"/>
      <c r="CH23" s="65"/>
      <c r="CI23" s="24">
        <v>19.5</v>
      </c>
      <c r="CJ23" s="96">
        <v>349356</v>
      </c>
      <c r="CK23" s="100">
        <v>0.97435897435800001</v>
      </c>
      <c r="CL23" s="100">
        <v>2.3684210526339471</v>
      </c>
      <c r="CM23" s="53" t="s">
        <v>157</v>
      </c>
      <c r="CN23" s="54" t="s">
        <v>158</v>
      </c>
      <c r="CO23" s="98" t="s">
        <v>159</v>
      </c>
      <c r="CP23" s="81" t="s">
        <v>160</v>
      </c>
      <c r="CQ23" s="99" t="s">
        <v>161</v>
      </c>
      <c r="CR23" s="78" t="s">
        <v>177</v>
      </c>
      <c r="CS23" s="45" t="s">
        <v>170</v>
      </c>
      <c r="CT23" s="42">
        <v>214</v>
      </c>
      <c r="CU23" s="42">
        <v>7</v>
      </c>
      <c r="CV23" s="46" t="s">
        <v>164</v>
      </c>
      <c r="CW23" s="46" t="s">
        <v>171</v>
      </c>
      <c r="CX23" s="42" t="s">
        <v>332</v>
      </c>
      <c r="CY23" s="14">
        <v>2.2555111111111112</v>
      </c>
      <c r="CZ23" s="8"/>
      <c r="DA23" s="8">
        <v>10.109405405405408</v>
      </c>
      <c r="DB23" s="15"/>
      <c r="DC23" s="14" t="s">
        <v>190</v>
      </c>
      <c r="DD23" s="8" t="s">
        <v>191</v>
      </c>
      <c r="DE23" s="15" t="s">
        <v>179</v>
      </c>
      <c r="DF23" s="135" t="str">
        <f t="shared" si="0"/>
        <v/>
      </c>
      <c r="DG23" s="125">
        <f t="shared" si="1"/>
        <v>1</v>
      </c>
      <c r="DH23" s="128" t="str">
        <f t="shared" si="2"/>
        <v/>
      </c>
      <c r="DI23" s="129" t="str">
        <f t="shared" si="3"/>
        <v/>
      </c>
      <c r="DJ23" s="125">
        <f t="shared" si="4"/>
        <v>0.99099099099099097</v>
      </c>
      <c r="DK23" s="129" t="str">
        <f t="shared" si="5"/>
        <v/>
      </c>
      <c r="DL23" s="132" t="str">
        <f t="shared" si="6"/>
        <v/>
      </c>
    </row>
    <row r="24" spans="1:116" ht="15.75">
      <c r="A24" s="44" t="s">
        <v>155</v>
      </c>
      <c r="B24" s="47" t="s">
        <v>147</v>
      </c>
      <c r="C24" s="43" t="s">
        <v>98</v>
      </c>
      <c r="D24" s="48" t="s">
        <v>96</v>
      </c>
      <c r="E24" s="95" t="s">
        <v>68</v>
      </c>
      <c r="F24" s="49">
        <v>14</v>
      </c>
      <c r="G24" s="81">
        <v>0</v>
      </c>
      <c r="H24" s="81">
        <v>0</v>
      </c>
      <c r="I24" s="50">
        <v>9647.1194374802053</v>
      </c>
      <c r="J24" s="50">
        <v>4209.4869307054769</v>
      </c>
      <c r="K24" s="50">
        <v>0.92857142857099995</v>
      </c>
      <c r="L24" s="51">
        <v>13</v>
      </c>
      <c r="M24" s="51">
        <v>14</v>
      </c>
      <c r="N24" s="50">
        <v>16815.775688991042</v>
      </c>
      <c r="O24" s="50">
        <v>3500.0000000000005</v>
      </c>
      <c r="P24" s="50">
        <v>6349.775784753363</v>
      </c>
      <c r="Q24" s="50">
        <v>6117.2413793103451</v>
      </c>
      <c r="R24" s="50">
        <v>14600</v>
      </c>
      <c r="S24" s="50">
        <v>18215.909090909088</v>
      </c>
      <c r="T24" s="50">
        <v>17893.617021276597</v>
      </c>
      <c r="U24" s="49"/>
      <c r="V24" s="81"/>
      <c r="W24" s="81"/>
      <c r="X24" s="50"/>
      <c r="Y24" s="50"/>
      <c r="Z24" s="50"/>
      <c r="AA24" s="50"/>
      <c r="AB24" s="50"/>
      <c r="AC24" s="50"/>
      <c r="AD24" s="50"/>
      <c r="AE24" s="50"/>
      <c r="AF24" s="50"/>
      <c r="AG24" s="49">
        <v>25</v>
      </c>
      <c r="AH24" s="81">
        <v>0</v>
      </c>
      <c r="AI24" s="81">
        <v>0</v>
      </c>
      <c r="AJ24" s="81">
        <v>25</v>
      </c>
      <c r="AK24" s="50">
        <v>33201.563606383148</v>
      </c>
      <c r="AL24" s="50">
        <v>17618.64542655498</v>
      </c>
      <c r="AM24" s="50">
        <v>65942.26886734576</v>
      </c>
      <c r="AN24" s="50">
        <v>8750</v>
      </c>
      <c r="AO24" s="50">
        <v>14156.521739130436</v>
      </c>
      <c r="AP24" s="50">
        <v>13711.805555555557</v>
      </c>
      <c r="AQ24" s="50">
        <v>61250</v>
      </c>
      <c r="AR24" s="50">
        <v>84440.677966101706</v>
      </c>
      <c r="AS24" s="50">
        <v>83216.417910447766</v>
      </c>
      <c r="AT24" s="49"/>
      <c r="AU24" s="81"/>
      <c r="AV24" s="81"/>
      <c r="AW24" s="81"/>
      <c r="AX24" s="50"/>
      <c r="AY24" s="50"/>
      <c r="AZ24" s="50"/>
      <c r="BA24" s="50"/>
      <c r="BB24" s="50"/>
      <c r="BC24" s="50"/>
      <c r="BD24" s="50"/>
      <c r="BE24" s="50"/>
      <c r="BF24" s="50"/>
      <c r="BG24" s="49"/>
      <c r="BH24" s="81"/>
      <c r="BI24" s="81"/>
      <c r="BJ24" s="81"/>
      <c r="BK24" s="52"/>
      <c r="BL24" s="49"/>
      <c r="BM24" s="56"/>
      <c r="BN24" s="81"/>
      <c r="BO24" s="81"/>
      <c r="BP24" s="81"/>
      <c r="BQ24" s="81"/>
      <c r="BR24" s="49"/>
      <c r="BS24" s="81"/>
      <c r="BT24" s="81"/>
      <c r="BU24" s="81"/>
      <c r="BV24" s="81"/>
      <c r="BW24" s="52"/>
      <c r="BX24" s="49"/>
      <c r="BY24" s="56"/>
      <c r="BZ24" s="81"/>
      <c r="CA24" s="81"/>
      <c r="CB24" s="81"/>
      <c r="CC24" s="81"/>
      <c r="CD24" s="22"/>
      <c r="CE24" s="81"/>
      <c r="CF24" s="81"/>
      <c r="CG24" s="22"/>
      <c r="CH24" s="65"/>
      <c r="CI24" s="24">
        <v>19.5</v>
      </c>
      <c r="CJ24" s="96">
        <v>349356</v>
      </c>
      <c r="CK24" s="100">
        <v>0.97435897435800001</v>
      </c>
      <c r="CL24" s="100">
        <v>0.73684210526389471</v>
      </c>
      <c r="CM24" s="53" t="s">
        <v>157</v>
      </c>
      <c r="CN24" s="54" t="s">
        <v>158</v>
      </c>
      <c r="CO24" s="98" t="s">
        <v>159</v>
      </c>
      <c r="CP24" s="81" t="s">
        <v>160</v>
      </c>
      <c r="CQ24" s="99" t="s">
        <v>161</v>
      </c>
      <c r="CR24" s="78" t="s">
        <v>177</v>
      </c>
      <c r="CS24" s="45" t="s">
        <v>173</v>
      </c>
      <c r="CT24" s="20">
        <v>214</v>
      </c>
      <c r="CU24" s="20">
        <v>3</v>
      </c>
      <c r="CV24" s="46" t="s">
        <v>164</v>
      </c>
      <c r="CW24" s="46" t="s">
        <v>171</v>
      </c>
      <c r="CX24" s="42" t="s">
        <v>332</v>
      </c>
      <c r="CY24" s="14">
        <v>3.4231428571428575</v>
      </c>
      <c r="CZ24" s="8"/>
      <c r="DA24" s="8">
        <v>10.10732</v>
      </c>
      <c r="DB24" s="15"/>
      <c r="DC24" s="14" t="s">
        <v>190</v>
      </c>
      <c r="DD24" s="8" t="s">
        <v>191</v>
      </c>
      <c r="DE24" s="15" t="s">
        <v>179</v>
      </c>
      <c r="DF24" s="135" t="str">
        <f t="shared" si="0"/>
        <v/>
      </c>
      <c r="DG24" s="125">
        <f t="shared" si="1"/>
        <v>1</v>
      </c>
      <c r="DH24" s="128" t="str">
        <f t="shared" si="2"/>
        <v/>
      </c>
      <c r="DI24" s="129" t="str">
        <f t="shared" si="3"/>
        <v/>
      </c>
      <c r="DJ24" s="125">
        <f t="shared" si="4"/>
        <v>1</v>
      </c>
      <c r="DK24" s="129" t="str">
        <f t="shared" si="5"/>
        <v/>
      </c>
      <c r="DL24" s="132" t="str">
        <f t="shared" si="6"/>
        <v/>
      </c>
    </row>
    <row r="25" spans="1:116" ht="15.75">
      <c r="A25" s="44" t="s">
        <v>155</v>
      </c>
      <c r="B25" s="47" t="s">
        <v>147</v>
      </c>
      <c r="C25" s="43" t="s">
        <v>98</v>
      </c>
      <c r="D25" s="48" t="s">
        <v>96</v>
      </c>
      <c r="E25" s="95" t="s">
        <v>68</v>
      </c>
      <c r="F25" s="14"/>
      <c r="G25" s="8"/>
      <c r="H25" s="8"/>
      <c r="I25" s="16"/>
      <c r="J25" s="16"/>
      <c r="K25" s="16"/>
      <c r="L25" s="17"/>
      <c r="M25" s="17"/>
      <c r="N25" s="16"/>
      <c r="O25" s="16"/>
      <c r="P25" s="16">
        <v>500</v>
      </c>
      <c r="Q25" s="16">
        <v>2437.5</v>
      </c>
      <c r="R25" s="16"/>
      <c r="S25" s="16">
        <v>4500</v>
      </c>
      <c r="T25" s="16">
        <v>14550</v>
      </c>
      <c r="U25" s="14"/>
      <c r="V25" s="8"/>
      <c r="W25" s="8"/>
      <c r="X25" s="16"/>
      <c r="Y25" s="16"/>
      <c r="Z25" s="16"/>
      <c r="AA25" s="16"/>
      <c r="AB25" s="16"/>
      <c r="AC25" s="16"/>
      <c r="AD25" s="16"/>
      <c r="AE25" s="16"/>
      <c r="AF25" s="16"/>
      <c r="AG25" s="14"/>
      <c r="AH25" s="8"/>
      <c r="AI25" s="8"/>
      <c r="AJ25" s="8"/>
      <c r="AK25" s="16"/>
      <c r="AL25" s="16"/>
      <c r="AM25" s="16"/>
      <c r="AN25" s="16"/>
      <c r="AO25" s="16">
        <v>12500</v>
      </c>
      <c r="AP25" s="16">
        <v>7454.545454545455</v>
      </c>
      <c r="AQ25" s="16"/>
      <c r="AR25" s="16">
        <v>77500</v>
      </c>
      <c r="AS25" s="16">
        <v>69000</v>
      </c>
      <c r="AT25" s="14"/>
      <c r="AU25" s="8"/>
      <c r="AV25" s="8"/>
      <c r="AW25" s="8"/>
      <c r="AX25" s="16"/>
      <c r="AY25" s="16"/>
      <c r="AZ25" s="16"/>
      <c r="BA25" s="16"/>
      <c r="BB25" s="16"/>
      <c r="BC25" s="16"/>
      <c r="BD25" s="16"/>
      <c r="BE25" s="16"/>
      <c r="BF25" s="16"/>
      <c r="BG25" s="14"/>
      <c r="BH25" s="8"/>
      <c r="BI25" s="8"/>
      <c r="BJ25" s="8"/>
      <c r="BK25" s="52"/>
      <c r="BL25" s="75"/>
      <c r="BM25" s="76"/>
      <c r="BN25" s="77"/>
      <c r="BO25" s="77"/>
      <c r="BP25" s="77"/>
      <c r="BQ25" s="77"/>
      <c r="BR25" s="75"/>
      <c r="BS25" s="77"/>
      <c r="BT25" s="77"/>
      <c r="BU25" s="77"/>
      <c r="BV25" s="77"/>
      <c r="BW25" s="19"/>
      <c r="BX25" s="14"/>
      <c r="BY25" s="83"/>
      <c r="BZ25" s="8"/>
      <c r="CA25" s="8"/>
      <c r="CB25" s="8"/>
      <c r="CC25" s="8"/>
      <c r="CD25" s="23"/>
      <c r="CE25" s="8"/>
      <c r="CF25" s="8"/>
      <c r="CG25" s="23"/>
      <c r="CH25" s="66"/>
      <c r="CI25" s="24">
        <v>19.5</v>
      </c>
      <c r="CJ25" s="96">
        <v>349356</v>
      </c>
      <c r="CK25" s="100">
        <v>0.97435897435800001</v>
      </c>
      <c r="CL25" s="100"/>
      <c r="CM25" s="13" t="s">
        <v>157</v>
      </c>
      <c r="CN25" s="54" t="s">
        <v>158</v>
      </c>
      <c r="CO25" s="98" t="s">
        <v>159</v>
      </c>
      <c r="CP25" s="81" t="s">
        <v>160</v>
      </c>
      <c r="CQ25" s="99" t="s">
        <v>161</v>
      </c>
      <c r="CR25" s="78" t="s">
        <v>177</v>
      </c>
      <c r="CS25" s="45" t="s">
        <v>175</v>
      </c>
      <c r="CT25" s="20">
        <v>214</v>
      </c>
      <c r="CU25" s="20">
        <v>4</v>
      </c>
      <c r="CV25" s="46" t="s">
        <v>164</v>
      </c>
      <c r="CW25" s="46" t="s">
        <v>171</v>
      </c>
      <c r="CX25" s="42" t="s">
        <v>332</v>
      </c>
      <c r="CY25" s="14"/>
      <c r="CZ25" s="8"/>
      <c r="DA25" s="8"/>
      <c r="DB25" s="15"/>
      <c r="DC25" s="14" t="s">
        <v>190</v>
      </c>
      <c r="DD25" s="8" t="s">
        <v>191</v>
      </c>
      <c r="DE25" s="15" t="s">
        <v>179</v>
      </c>
      <c r="DF25" s="135" t="str">
        <f t="shared" si="0"/>
        <v/>
      </c>
      <c r="DG25" s="125" t="str">
        <f t="shared" si="1"/>
        <v/>
      </c>
      <c r="DH25" s="128" t="str">
        <f t="shared" si="2"/>
        <v/>
      </c>
      <c r="DI25" s="129" t="str">
        <f t="shared" si="3"/>
        <v/>
      </c>
      <c r="DJ25" s="125" t="str">
        <f t="shared" si="4"/>
        <v/>
      </c>
      <c r="DK25" s="129" t="str">
        <f t="shared" si="5"/>
        <v/>
      </c>
      <c r="DL25" s="132" t="str">
        <f t="shared" si="6"/>
        <v/>
      </c>
    </row>
    <row r="26" spans="1:116" ht="15.75">
      <c r="A26" s="44" t="s">
        <v>155</v>
      </c>
      <c r="B26" s="47" t="s">
        <v>147</v>
      </c>
      <c r="C26" s="43" t="s">
        <v>98</v>
      </c>
      <c r="D26" s="48" t="s">
        <v>96</v>
      </c>
      <c r="E26" s="95" t="s">
        <v>69</v>
      </c>
      <c r="F26" s="49">
        <v>105</v>
      </c>
      <c r="G26" s="81">
        <v>0</v>
      </c>
      <c r="H26" s="81">
        <v>0</v>
      </c>
      <c r="I26" s="50">
        <v>25896.487312944388</v>
      </c>
      <c r="J26" s="50">
        <v>11417.004219495819</v>
      </c>
      <c r="K26" s="50">
        <v>1</v>
      </c>
      <c r="L26" s="51">
        <v>105</v>
      </c>
      <c r="M26" s="51">
        <v>105</v>
      </c>
      <c r="N26" s="50">
        <v>67338.30531120376</v>
      </c>
      <c r="O26" s="50">
        <v>12500</v>
      </c>
      <c r="P26" s="50">
        <v>13626.470588235294</v>
      </c>
      <c r="Q26" s="50">
        <v>12519.718309859156</v>
      </c>
      <c r="R26" s="50">
        <v>40416.666666666664</v>
      </c>
      <c r="S26" s="50">
        <v>44834.375</v>
      </c>
      <c r="T26" s="50">
        <v>43352.430555555555</v>
      </c>
      <c r="U26" s="49"/>
      <c r="V26" s="81"/>
      <c r="W26" s="81"/>
      <c r="X26" s="50"/>
      <c r="Y26" s="50"/>
      <c r="Z26" s="50"/>
      <c r="AA26" s="50"/>
      <c r="AB26" s="50"/>
      <c r="AC26" s="50"/>
      <c r="AD26" s="50"/>
      <c r="AE26" s="50"/>
      <c r="AF26" s="50"/>
      <c r="AG26" s="49">
        <v>231</v>
      </c>
      <c r="AH26" s="81">
        <v>0</v>
      </c>
      <c r="AI26" s="81">
        <v>0</v>
      </c>
      <c r="AJ26" s="81">
        <v>231</v>
      </c>
      <c r="AK26" s="50">
        <v>61374.574280159868</v>
      </c>
      <c r="AL26" s="50">
        <v>32507.408413031044</v>
      </c>
      <c r="AM26" s="50">
        <v>196429.7923296864</v>
      </c>
      <c r="AN26" s="50">
        <v>22346.153846153848</v>
      </c>
      <c r="AO26" s="50">
        <v>22509.202453987731</v>
      </c>
      <c r="AP26" s="50">
        <v>19672.506738544475</v>
      </c>
      <c r="AQ26" s="50">
        <v>104312.5</v>
      </c>
      <c r="AR26" s="50">
        <v>112115.94202898553</v>
      </c>
      <c r="AS26" s="50">
        <v>107115.13157894737</v>
      </c>
      <c r="AT26" s="49"/>
      <c r="AU26" s="81"/>
      <c r="AV26" s="81"/>
      <c r="AW26" s="81"/>
      <c r="AX26" s="50"/>
      <c r="AY26" s="50"/>
      <c r="AZ26" s="50"/>
      <c r="BA26" s="50"/>
      <c r="BB26" s="50"/>
      <c r="BC26" s="50"/>
      <c r="BD26" s="50"/>
      <c r="BE26" s="50"/>
      <c r="BF26" s="50"/>
      <c r="BG26" s="49"/>
      <c r="BH26" s="81"/>
      <c r="BI26" s="81"/>
      <c r="BJ26" s="81"/>
      <c r="BK26" s="52"/>
      <c r="BL26" s="49"/>
      <c r="BM26" s="56"/>
      <c r="BN26" s="81"/>
      <c r="BO26" s="81"/>
      <c r="BP26" s="81"/>
      <c r="BQ26" s="81"/>
      <c r="BR26" s="49"/>
      <c r="BS26" s="81"/>
      <c r="BT26" s="81"/>
      <c r="BU26" s="81"/>
      <c r="BV26" s="81"/>
      <c r="BW26" s="52"/>
      <c r="BX26" s="49"/>
      <c r="BY26" s="56"/>
      <c r="BZ26" s="81"/>
      <c r="CA26" s="81"/>
      <c r="CB26" s="81"/>
      <c r="CC26" s="81"/>
      <c r="CD26" s="22"/>
      <c r="CE26" s="81"/>
      <c r="CF26" s="81"/>
      <c r="CG26" s="22"/>
      <c r="CH26" s="65"/>
      <c r="CI26" s="24">
        <v>44.5</v>
      </c>
      <c r="CJ26" s="96">
        <v>682004</v>
      </c>
      <c r="CK26" s="100">
        <v>0.94382022471899996</v>
      </c>
      <c r="CL26" s="100">
        <v>2.5000000000002678</v>
      </c>
      <c r="CM26" s="53" t="s">
        <v>157</v>
      </c>
      <c r="CN26" s="54" t="s">
        <v>158</v>
      </c>
      <c r="CO26" s="98" t="s">
        <v>159</v>
      </c>
      <c r="CP26" s="81" t="s">
        <v>160</v>
      </c>
      <c r="CQ26" s="99" t="s">
        <v>161</v>
      </c>
      <c r="CR26" s="78" t="s">
        <v>177</v>
      </c>
      <c r="CS26" s="45" t="s">
        <v>163</v>
      </c>
      <c r="CT26" s="42">
        <v>214</v>
      </c>
      <c r="CU26" s="42">
        <v>1</v>
      </c>
      <c r="CV26" s="46" t="s">
        <v>164</v>
      </c>
      <c r="CW26" s="46" t="s">
        <v>165</v>
      </c>
      <c r="CX26" s="42" t="s">
        <v>332</v>
      </c>
      <c r="CY26" s="14">
        <v>1.3969809523809522</v>
      </c>
      <c r="CZ26" s="8"/>
      <c r="DA26" s="8">
        <v>10.101770562770565</v>
      </c>
      <c r="DB26" s="15"/>
      <c r="DC26" s="14" t="s">
        <v>69</v>
      </c>
      <c r="DD26" s="8" t="s">
        <v>192</v>
      </c>
      <c r="DE26" s="15" t="s">
        <v>179</v>
      </c>
      <c r="DF26" s="135" t="str">
        <f t="shared" si="0"/>
        <v/>
      </c>
      <c r="DG26" s="125">
        <f t="shared" si="1"/>
        <v>1</v>
      </c>
      <c r="DH26" s="128" t="str">
        <f t="shared" si="2"/>
        <v/>
      </c>
      <c r="DI26" s="129" t="str">
        <f t="shared" si="3"/>
        <v/>
      </c>
      <c r="DJ26" s="125">
        <f t="shared" si="4"/>
        <v>1</v>
      </c>
      <c r="DK26" s="129" t="str">
        <f t="shared" si="5"/>
        <v/>
      </c>
      <c r="DL26" s="132" t="str">
        <f t="shared" si="6"/>
        <v/>
      </c>
    </row>
    <row r="27" spans="1:116" ht="15.75">
      <c r="A27" s="44" t="s">
        <v>155</v>
      </c>
      <c r="B27" s="47" t="s">
        <v>147</v>
      </c>
      <c r="C27" s="43" t="s">
        <v>98</v>
      </c>
      <c r="D27" s="48" t="s">
        <v>96</v>
      </c>
      <c r="E27" s="95" t="s">
        <v>69</v>
      </c>
      <c r="F27" s="49">
        <v>41</v>
      </c>
      <c r="G27" s="81">
        <v>0</v>
      </c>
      <c r="H27" s="81">
        <v>0</v>
      </c>
      <c r="I27" s="50">
        <v>18267.279815677026</v>
      </c>
      <c r="J27" s="50">
        <v>9166.4818902293409</v>
      </c>
      <c r="K27" s="50">
        <v>0.97560975609699996</v>
      </c>
      <c r="L27" s="51">
        <v>40</v>
      </c>
      <c r="M27" s="51">
        <v>41</v>
      </c>
      <c r="N27" s="50">
        <v>35768.021199661765</v>
      </c>
      <c r="O27" s="50">
        <v>5916.666666666667</v>
      </c>
      <c r="P27" s="50">
        <v>8742.1875</v>
      </c>
      <c r="Q27" s="50">
        <v>9081.6326530612241</v>
      </c>
      <c r="R27" s="50">
        <v>29312.5</v>
      </c>
      <c r="S27" s="50">
        <v>47077.586206896558</v>
      </c>
      <c r="T27" s="50">
        <v>44256.75675675676</v>
      </c>
      <c r="U27" s="49"/>
      <c r="V27" s="81"/>
      <c r="W27" s="81"/>
      <c r="X27" s="50"/>
      <c r="Y27" s="50"/>
      <c r="Z27" s="50"/>
      <c r="AA27" s="50"/>
      <c r="AB27" s="50"/>
      <c r="AC27" s="50"/>
      <c r="AD27" s="50"/>
      <c r="AE27" s="50"/>
      <c r="AF27" s="50"/>
      <c r="AG27" s="49">
        <v>111</v>
      </c>
      <c r="AH27" s="81">
        <v>0</v>
      </c>
      <c r="AI27" s="81">
        <v>0</v>
      </c>
      <c r="AJ27" s="81">
        <v>111</v>
      </c>
      <c r="AK27" s="50">
        <v>43116.919442863349</v>
      </c>
      <c r="AL27" s="50">
        <v>26768.259591159858</v>
      </c>
      <c r="AM27" s="50">
        <v>161892.97266472</v>
      </c>
      <c r="AN27" s="50">
        <v>11937.5</v>
      </c>
      <c r="AO27" s="50">
        <v>14185.950413223141</v>
      </c>
      <c r="AP27" s="50">
        <v>15348.214285714286</v>
      </c>
      <c r="AQ27" s="50">
        <v>74900</v>
      </c>
      <c r="AR27" s="50">
        <v>87008.474576271197</v>
      </c>
      <c r="AS27" s="50">
        <v>87763.736263736282</v>
      </c>
      <c r="AT27" s="49"/>
      <c r="AU27" s="81"/>
      <c r="AV27" s="81"/>
      <c r="AW27" s="81"/>
      <c r="AX27" s="50"/>
      <c r="AY27" s="50"/>
      <c r="AZ27" s="50"/>
      <c r="BA27" s="50"/>
      <c r="BB27" s="50"/>
      <c r="BC27" s="50"/>
      <c r="BD27" s="50"/>
      <c r="BE27" s="50"/>
      <c r="BF27" s="50"/>
      <c r="BG27" s="49"/>
      <c r="BH27" s="81"/>
      <c r="BI27" s="81"/>
      <c r="BJ27" s="81"/>
      <c r="BK27" s="52"/>
      <c r="BL27" s="49"/>
      <c r="BM27" s="56"/>
      <c r="BN27" s="81"/>
      <c r="BO27" s="81"/>
      <c r="BP27" s="81"/>
      <c r="BQ27" s="81"/>
      <c r="BR27" s="49"/>
      <c r="BS27" s="81"/>
      <c r="BT27" s="81"/>
      <c r="BU27" s="81"/>
      <c r="BV27" s="81"/>
      <c r="BW27" s="52"/>
      <c r="BX27" s="49"/>
      <c r="BY27" s="56"/>
      <c r="BZ27" s="81"/>
      <c r="CA27" s="81"/>
      <c r="CB27" s="81"/>
      <c r="CC27" s="81"/>
      <c r="CD27" s="22"/>
      <c r="CE27" s="81"/>
      <c r="CF27" s="81"/>
      <c r="CG27" s="22"/>
      <c r="CH27" s="65"/>
      <c r="CI27" s="24">
        <v>44.5</v>
      </c>
      <c r="CJ27" s="96">
        <v>682004</v>
      </c>
      <c r="CK27" s="100">
        <v>0.94382022471899996</v>
      </c>
      <c r="CL27" s="100">
        <v>0.97619047619058086</v>
      </c>
      <c r="CM27" s="53" t="s">
        <v>157</v>
      </c>
      <c r="CN27" s="54" t="s">
        <v>158</v>
      </c>
      <c r="CO27" s="98" t="s">
        <v>159</v>
      </c>
      <c r="CP27" s="81" t="s">
        <v>160</v>
      </c>
      <c r="CQ27" s="99" t="s">
        <v>161</v>
      </c>
      <c r="CR27" s="78" t="s">
        <v>177</v>
      </c>
      <c r="CS27" s="45" t="s">
        <v>170</v>
      </c>
      <c r="CT27" s="20">
        <v>214</v>
      </c>
      <c r="CU27" s="20">
        <v>7</v>
      </c>
      <c r="CV27" s="46" t="s">
        <v>164</v>
      </c>
      <c r="CW27" s="46" t="s">
        <v>171</v>
      </c>
      <c r="CX27" s="42" t="s">
        <v>332</v>
      </c>
      <c r="CY27" s="14">
        <v>2.5597073170731708</v>
      </c>
      <c r="CZ27" s="8"/>
      <c r="DA27" s="8">
        <v>10.099072072072074</v>
      </c>
      <c r="DB27" s="15"/>
      <c r="DC27" s="14" t="s">
        <v>69</v>
      </c>
      <c r="DD27" s="8" t="s">
        <v>192</v>
      </c>
      <c r="DE27" s="15" t="s">
        <v>179</v>
      </c>
      <c r="DF27" s="135" t="str">
        <f t="shared" si="0"/>
        <v/>
      </c>
      <c r="DG27" s="125">
        <f t="shared" si="1"/>
        <v>1</v>
      </c>
      <c r="DH27" s="128" t="str">
        <f t="shared" si="2"/>
        <v/>
      </c>
      <c r="DI27" s="129" t="str">
        <f t="shared" si="3"/>
        <v/>
      </c>
      <c r="DJ27" s="125">
        <f t="shared" si="4"/>
        <v>1</v>
      </c>
      <c r="DK27" s="129" t="str">
        <f t="shared" si="5"/>
        <v/>
      </c>
      <c r="DL27" s="132" t="str">
        <f t="shared" si="6"/>
        <v/>
      </c>
    </row>
    <row r="28" spans="1:116" ht="15.75">
      <c r="A28" s="44" t="s">
        <v>155</v>
      </c>
      <c r="B28" s="47" t="s">
        <v>147</v>
      </c>
      <c r="C28" s="43" t="s">
        <v>98</v>
      </c>
      <c r="D28" s="48" t="s">
        <v>96</v>
      </c>
      <c r="E28" s="95" t="s">
        <v>69</v>
      </c>
      <c r="F28" s="14">
        <v>10</v>
      </c>
      <c r="G28" s="8">
        <v>0</v>
      </c>
      <c r="H28" s="8">
        <v>0</v>
      </c>
      <c r="I28" s="16">
        <v>12170.813048436361</v>
      </c>
      <c r="J28" s="16">
        <v>5502.5246730730596</v>
      </c>
      <c r="K28" s="16">
        <v>1</v>
      </c>
      <c r="L28" s="17">
        <v>10</v>
      </c>
      <c r="M28" s="17">
        <v>10</v>
      </c>
      <c r="N28" s="16">
        <v>21076.956728448084</v>
      </c>
      <c r="O28" s="16">
        <v>5000</v>
      </c>
      <c r="P28" s="16">
        <v>6349.775784753363</v>
      </c>
      <c r="Q28" s="16">
        <v>6117.2413793103451</v>
      </c>
      <c r="R28" s="16">
        <v>20000</v>
      </c>
      <c r="S28" s="16">
        <v>18215.909090909088</v>
      </c>
      <c r="T28" s="16">
        <v>17893.617021276597</v>
      </c>
      <c r="U28" s="14"/>
      <c r="V28" s="8"/>
      <c r="W28" s="8"/>
      <c r="X28" s="16"/>
      <c r="Y28" s="16"/>
      <c r="Z28" s="16"/>
      <c r="AA28" s="16"/>
      <c r="AB28" s="16"/>
      <c r="AC28" s="16"/>
      <c r="AD28" s="16"/>
      <c r="AE28" s="16"/>
      <c r="AF28" s="16"/>
      <c r="AG28" s="14">
        <v>16</v>
      </c>
      <c r="AH28" s="8">
        <v>0</v>
      </c>
      <c r="AI28" s="8">
        <v>0</v>
      </c>
      <c r="AJ28" s="8">
        <v>16</v>
      </c>
      <c r="AK28" s="16">
        <v>56166.933267678083</v>
      </c>
      <c r="AL28" s="16">
        <v>17308.475765743595</v>
      </c>
      <c r="AM28" s="16">
        <v>86425.175953013604</v>
      </c>
      <c r="AN28" s="16">
        <v>31500</v>
      </c>
      <c r="AO28" s="16">
        <v>14156.521739130436</v>
      </c>
      <c r="AP28" s="16">
        <v>13711.805555555557</v>
      </c>
      <c r="AQ28" s="16">
        <v>78500</v>
      </c>
      <c r="AR28" s="16">
        <v>84440.677966101706</v>
      </c>
      <c r="AS28" s="16">
        <v>83216.417910447766</v>
      </c>
      <c r="AT28" s="14"/>
      <c r="AU28" s="8"/>
      <c r="AV28" s="8"/>
      <c r="AW28" s="8"/>
      <c r="AX28" s="16"/>
      <c r="AY28" s="16"/>
      <c r="AZ28" s="16"/>
      <c r="BA28" s="16"/>
      <c r="BB28" s="16"/>
      <c r="BC28" s="16"/>
      <c r="BD28" s="16"/>
      <c r="BE28" s="16"/>
      <c r="BF28" s="16"/>
      <c r="BG28" s="14"/>
      <c r="BH28" s="8"/>
      <c r="BI28" s="8"/>
      <c r="BJ28" s="8"/>
      <c r="BK28" s="52"/>
      <c r="BL28" s="75"/>
      <c r="BM28" s="76"/>
      <c r="BN28" s="77"/>
      <c r="BO28" s="77"/>
      <c r="BP28" s="77"/>
      <c r="BQ28" s="77"/>
      <c r="BR28" s="75"/>
      <c r="BS28" s="77"/>
      <c r="BT28" s="77"/>
      <c r="BU28" s="77"/>
      <c r="BV28" s="77"/>
      <c r="BW28" s="19"/>
      <c r="BX28" s="14"/>
      <c r="BY28" s="83"/>
      <c r="BZ28" s="8"/>
      <c r="CA28" s="8"/>
      <c r="CB28" s="8"/>
      <c r="CC28" s="8"/>
      <c r="CD28" s="23"/>
      <c r="CE28" s="8"/>
      <c r="CF28" s="8"/>
      <c r="CG28" s="23"/>
      <c r="CH28" s="66"/>
      <c r="CI28" s="24">
        <v>44.5</v>
      </c>
      <c r="CJ28" s="96">
        <v>682004</v>
      </c>
      <c r="CK28" s="100">
        <v>0.94382022471899996</v>
      </c>
      <c r="CL28" s="100">
        <v>0.23809523809526362</v>
      </c>
      <c r="CM28" s="13" t="s">
        <v>157</v>
      </c>
      <c r="CN28" s="54" t="s">
        <v>158</v>
      </c>
      <c r="CO28" s="98" t="s">
        <v>159</v>
      </c>
      <c r="CP28" s="81" t="s">
        <v>160</v>
      </c>
      <c r="CQ28" s="99" t="s">
        <v>161</v>
      </c>
      <c r="CR28" s="78" t="s">
        <v>177</v>
      </c>
      <c r="CS28" s="45" t="s">
        <v>173</v>
      </c>
      <c r="CT28" s="20">
        <v>214</v>
      </c>
      <c r="CU28" s="20">
        <v>3</v>
      </c>
      <c r="CV28" s="46" t="s">
        <v>164</v>
      </c>
      <c r="CW28" s="46" t="s">
        <v>171</v>
      </c>
      <c r="CX28" s="42" t="s">
        <v>332</v>
      </c>
      <c r="CY28" s="14">
        <v>2.7798000000000003</v>
      </c>
      <c r="CZ28" s="8"/>
      <c r="DA28" s="8">
        <v>10.153625</v>
      </c>
      <c r="DB28" s="15"/>
      <c r="DC28" s="14" t="s">
        <v>69</v>
      </c>
      <c r="DD28" s="8" t="s">
        <v>192</v>
      </c>
      <c r="DE28" s="15" t="s">
        <v>179</v>
      </c>
      <c r="DF28" s="135" t="str">
        <f t="shared" si="0"/>
        <v/>
      </c>
      <c r="DG28" s="125">
        <f t="shared" si="1"/>
        <v>1</v>
      </c>
      <c r="DH28" s="128" t="str">
        <f t="shared" si="2"/>
        <v/>
      </c>
      <c r="DI28" s="129" t="str">
        <f t="shared" si="3"/>
        <v/>
      </c>
      <c r="DJ28" s="125">
        <f t="shared" si="4"/>
        <v>1</v>
      </c>
      <c r="DK28" s="129" t="str">
        <f t="shared" si="5"/>
        <v/>
      </c>
      <c r="DL28" s="132" t="str">
        <f t="shared" si="6"/>
        <v/>
      </c>
    </row>
    <row r="29" spans="1:116" ht="15.75">
      <c r="A29" s="44" t="s">
        <v>155</v>
      </c>
      <c r="B29" s="47" t="s">
        <v>147</v>
      </c>
      <c r="C29" s="43" t="s">
        <v>98</v>
      </c>
      <c r="D29" s="48" t="s">
        <v>96</v>
      </c>
      <c r="E29" s="95" t="s">
        <v>69</v>
      </c>
      <c r="F29" s="49"/>
      <c r="G29" s="81"/>
      <c r="H29" s="81"/>
      <c r="I29" s="50"/>
      <c r="J29" s="50"/>
      <c r="K29" s="50"/>
      <c r="L29" s="51"/>
      <c r="M29" s="51"/>
      <c r="N29" s="50"/>
      <c r="O29" s="50"/>
      <c r="P29" s="50">
        <v>500</v>
      </c>
      <c r="Q29" s="50">
        <v>2437.5</v>
      </c>
      <c r="R29" s="50"/>
      <c r="S29" s="50">
        <v>4500</v>
      </c>
      <c r="T29" s="50">
        <v>14550</v>
      </c>
      <c r="U29" s="49"/>
      <c r="V29" s="81"/>
      <c r="W29" s="81"/>
      <c r="X29" s="50"/>
      <c r="Y29" s="50"/>
      <c r="Z29" s="50"/>
      <c r="AA29" s="50"/>
      <c r="AB29" s="50"/>
      <c r="AC29" s="50"/>
      <c r="AD29" s="50"/>
      <c r="AE29" s="50"/>
      <c r="AF29" s="50"/>
      <c r="AG29" s="49"/>
      <c r="AH29" s="81"/>
      <c r="AI29" s="81"/>
      <c r="AJ29" s="81"/>
      <c r="AK29" s="50"/>
      <c r="AL29" s="50"/>
      <c r="AM29" s="50"/>
      <c r="AN29" s="50"/>
      <c r="AO29" s="50">
        <v>12500</v>
      </c>
      <c r="AP29" s="50">
        <v>7454.545454545455</v>
      </c>
      <c r="AQ29" s="50"/>
      <c r="AR29" s="50">
        <v>77500</v>
      </c>
      <c r="AS29" s="50">
        <v>69000</v>
      </c>
      <c r="AT29" s="49"/>
      <c r="AU29" s="81"/>
      <c r="AV29" s="81"/>
      <c r="AW29" s="81"/>
      <c r="AX29" s="50"/>
      <c r="AY29" s="50"/>
      <c r="AZ29" s="50"/>
      <c r="BA29" s="50"/>
      <c r="BB29" s="50"/>
      <c r="BC29" s="50"/>
      <c r="BD29" s="50"/>
      <c r="BE29" s="50"/>
      <c r="BF29" s="50"/>
      <c r="BG29" s="49"/>
      <c r="BH29" s="81"/>
      <c r="BI29" s="81"/>
      <c r="BJ29" s="81"/>
      <c r="BK29" s="52"/>
      <c r="BL29" s="49"/>
      <c r="BM29" s="56"/>
      <c r="BN29" s="81"/>
      <c r="BO29" s="81"/>
      <c r="BP29" s="81"/>
      <c r="BQ29" s="81"/>
      <c r="BR29" s="49"/>
      <c r="BS29" s="81"/>
      <c r="BT29" s="81"/>
      <c r="BU29" s="81"/>
      <c r="BV29" s="81"/>
      <c r="BW29" s="52"/>
      <c r="BX29" s="49"/>
      <c r="BY29" s="56"/>
      <c r="BZ29" s="81"/>
      <c r="CA29" s="81"/>
      <c r="CB29" s="81"/>
      <c r="CC29" s="81"/>
      <c r="CD29" s="22"/>
      <c r="CE29" s="81"/>
      <c r="CF29" s="81"/>
      <c r="CG29" s="22"/>
      <c r="CH29" s="65"/>
      <c r="CI29" s="24">
        <v>44.5</v>
      </c>
      <c r="CJ29" s="96">
        <v>682004</v>
      </c>
      <c r="CK29" s="100">
        <v>0.94382022471899996</v>
      </c>
      <c r="CL29" s="100"/>
      <c r="CM29" s="53" t="s">
        <v>157</v>
      </c>
      <c r="CN29" s="54" t="s">
        <v>158</v>
      </c>
      <c r="CO29" s="98" t="s">
        <v>159</v>
      </c>
      <c r="CP29" s="81" t="s">
        <v>160</v>
      </c>
      <c r="CQ29" s="99" t="s">
        <v>161</v>
      </c>
      <c r="CR29" s="78" t="s">
        <v>177</v>
      </c>
      <c r="CS29" s="45" t="s">
        <v>175</v>
      </c>
      <c r="CT29" s="42">
        <v>214</v>
      </c>
      <c r="CU29" s="42">
        <v>4</v>
      </c>
      <c r="CV29" s="46" t="s">
        <v>164</v>
      </c>
      <c r="CW29" s="46" t="s">
        <v>171</v>
      </c>
      <c r="CX29" s="42" t="s">
        <v>332</v>
      </c>
      <c r="CY29" s="14"/>
      <c r="CZ29" s="8"/>
      <c r="DA29" s="8"/>
      <c r="DB29" s="15"/>
      <c r="DC29" s="14" t="s">
        <v>69</v>
      </c>
      <c r="DD29" s="8" t="s">
        <v>192</v>
      </c>
      <c r="DE29" s="15" t="s">
        <v>179</v>
      </c>
      <c r="DF29" s="135" t="str">
        <f t="shared" si="0"/>
        <v/>
      </c>
      <c r="DG29" s="125" t="str">
        <f t="shared" si="1"/>
        <v/>
      </c>
      <c r="DH29" s="128" t="str">
        <f t="shared" si="2"/>
        <v/>
      </c>
      <c r="DI29" s="129" t="str">
        <f t="shared" si="3"/>
        <v/>
      </c>
      <c r="DJ29" s="125" t="str">
        <f t="shared" si="4"/>
        <v/>
      </c>
      <c r="DK29" s="129" t="str">
        <f t="shared" si="5"/>
        <v/>
      </c>
      <c r="DL29" s="132" t="str">
        <f t="shared" si="6"/>
        <v/>
      </c>
    </row>
    <row r="30" spans="1:116" ht="15.75">
      <c r="A30" s="44" t="s">
        <v>155</v>
      </c>
      <c r="B30" s="47" t="s">
        <v>147</v>
      </c>
      <c r="C30" s="43" t="s">
        <v>98</v>
      </c>
      <c r="D30" s="48" t="s">
        <v>96</v>
      </c>
      <c r="E30" s="95" t="s">
        <v>70</v>
      </c>
      <c r="F30" s="49">
        <v>122</v>
      </c>
      <c r="G30" s="81">
        <v>0</v>
      </c>
      <c r="H30" s="81">
        <v>0</v>
      </c>
      <c r="I30" s="50">
        <v>27704.490497606126</v>
      </c>
      <c r="J30" s="50">
        <v>12398.07380662894</v>
      </c>
      <c r="K30" s="50">
        <v>0.991803278688</v>
      </c>
      <c r="L30" s="51">
        <v>121</v>
      </c>
      <c r="M30" s="51">
        <v>122</v>
      </c>
      <c r="N30" s="50">
        <v>76550.672149709368</v>
      </c>
      <c r="O30" s="50">
        <v>11000</v>
      </c>
      <c r="P30" s="50">
        <v>13626.470588235294</v>
      </c>
      <c r="Q30" s="50">
        <v>12519.718309859156</v>
      </c>
      <c r="R30" s="50">
        <v>42666.666666666664</v>
      </c>
      <c r="S30" s="50">
        <v>44834.375</v>
      </c>
      <c r="T30" s="50">
        <v>43352.430555555555</v>
      </c>
      <c r="U30" s="49"/>
      <c r="V30" s="81"/>
      <c r="W30" s="81"/>
      <c r="X30" s="50"/>
      <c r="Y30" s="50"/>
      <c r="Z30" s="50"/>
      <c r="AA30" s="50"/>
      <c r="AB30" s="50"/>
      <c r="AC30" s="50"/>
      <c r="AD30" s="50"/>
      <c r="AE30" s="50"/>
      <c r="AF30" s="50"/>
      <c r="AG30" s="49">
        <v>309</v>
      </c>
      <c r="AH30" s="81">
        <v>0</v>
      </c>
      <c r="AI30" s="81">
        <v>0</v>
      </c>
      <c r="AJ30" s="81">
        <v>309</v>
      </c>
      <c r="AK30" s="50">
        <v>72476.829288379784</v>
      </c>
      <c r="AL30" s="50">
        <v>38655.949826969401</v>
      </c>
      <c r="AM30" s="50">
        <v>233777.36413146718</v>
      </c>
      <c r="AN30" s="50">
        <v>26500</v>
      </c>
      <c r="AO30" s="50">
        <v>22509.202453987731</v>
      </c>
      <c r="AP30" s="50">
        <v>19672.506738544475</v>
      </c>
      <c r="AQ30" s="50">
        <v>134357.14285714287</v>
      </c>
      <c r="AR30" s="50">
        <v>112115.94202898553</v>
      </c>
      <c r="AS30" s="50">
        <v>107115.13157894737</v>
      </c>
      <c r="AT30" s="49"/>
      <c r="AU30" s="81"/>
      <c r="AV30" s="81"/>
      <c r="AW30" s="81"/>
      <c r="AX30" s="50"/>
      <c r="AY30" s="50"/>
      <c r="AZ30" s="50"/>
      <c r="BA30" s="50"/>
      <c r="BB30" s="50"/>
      <c r="BC30" s="50"/>
      <c r="BD30" s="50"/>
      <c r="BE30" s="50"/>
      <c r="BF30" s="50"/>
      <c r="BG30" s="49"/>
      <c r="BH30" s="81"/>
      <c r="BI30" s="81"/>
      <c r="BJ30" s="81"/>
      <c r="BK30" s="52"/>
      <c r="BL30" s="49"/>
      <c r="BM30" s="56"/>
      <c r="BN30" s="81"/>
      <c r="BO30" s="81"/>
      <c r="BP30" s="81"/>
      <c r="BQ30" s="81"/>
      <c r="BR30" s="49"/>
      <c r="BS30" s="81"/>
      <c r="BT30" s="81"/>
      <c r="BU30" s="81"/>
      <c r="BV30" s="81"/>
      <c r="BW30" s="52"/>
      <c r="BX30" s="49"/>
      <c r="BY30" s="56"/>
      <c r="BZ30" s="81"/>
      <c r="CA30" s="81"/>
      <c r="CB30" s="81"/>
      <c r="CC30" s="81"/>
      <c r="CD30" s="22"/>
      <c r="CE30" s="81"/>
      <c r="CF30" s="81"/>
      <c r="CG30" s="22"/>
      <c r="CH30" s="65"/>
      <c r="CI30" s="24">
        <v>30.5</v>
      </c>
      <c r="CJ30" s="96">
        <v>246056</v>
      </c>
      <c r="CK30" s="100">
        <v>0.87704918032699997</v>
      </c>
      <c r="CL30" s="100">
        <v>4.5607476635559205</v>
      </c>
      <c r="CM30" s="53" t="s">
        <v>157</v>
      </c>
      <c r="CN30" s="54" t="s">
        <v>158</v>
      </c>
      <c r="CO30" s="98" t="s">
        <v>159</v>
      </c>
      <c r="CP30" s="81" t="s">
        <v>160</v>
      </c>
      <c r="CQ30" s="99" t="s">
        <v>161</v>
      </c>
      <c r="CR30" s="78" t="s">
        <v>177</v>
      </c>
      <c r="CS30" s="45" t="s">
        <v>163</v>
      </c>
      <c r="CT30" s="20">
        <v>214</v>
      </c>
      <c r="CU30" s="20">
        <v>1</v>
      </c>
      <c r="CV30" s="46" t="s">
        <v>164</v>
      </c>
      <c r="CW30" s="46" t="s">
        <v>171</v>
      </c>
      <c r="CX30" s="42" t="s">
        <v>332</v>
      </c>
      <c r="CY30" s="14">
        <v>1.5106147540983608</v>
      </c>
      <c r="CZ30" s="8"/>
      <c r="DA30" s="8">
        <v>10.073906148867312</v>
      </c>
      <c r="DB30" s="15"/>
      <c r="DC30" s="14" t="s">
        <v>193</v>
      </c>
      <c r="DD30" s="8" t="s">
        <v>194</v>
      </c>
      <c r="DE30" s="15" t="s">
        <v>195</v>
      </c>
      <c r="DF30" s="135" t="str">
        <f t="shared" si="0"/>
        <v/>
      </c>
      <c r="DG30" s="125">
        <f t="shared" si="1"/>
        <v>1</v>
      </c>
      <c r="DH30" s="128" t="str">
        <f t="shared" si="2"/>
        <v/>
      </c>
      <c r="DI30" s="129" t="str">
        <f t="shared" si="3"/>
        <v/>
      </c>
      <c r="DJ30" s="125">
        <f t="shared" si="4"/>
        <v>1</v>
      </c>
      <c r="DK30" s="129" t="str">
        <f t="shared" si="5"/>
        <v/>
      </c>
      <c r="DL30" s="132" t="str">
        <f t="shared" si="6"/>
        <v/>
      </c>
    </row>
    <row r="31" spans="1:116" ht="15.75">
      <c r="A31" s="44" t="s">
        <v>155</v>
      </c>
      <c r="B31" s="47" t="s">
        <v>147</v>
      </c>
      <c r="C31" s="43" t="s">
        <v>98</v>
      </c>
      <c r="D31" s="48" t="s">
        <v>96</v>
      </c>
      <c r="E31" s="95" t="s">
        <v>70</v>
      </c>
      <c r="F31" s="14">
        <v>21</v>
      </c>
      <c r="G31" s="8">
        <v>0</v>
      </c>
      <c r="H31" s="8">
        <v>0</v>
      </c>
      <c r="I31" s="16">
        <v>30032.289248167413</v>
      </c>
      <c r="J31" s="16">
        <v>8742.3435890252804</v>
      </c>
      <c r="K31" s="16">
        <v>1</v>
      </c>
      <c r="L31" s="17">
        <v>21</v>
      </c>
      <c r="M31" s="17">
        <v>21</v>
      </c>
      <c r="N31" s="16">
        <v>47465.536438161274</v>
      </c>
      <c r="O31" s="16">
        <v>20916.666666666668</v>
      </c>
      <c r="P31" s="16">
        <v>8742.1875</v>
      </c>
      <c r="Q31" s="16">
        <v>9081.6326530612241</v>
      </c>
      <c r="R31" s="16">
        <v>44500.000000000015</v>
      </c>
      <c r="S31" s="16">
        <v>47077.586206896558</v>
      </c>
      <c r="T31" s="16">
        <v>44256.75675675676</v>
      </c>
      <c r="U31" s="14"/>
      <c r="V31" s="8"/>
      <c r="W31" s="8"/>
      <c r="X31" s="16"/>
      <c r="Y31" s="16"/>
      <c r="Z31" s="16"/>
      <c r="AA31" s="16"/>
      <c r="AB31" s="16"/>
      <c r="AC31" s="16"/>
      <c r="AD31" s="16"/>
      <c r="AE31" s="16"/>
      <c r="AF31" s="16"/>
      <c r="AG31" s="14">
        <v>51</v>
      </c>
      <c r="AH31" s="8">
        <v>0</v>
      </c>
      <c r="AI31" s="8">
        <v>0</v>
      </c>
      <c r="AJ31" s="8">
        <v>51</v>
      </c>
      <c r="AK31" s="16">
        <v>53978.828910398573</v>
      </c>
      <c r="AL31" s="16">
        <v>25897.232799406713</v>
      </c>
      <c r="AM31" s="16">
        <v>120475.8947773688</v>
      </c>
      <c r="AN31" s="16">
        <v>25916.666666666668</v>
      </c>
      <c r="AO31" s="16">
        <v>14185.950413223141</v>
      </c>
      <c r="AP31" s="16">
        <v>15348.214285714286</v>
      </c>
      <c r="AQ31" s="16">
        <v>94750</v>
      </c>
      <c r="AR31" s="16">
        <v>87008.474576271197</v>
      </c>
      <c r="AS31" s="16">
        <v>87763.736263736282</v>
      </c>
      <c r="AT31" s="14"/>
      <c r="AU31" s="8"/>
      <c r="AV31" s="8"/>
      <c r="AW31" s="8"/>
      <c r="AX31" s="16"/>
      <c r="AY31" s="16"/>
      <c r="AZ31" s="16"/>
      <c r="BA31" s="16"/>
      <c r="BB31" s="16"/>
      <c r="BC31" s="16"/>
      <c r="BD31" s="16"/>
      <c r="BE31" s="16"/>
      <c r="BF31" s="16"/>
      <c r="BG31" s="14"/>
      <c r="BH31" s="8"/>
      <c r="BI31" s="8"/>
      <c r="BJ31" s="8"/>
      <c r="BK31" s="52"/>
      <c r="BL31" s="75"/>
      <c r="BM31" s="76"/>
      <c r="BN31" s="77"/>
      <c r="BO31" s="77"/>
      <c r="BP31" s="77"/>
      <c r="BQ31" s="77"/>
      <c r="BR31" s="75"/>
      <c r="BS31" s="77"/>
      <c r="BT31" s="77"/>
      <c r="BU31" s="77"/>
      <c r="BV31" s="77"/>
      <c r="BW31" s="19"/>
      <c r="BX31" s="14"/>
      <c r="BY31" s="83"/>
      <c r="BZ31" s="8"/>
      <c r="CA31" s="8"/>
      <c r="CB31" s="8"/>
      <c r="CC31" s="8"/>
      <c r="CD31" s="23"/>
      <c r="CE31" s="8"/>
      <c r="CF31" s="8"/>
      <c r="CG31" s="23"/>
      <c r="CH31" s="66"/>
      <c r="CI31" s="24">
        <v>30.5</v>
      </c>
      <c r="CJ31" s="96">
        <v>246056</v>
      </c>
      <c r="CK31" s="100">
        <v>0.87704918032699997</v>
      </c>
      <c r="CL31" s="100">
        <v>0.7850467289727403</v>
      </c>
      <c r="CM31" s="13" t="s">
        <v>157</v>
      </c>
      <c r="CN31" s="54" t="s">
        <v>158</v>
      </c>
      <c r="CO31" s="98" t="s">
        <v>159</v>
      </c>
      <c r="CP31" s="81" t="s">
        <v>160</v>
      </c>
      <c r="CQ31" s="99" t="s">
        <v>161</v>
      </c>
      <c r="CR31" s="78" t="s">
        <v>177</v>
      </c>
      <c r="CS31" s="45" t="s">
        <v>170</v>
      </c>
      <c r="CT31" s="20">
        <v>214</v>
      </c>
      <c r="CU31" s="20">
        <v>7</v>
      </c>
      <c r="CV31" s="46" t="s">
        <v>164</v>
      </c>
      <c r="CW31" s="46" t="s">
        <v>183</v>
      </c>
      <c r="CX31" s="42" t="s">
        <v>332</v>
      </c>
      <c r="CY31" s="14">
        <v>1.3152380952380953</v>
      </c>
      <c r="CZ31" s="8"/>
      <c r="DA31" s="8">
        <v>10.099058823529409</v>
      </c>
      <c r="DB31" s="15"/>
      <c r="DC31" s="14" t="s">
        <v>193</v>
      </c>
      <c r="DD31" s="8" t="s">
        <v>194</v>
      </c>
      <c r="DE31" s="15" t="s">
        <v>195</v>
      </c>
      <c r="DF31" s="135" t="str">
        <f t="shared" si="0"/>
        <v/>
      </c>
      <c r="DG31" s="125">
        <f t="shared" si="1"/>
        <v>1</v>
      </c>
      <c r="DH31" s="128" t="str">
        <f t="shared" si="2"/>
        <v/>
      </c>
      <c r="DI31" s="129" t="str">
        <f t="shared" si="3"/>
        <v/>
      </c>
      <c r="DJ31" s="125">
        <f t="shared" si="4"/>
        <v>1</v>
      </c>
      <c r="DK31" s="129" t="str">
        <f t="shared" si="5"/>
        <v/>
      </c>
      <c r="DL31" s="132" t="str">
        <f t="shared" si="6"/>
        <v/>
      </c>
    </row>
    <row r="32" spans="1:116" ht="15.75">
      <c r="A32" s="44" t="s">
        <v>155</v>
      </c>
      <c r="B32" s="47" t="s">
        <v>147</v>
      </c>
      <c r="C32" s="43" t="s">
        <v>98</v>
      </c>
      <c r="D32" s="48" t="s">
        <v>96</v>
      </c>
      <c r="E32" s="95" t="s">
        <v>70</v>
      </c>
      <c r="F32" s="49">
        <v>35</v>
      </c>
      <c r="G32" s="81">
        <v>0</v>
      </c>
      <c r="H32" s="81">
        <v>0</v>
      </c>
      <c r="I32" s="50">
        <v>10697.309707184726</v>
      </c>
      <c r="J32" s="50">
        <v>3655.3172964621176</v>
      </c>
      <c r="K32" s="50">
        <v>0.97142857142799999</v>
      </c>
      <c r="L32" s="51">
        <v>34</v>
      </c>
      <c r="M32" s="51">
        <v>35</v>
      </c>
      <c r="N32" s="50">
        <v>19784.724278753198</v>
      </c>
      <c r="O32" s="50">
        <v>5277.7777777777774</v>
      </c>
      <c r="P32" s="50">
        <v>6349.775784753363</v>
      </c>
      <c r="Q32" s="50">
        <v>6117.2413793103451</v>
      </c>
      <c r="R32" s="50">
        <v>14642.857142857143</v>
      </c>
      <c r="S32" s="50">
        <v>18215.909090909088</v>
      </c>
      <c r="T32" s="50">
        <v>17893.617021276597</v>
      </c>
      <c r="U32" s="49"/>
      <c r="V32" s="81"/>
      <c r="W32" s="81"/>
      <c r="X32" s="50"/>
      <c r="Y32" s="50"/>
      <c r="Z32" s="50"/>
      <c r="AA32" s="50"/>
      <c r="AB32" s="50"/>
      <c r="AC32" s="50"/>
      <c r="AD32" s="50"/>
      <c r="AE32" s="50"/>
      <c r="AF32" s="50"/>
      <c r="AG32" s="49">
        <v>54</v>
      </c>
      <c r="AH32" s="81">
        <v>0</v>
      </c>
      <c r="AI32" s="81">
        <v>0</v>
      </c>
      <c r="AJ32" s="81">
        <v>54</v>
      </c>
      <c r="AK32" s="50">
        <v>44568.923433852608</v>
      </c>
      <c r="AL32" s="50">
        <v>20565.043988326139</v>
      </c>
      <c r="AM32" s="50">
        <v>102454.18239184561</v>
      </c>
      <c r="AN32" s="50">
        <v>16750</v>
      </c>
      <c r="AO32" s="50">
        <v>14156.521739130436</v>
      </c>
      <c r="AP32" s="50">
        <v>13711.805555555557</v>
      </c>
      <c r="AQ32" s="50">
        <v>69600</v>
      </c>
      <c r="AR32" s="50">
        <v>84440.677966101706</v>
      </c>
      <c r="AS32" s="50">
        <v>83216.417910447766</v>
      </c>
      <c r="AT32" s="49"/>
      <c r="AU32" s="81"/>
      <c r="AV32" s="81"/>
      <c r="AW32" s="81"/>
      <c r="AX32" s="50"/>
      <c r="AY32" s="50"/>
      <c r="AZ32" s="50"/>
      <c r="BA32" s="50"/>
      <c r="BB32" s="50"/>
      <c r="BC32" s="50"/>
      <c r="BD32" s="50"/>
      <c r="BE32" s="50"/>
      <c r="BF32" s="50"/>
      <c r="BG32" s="49"/>
      <c r="BH32" s="81"/>
      <c r="BI32" s="81"/>
      <c r="BJ32" s="81"/>
      <c r="BK32" s="52"/>
      <c r="BL32" s="49"/>
      <c r="BM32" s="56"/>
      <c r="BN32" s="81"/>
      <c r="BO32" s="81"/>
      <c r="BP32" s="81"/>
      <c r="BQ32" s="81"/>
      <c r="BR32" s="49"/>
      <c r="BS32" s="81"/>
      <c r="BT32" s="81"/>
      <c r="BU32" s="81"/>
      <c r="BV32" s="81"/>
      <c r="BW32" s="52"/>
      <c r="BX32" s="49"/>
      <c r="BY32" s="56"/>
      <c r="BZ32" s="81"/>
      <c r="CA32" s="81"/>
      <c r="CB32" s="81"/>
      <c r="CC32" s="81"/>
      <c r="CD32" s="22"/>
      <c r="CE32" s="81"/>
      <c r="CF32" s="81"/>
      <c r="CG32" s="22"/>
      <c r="CH32" s="65"/>
      <c r="CI32" s="24">
        <v>30.5</v>
      </c>
      <c r="CJ32" s="96">
        <v>246056</v>
      </c>
      <c r="CK32" s="100">
        <v>0.87704918032699997</v>
      </c>
      <c r="CL32" s="100">
        <v>1.3084112149545672</v>
      </c>
      <c r="CM32" s="53" t="s">
        <v>157</v>
      </c>
      <c r="CN32" s="54" t="s">
        <v>158</v>
      </c>
      <c r="CO32" s="98" t="s">
        <v>159</v>
      </c>
      <c r="CP32" s="81" t="s">
        <v>160</v>
      </c>
      <c r="CQ32" s="99" t="s">
        <v>161</v>
      </c>
      <c r="CR32" s="78" t="s">
        <v>177</v>
      </c>
      <c r="CS32" s="45" t="s">
        <v>173</v>
      </c>
      <c r="CT32" s="42">
        <v>214</v>
      </c>
      <c r="CU32" s="42">
        <v>3</v>
      </c>
      <c r="CV32" s="46" t="s">
        <v>164</v>
      </c>
      <c r="CW32" s="46" t="s">
        <v>171</v>
      </c>
      <c r="CX32" s="42" t="s">
        <v>332</v>
      </c>
      <c r="CY32" s="14">
        <v>3.052428571428571</v>
      </c>
      <c r="CZ32" s="8"/>
      <c r="DA32" s="8">
        <v>10.087037037037035</v>
      </c>
      <c r="DB32" s="15"/>
      <c r="DC32" s="14" t="s">
        <v>193</v>
      </c>
      <c r="DD32" s="8" t="s">
        <v>194</v>
      </c>
      <c r="DE32" s="15" t="s">
        <v>195</v>
      </c>
      <c r="DF32" s="135" t="str">
        <f t="shared" si="0"/>
        <v/>
      </c>
      <c r="DG32" s="125">
        <f t="shared" si="1"/>
        <v>1</v>
      </c>
      <c r="DH32" s="128" t="str">
        <f t="shared" si="2"/>
        <v/>
      </c>
      <c r="DI32" s="129" t="str">
        <f t="shared" si="3"/>
        <v/>
      </c>
      <c r="DJ32" s="125">
        <f t="shared" si="4"/>
        <v>1</v>
      </c>
      <c r="DK32" s="129" t="str">
        <f t="shared" si="5"/>
        <v/>
      </c>
      <c r="DL32" s="132" t="str">
        <f t="shared" si="6"/>
        <v/>
      </c>
    </row>
    <row r="33" spans="1:116" ht="16.5" thickBot="1">
      <c r="A33" s="28" t="s">
        <v>155</v>
      </c>
      <c r="B33" s="29" t="s">
        <v>147</v>
      </c>
      <c r="C33" s="30" t="s">
        <v>98</v>
      </c>
      <c r="D33" s="67" t="s">
        <v>96</v>
      </c>
      <c r="E33" s="111" t="s">
        <v>70</v>
      </c>
      <c r="F33" s="68"/>
      <c r="G33" s="36"/>
      <c r="H33" s="36"/>
      <c r="I33" s="69"/>
      <c r="J33" s="69"/>
      <c r="K33" s="69"/>
      <c r="L33" s="70"/>
      <c r="M33" s="70"/>
      <c r="N33" s="69"/>
      <c r="O33" s="69"/>
      <c r="P33" s="69">
        <v>500</v>
      </c>
      <c r="Q33" s="69">
        <v>2437.5</v>
      </c>
      <c r="R33" s="69"/>
      <c r="S33" s="69">
        <v>4500</v>
      </c>
      <c r="T33" s="69">
        <v>14550</v>
      </c>
      <c r="U33" s="68"/>
      <c r="V33" s="36"/>
      <c r="W33" s="36"/>
      <c r="X33" s="69"/>
      <c r="Y33" s="69"/>
      <c r="Z33" s="69"/>
      <c r="AA33" s="69"/>
      <c r="AB33" s="69"/>
      <c r="AC33" s="69"/>
      <c r="AD33" s="69"/>
      <c r="AE33" s="69"/>
      <c r="AF33" s="69"/>
      <c r="AG33" s="68"/>
      <c r="AH33" s="36"/>
      <c r="AI33" s="36"/>
      <c r="AJ33" s="36"/>
      <c r="AK33" s="69"/>
      <c r="AL33" s="69"/>
      <c r="AM33" s="69"/>
      <c r="AN33" s="69"/>
      <c r="AO33" s="69">
        <v>12500</v>
      </c>
      <c r="AP33" s="69">
        <v>7454.545454545455</v>
      </c>
      <c r="AQ33" s="69"/>
      <c r="AR33" s="69">
        <v>77500</v>
      </c>
      <c r="AS33" s="69">
        <v>69000</v>
      </c>
      <c r="AT33" s="68"/>
      <c r="AU33" s="36"/>
      <c r="AV33" s="36"/>
      <c r="AW33" s="36"/>
      <c r="AX33" s="69"/>
      <c r="AY33" s="69"/>
      <c r="AZ33" s="69"/>
      <c r="BA33" s="69"/>
      <c r="BB33" s="69"/>
      <c r="BC33" s="69"/>
      <c r="BD33" s="69"/>
      <c r="BE33" s="69"/>
      <c r="BF33" s="69"/>
      <c r="BG33" s="68"/>
      <c r="BH33" s="36"/>
      <c r="BI33" s="36"/>
      <c r="BJ33" s="36"/>
      <c r="BK33" s="37"/>
      <c r="BL33" s="68"/>
      <c r="BM33" s="112"/>
      <c r="BN33" s="36"/>
      <c r="BO33" s="36"/>
      <c r="BP33" s="36"/>
      <c r="BQ33" s="36"/>
      <c r="BR33" s="68"/>
      <c r="BS33" s="36"/>
      <c r="BT33" s="36"/>
      <c r="BU33" s="36"/>
      <c r="BV33" s="36"/>
      <c r="BW33" s="37"/>
      <c r="BX33" s="68"/>
      <c r="BY33" s="112"/>
      <c r="BZ33" s="36"/>
      <c r="CA33" s="36"/>
      <c r="CB33" s="36"/>
      <c r="CC33" s="36"/>
      <c r="CD33" s="74"/>
      <c r="CE33" s="36"/>
      <c r="CF33" s="36"/>
      <c r="CG33" s="74"/>
      <c r="CH33" s="71"/>
      <c r="CI33" s="73">
        <v>30.5</v>
      </c>
      <c r="CJ33" s="113">
        <v>246056</v>
      </c>
      <c r="CK33" s="114">
        <v>0.87704918032699997</v>
      </c>
      <c r="CL33" s="114"/>
      <c r="CM33" s="82" t="s">
        <v>157</v>
      </c>
      <c r="CN33" s="35" t="s">
        <v>158</v>
      </c>
      <c r="CO33" s="115" t="s">
        <v>159</v>
      </c>
      <c r="CP33" s="36" t="s">
        <v>160</v>
      </c>
      <c r="CQ33" s="116" t="s">
        <v>161</v>
      </c>
      <c r="CR33" s="117" t="s">
        <v>177</v>
      </c>
      <c r="CS33" s="38" t="s">
        <v>175</v>
      </c>
      <c r="CT33" s="39">
        <v>214</v>
      </c>
      <c r="CU33" s="39">
        <v>4</v>
      </c>
      <c r="CV33" s="40" t="s">
        <v>164</v>
      </c>
      <c r="CW33" s="40" t="s">
        <v>171</v>
      </c>
      <c r="CX33" s="39" t="s">
        <v>332</v>
      </c>
      <c r="CY33" s="31"/>
      <c r="CZ33" s="32"/>
      <c r="DA33" s="32"/>
      <c r="DB33" s="34"/>
      <c r="DC33" s="31" t="s">
        <v>193</v>
      </c>
      <c r="DD33" s="32" t="s">
        <v>194</v>
      </c>
      <c r="DE33" s="34" t="s">
        <v>195</v>
      </c>
      <c r="DF33" s="133" t="str">
        <f t="shared" si="0"/>
        <v/>
      </c>
      <c r="DG33" s="126" t="str">
        <f t="shared" si="1"/>
        <v/>
      </c>
      <c r="DH33" s="130" t="str">
        <f t="shared" si="2"/>
        <v/>
      </c>
      <c r="DI33" s="131" t="str">
        <f t="shared" si="3"/>
        <v/>
      </c>
      <c r="DJ33" s="126" t="str">
        <f t="shared" si="4"/>
        <v/>
      </c>
      <c r="DK33" s="131" t="str">
        <f t="shared" si="5"/>
        <v/>
      </c>
      <c r="DL33" s="134" t="str">
        <f t="shared" si="6"/>
        <v/>
      </c>
    </row>
    <row r="34" spans="1:116">
      <c r="A34" s="84"/>
      <c r="B34" s="84"/>
      <c r="C34" s="84"/>
      <c r="D34" s="84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16"/>
      <c r="Y34" s="16"/>
      <c r="Z34" s="16"/>
      <c r="AA34" s="16"/>
      <c r="AB34" s="16"/>
      <c r="AC34" s="16"/>
      <c r="AD34" s="16"/>
      <c r="AE34" s="16"/>
      <c r="AF34" s="8"/>
      <c r="AG34" s="8"/>
      <c r="AH34" s="8"/>
      <c r="AI34" s="8"/>
      <c r="AJ34" s="8"/>
      <c r="AK34" s="16"/>
      <c r="AL34" s="16"/>
      <c r="AM34" s="16"/>
      <c r="AN34" s="16"/>
      <c r="AO34" s="16"/>
      <c r="AP34" s="16"/>
      <c r="AQ34" s="16"/>
      <c r="AR34" s="16"/>
      <c r="AS34" s="8"/>
      <c r="AT34" s="8"/>
      <c r="AU34" s="8"/>
      <c r="AV34" s="8"/>
      <c r="AW34" s="8"/>
      <c r="AX34" s="16"/>
      <c r="AY34" s="16"/>
      <c r="AZ34" s="16"/>
      <c r="BA34" s="16"/>
      <c r="BB34" s="16"/>
      <c r="BC34" s="16"/>
      <c r="BD34" s="16"/>
      <c r="BE34" s="16"/>
      <c r="BF34" s="8"/>
      <c r="BG34" s="8"/>
      <c r="BH34" s="8"/>
      <c r="BI34" s="8"/>
      <c r="BJ34" s="8"/>
      <c r="BK34" s="8"/>
      <c r="BL34" s="8"/>
      <c r="BM34" s="11"/>
      <c r="BN34" s="11"/>
      <c r="BO34" s="8"/>
      <c r="BP34" s="8"/>
      <c r="BQ34" s="9"/>
      <c r="BR34" s="9"/>
      <c r="BS34" s="9"/>
      <c r="BT34" s="9"/>
      <c r="BV34" s="59"/>
      <c r="BW34" s="8"/>
      <c r="BX34" s="62"/>
      <c r="BY34" s="8"/>
      <c r="BZ34" s="62"/>
      <c r="CA34" s="62"/>
      <c r="CC34" s="59"/>
      <c r="CD34" s="8"/>
      <c r="CE34" s="62"/>
      <c r="CF34" s="8"/>
      <c r="CG34" s="8"/>
      <c r="CH34" s="62"/>
      <c r="CI34" s="80"/>
    </row>
    <row r="35" spans="1:116">
      <c r="A35" s="84"/>
      <c r="B35" s="84"/>
      <c r="C35" s="84"/>
      <c r="D35" s="84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16"/>
      <c r="Y35" s="16"/>
      <c r="Z35" s="16"/>
      <c r="AA35" s="16"/>
      <c r="AB35" s="16"/>
      <c r="AC35" s="16"/>
      <c r="AD35" s="16"/>
      <c r="AE35" s="16"/>
      <c r="AF35" s="8"/>
      <c r="AG35" s="8"/>
      <c r="AH35" s="8"/>
      <c r="AI35" s="8"/>
      <c r="AJ35" s="8"/>
      <c r="AK35" s="16"/>
      <c r="AL35" s="16"/>
      <c r="AM35" s="16"/>
      <c r="AN35" s="16"/>
      <c r="AO35" s="16"/>
      <c r="AP35" s="16"/>
      <c r="AQ35" s="16"/>
      <c r="AR35" s="16"/>
      <c r="AS35" s="8"/>
      <c r="AT35" s="8"/>
      <c r="AU35" s="8"/>
      <c r="AV35" s="8"/>
      <c r="AW35" s="8"/>
      <c r="AX35" s="16"/>
      <c r="AY35" s="16"/>
      <c r="AZ35" s="16"/>
      <c r="BA35" s="16"/>
      <c r="BB35" s="16"/>
      <c r="BC35" s="16"/>
      <c r="BD35" s="16"/>
      <c r="BE35" s="16"/>
      <c r="BF35" s="8"/>
      <c r="BG35" s="8"/>
      <c r="BH35" s="8"/>
      <c r="BI35" s="8"/>
      <c r="BJ35" s="8"/>
      <c r="BK35" s="8"/>
      <c r="BL35" s="8"/>
      <c r="BM35" s="11"/>
      <c r="BN35" s="11"/>
      <c r="BO35" s="8"/>
      <c r="BP35" s="8"/>
      <c r="BQ35" s="9"/>
      <c r="BR35" s="9"/>
      <c r="BS35" s="9"/>
      <c r="BT35" s="9"/>
      <c r="BV35" s="59"/>
      <c r="BW35" s="8"/>
      <c r="BX35" s="62"/>
      <c r="BY35" s="8"/>
      <c r="BZ35" s="62"/>
      <c r="CA35" s="62"/>
      <c r="CC35" s="59"/>
      <c r="CD35" s="8"/>
      <c r="CE35" s="62"/>
      <c r="CF35" s="8"/>
      <c r="CG35" s="8"/>
      <c r="CH35" s="62"/>
      <c r="CI35" s="80"/>
    </row>
    <row r="36" spans="1:116">
      <c r="A36" s="84"/>
      <c r="B36" s="84"/>
      <c r="C36" s="84"/>
      <c r="D36" s="84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16"/>
      <c r="Y36" s="16"/>
      <c r="Z36" s="16"/>
      <c r="AA36" s="16"/>
      <c r="AB36" s="16"/>
      <c r="AC36" s="16"/>
      <c r="AD36" s="16"/>
      <c r="AE36" s="16"/>
      <c r="AF36" s="8"/>
      <c r="AG36" s="8"/>
      <c r="AH36" s="8"/>
      <c r="AI36" s="8"/>
      <c r="AJ36" s="8"/>
      <c r="AK36" s="16"/>
      <c r="AL36" s="16"/>
      <c r="AM36" s="16"/>
      <c r="AN36" s="16"/>
      <c r="AO36" s="16"/>
      <c r="AP36" s="16"/>
      <c r="AQ36" s="16"/>
      <c r="AR36" s="16"/>
      <c r="AS36" s="8"/>
      <c r="AT36" s="8"/>
      <c r="AU36" s="8"/>
      <c r="AV36" s="8"/>
      <c r="AW36" s="8"/>
      <c r="AX36" s="16"/>
      <c r="AY36" s="16"/>
      <c r="AZ36" s="16"/>
      <c r="BA36" s="16"/>
      <c r="BB36" s="16"/>
      <c r="BC36" s="16"/>
      <c r="BD36" s="16"/>
      <c r="BE36" s="16"/>
      <c r="BF36" s="8"/>
      <c r="BG36" s="8"/>
      <c r="BH36" s="8"/>
      <c r="BI36" s="8"/>
      <c r="BJ36" s="8"/>
      <c r="BK36" s="8"/>
      <c r="BL36" s="8"/>
      <c r="BM36" s="11"/>
      <c r="BN36" s="11"/>
      <c r="BO36" s="8"/>
      <c r="BP36" s="8"/>
      <c r="BQ36" s="9"/>
      <c r="BR36" s="9"/>
      <c r="BS36" s="9"/>
      <c r="BT36" s="9"/>
      <c r="BV36" s="59"/>
      <c r="BW36" s="8"/>
      <c r="BX36" s="62"/>
      <c r="BY36" s="8"/>
      <c r="BZ36" s="62"/>
      <c r="CA36" s="62"/>
      <c r="CC36" s="59"/>
      <c r="CD36" s="8"/>
      <c r="CE36" s="62"/>
      <c r="CF36" s="8"/>
      <c r="CG36" s="8"/>
      <c r="CH36" s="62"/>
      <c r="CI36" s="80"/>
    </row>
    <row r="37" spans="1:116">
      <c r="A37" s="84"/>
      <c r="B37" s="84"/>
      <c r="C37" s="84"/>
      <c r="D37" s="84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16"/>
      <c r="Y37" s="16"/>
      <c r="Z37" s="16"/>
      <c r="AA37" s="16"/>
      <c r="AB37" s="16"/>
      <c r="AC37" s="16"/>
      <c r="AD37" s="16"/>
      <c r="AE37" s="16"/>
      <c r="AF37" s="8"/>
      <c r="AG37" s="8"/>
      <c r="AH37" s="8"/>
      <c r="AI37" s="8"/>
      <c r="AJ37" s="8"/>
      <c r="AK37" s="16"/>
      <c r="AL37" s="16"/>
      <c r="AM37" s="16"/>
      <c r="AN37" s="16"/>
      <c r="AO37" s="16"/>
      <c r="AP37" s="16"/>
      <c r="AQ37" s="16"/>
      <c r="AR37" s="16"/>
      <c r="AS37" s="8"/>
      <c r="AT37" s="8"/>
      <c r="AU37" s="8"/>
      <c r="AV37" s="8"/>
      <c r="AW37" s="8"/>
      <c r="AX37" s="16"/>
      <c r="AY37" s="16"/>
      <c r="AZ37" s="16"/>
      <c r="BA37" s="16"/>
      <c r="BB37" s="16"/>
      <c r="BC37" s="16"/>
      <c r="BD37" s="16"/>
      <c r="BE37" s="16"/>
      <c r="BF37" s="8"/>
      <c r="BG37" s="8"/>
      <c r="BH37" s="8"/>
      <c r="BI37" s="8"/>
      <c r="BJ37" s="8"/>
      <c r="BK37" s="8"/>
      <c r="BL37" s="8"/>
      <c r="BM37" s="11"/>
      <c r="BN37" s="11"/>
      <c r="BO37" s="8"/>
      <c r="BP37" s="8"/>
      <c r="BQ37" s="9"/>
      <c r="BR37" s="9"/>
      <c r="BS37" s="9"/>
      <c r="BT37" s="9"/>
      <c r="BV37" s="59"/>
      <c r="BW37" s="8"/>
      <c r="BX37" s="62"/>
      <c r="BY37" s="8"/>
      <c r="BZ37" s="62"/>
      <c r="CA37" s="62"/>
      <c r="CC37" s="59"/>
      <c r="CD37" s="8"/>
      <c r="CE37" s="62"/>
      <c r="CF37" s="8"/>
      <c r="CG37" s="8"/>
      <c r="CH37" s="62"/>
      <c r="CI37" s="80"/>
    </row>
    <row r="38" spans="1:116">
      <c r="A38" s="84"/>
      <c r="B38" s="84"/>
      <c r="C38" s="84"/>
      <c r="D38" s="84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16"/>
      <c r="Y38" s="16"/>
      <c r="Z38" s="16"/>
      <c r="AA38" s="16"/>
      <c r="AB38" s="16"/>
      <c r="AC38" s="16"/>
      <c r="AD38" s="16"/>
      <c r="AE38" s="16"/>
      <c r="AF38" s="8"/>
      <c r="AG38" s="8"/>
      <c r="AH38" s="8"/>
      <c r="AI38" s="8"/>
      <c r="AJ38" s="8"/>
      <c r="AK38" s="16"/>
      <c r="AL38" s="16"/>
      <c r="AM38" s="16"/>
      <c r="AN38" s="16"/>
      <c r="AO38" s="16"/>
      <c r="AP38" s="16"/>
      <c r="AQ38" s="16"/>
      <c r="AR38" s="16"/>
      <c r="AS38" s="8"/>
      <c r="AT38" s="8"/>
      <c r="AU38" s="8"/>
      <c r="AV38" s="8"/>
      <c r="AW38" s="8"/>
      <c r="AX38" s="16"/>
      <c r="AY38" s="16"/>
      <c r="AZ38" s="16"/>
      <c r="BA38" s="16"/>
      <c r="BB38" s="16"/>
      <c r="BC38" s="16"/>
      <c r="BD38" s="16"/>
      <c r="BE38" s="16"/>
      <c r="BF38" s="8"/>
      <c r="BG38" s="8"/>
      <c r="BH38" s="8"/>
      <c r="BI38" s="8"/>
      <c r="BJ38" s="8"/>
      <c r="BK38" s="8"/>
      <c r="BL38" s="8"/>
      <c r="BM38" s="11"/>
      <c r="BN38" s="11"/>
      <c r="BO38" s="8"/>
      <c r="BP38" s="8"/>
      <c r="BQ38" s="8"/>
      <c r="BR38" s="8"/>
      <c r="BS38" s="8"/>
      <c r="BT38" s="8"/>
      <c r="BV38" s="59"/>
      <c r="BW38" s="8"/>
      <c r="BX38" s="61"/>
      <c r="BY38" s="8"/>
      <c r="BZ38" s="61"/>
      <c r="CA38" s="61"/>
      <c r="CC38" s="59"/>
      <c r="CD38" s="8"/>
      <c r="CE38" s="61"/>
      <c r="CF38" s="8"/>
      <c r="CG38" s="8"/>
      <c r="CH38" s="61"/>
      <c r="CI38" s="17"/>
    </row>
    <row r="39" spans="1:116">
      <c r="A39" s="84"/>
      <c r="B39" s="84"/>
      <c r="C39" s="84"/>
      <c r="D39" s="84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16"/>
      <c r="Y39" s="16"/>
      <c r="Z39" s="16"/>
      <c r="AA39" s="16"/>
      <c r="AB39" s="16"/>
      <c r="AC39" s="16"/>
      <c r="AD39" s="16"/>
      <c r="AE39" s="16"/>
      <c r="AF39" s="8"/>
      <c r="AG39" s="8"/>
      <c r="AH39" s="8"/>
      <c r="AI39" s="8"/>
      <c r="AJ39" s="8"/>
      <c r="AK39" s="16"/>
      <c r="AL39" s="16"/>
      <c r="AM39" s="16"/>
      <c r="AN39" s="16"/>
      <c r="AO39" s="16"/>
      <c r="AP39" s="16"/>
      <c r="AQ39" s="16"/>
      <c r="AR39" s="16"/>
      <c r="AS39" s="8"/>
      <c r="AT39" s="8"/>
      <c r="AU39" s="8"/>
      <c r="AV39" s="8"/>
      <c r="AW39" s="8"/>
      <c r="AX39" s="16"/>
      <c r="AY39" s="16"/>
      <c r="AZ39" s="16"/>
      <c r="BA39" s="16"/>
      <c r="BB39" s="16"/>
      <c r="BC39" s="16"/>
      <c r="BD39" s="16"/>
      <c r="BE39" s="16"/>
      <c r="BF39" s="8"/>
      <c r="BG39" s="8"/>
      <c r="BH39" s="8"/>
      <c r="BI39" s="8"/>
      <c r="BJ39" s="8"/>
      <c r="BK39" s="8"/>
      <c r="BL39" s="8"/>
      <c r="BM39" s="11"/>
      <c r="BN39" s="11"/>
      <c r="BO39" s="8"/>
      <c r="BP39" s="8"/>
      <c r="BQ39" s="8"/>
      <c r="BR39" s="8"/>
      <c r="BS39" s="8"/>
      <c r="BT39" s="8"/>
      <c r="BV39" s="59"/>
      <c r="BW39" s="8"/>
      <c r="BX39" s="61"/>
      <c r="BY39" s="8"/>
      <c r="BZ39" s="61"/>
      <c r="CA39" s="61"/>
      <c r="CC39" s="59"/>
      <c r="CD39" s="8"/>
      <c r="CE39" s="61"/>
      <c r="CF39" s="8"/>
      <c r="CG39" s="8"/>
      <c r="CH39" s="61"/>
      <c r="CI39" s="17"/>
    </row>
    <row r="40" spans="1:116">
      <c r="A40" s="84"/>
      <c r="B40" s="84"/>
      <c r="C40" s="84"/>
      <c r="D40" s="84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16"/>
      <c r="Y40" s="16"/>
      <c r="Z40" s="16"/>
      <c r="AA40" s="16"/>
      <c r="AB40" s="16"/>
      <c r="AC40" s="16"/>
      <c r="AD40" s="16"/>
      <c r="AE40" s="16"/>
      <c r="AF40" s="8"/>
      <c r="AG40" s="8"/>
      <c r="AH40" s="8"/>
      <c r="AI40" s="8"/>
      <c r="AJ40" s="8"/>
      <c r="AK40" s="16"/>
      <c r="AL40" s="16"/>
      <c r="AM40" s="16"/>
      <c r="AN40" s="16"/>
      <c r="AO40" s="16"/>
      <c r="AP40" s="16"/>
      <c r="AQ40" s="16"/>
      <c r="AR40" s="16"/>
      <c r="AS40" s="8"/>
      <c r="AT40" s="8"/>
      <c r="AU40" s="8"/>
      <c r="AV40" s="8"/>
      <c r="AW40" s="8"/>
      <c r="AX40" s="16"/>
      <c r="AY40" s="16"/>
      <c r="AZ40" s="16"/>
      <c r="BA40" s="16"/>
      <c r="BB40" s="16"/>
      <c r="BC40" s="16"/>
      <c r="BD40" s="16"/>
      <c r="BE40" s="16"/>
      <c r="BF40" s="8"/>
      <c r="BG40" s="8"/>
      <c r="BH40" s="8"/>
      <c r="BI40" s="8"/>
      <c r="BJ40" s="8"/>
      <c r="BK40" s="8"/>
      <c r="BL40" s="8"/>
      <c r="BM40" s="11"/>
      <c r="BN40" s="11"/>
      <c r="BO40" s="8"/>
      <c r="BP40" s="8"/>
      <c r="BQ40" s="8"/>
      <c r="BR40" s="8"/>
      <c r="BS40" s="8"/>
      <c r="BT40" s="8"/>
      <c r="BV40" s="59"/>
      <c r="BW40" s="8"/>
      <c r="BX40" s="61"/>
      <c r="BY40" s="8"/>
      <c r="BZ40" s="61"/>
      <c r="CA40" s="61"/>
      <c r="CC40" s="59"/>
      <c r="CD40" s="8"/>
      <c r="CE40" s="61"/>
      <c r="CF40" s="8"/>
      <c r="CG40" s="8"/>
      <c r="CH40" s="61"/>
      <c r="CI40" s="17"/>
    </row>
    <row r="41" spans="1:116">
      <c r="A41" s="84"/>
      <c r="B41" s="84"/>
      <c r="C41" s="84"/>
      <c r="D41" s="84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16"/>
      <c r="Y41" s="16"/>
      <c r="Z41" s="16"/>
      <c r="AA41" s="16"/>
      <c r="AB41" s="16"/>
      <c r="AC41" s="16"/>
      <c r="AD41" s="16"/>
      <c r="AE41" s="16"/>
      <c r="AF41" s="8"/>
      <c r="AG41" s="8"/>
      <c r="AH41" s="8"/>
      <c r="AI41" s="8"/>
      <c r="AJ41" s="8"/>
      <c r="AK41" s="16"/>
      <c r="AL41" s="16"/>
      <c r="AM41" s="16"/>
      <c r="AN41" s="16"/>
      <c r="AO41" s="16"/>
      <c r="AP41" s="16"/>
      <c r="AQ41" s="16"/>
      <c r="AR41" s="16"/>
      <c r="AS41" s="8"/>
      <c r="AT41" s="8"/>
      <c r="AU41" s="8"/>
      <c r="AV41" s="8"/>
      <c r="AW41" s="8"/>
      <c r="AX41" s="16"/>
      <c r="AY41" s="16"/>
      <c r="AZ41" s="16"/>
      <c r="BA41" s="16"/>
      <c r="BB41" s="16"/>
      <c r="BC41" s="16"/>
      <c r="BD41" s="16"/>
      <c r="BE41" s="16"/>
      <c r="BF41" s="8"/>
      <c r="BG41" s="8"/>
      <c r="BH41" s="8"/>
      <c r="BI41" s="8"/>
      <c r="BJ41" s="8"/>
      <c r="BK41" s="8"/>
      <c r="BL41" s="8"/>
      <c r="BM41" s="11"/>
      <c r="BN41" s="11"/>
      <c r="BO41" s="8"/>
      <c r="BP41" s="8"/>
      <c r="BQ41" s="8"/>
      <c r="BR41" s="8"/>
      <c r="BS41" s="8"/>
      <c r="BT41" s="8"/>
      <c r="BV41" s="59"/>
      <c r="BW41" s="8"/>
      <c r="BX41" s="61"/>
      <c r="BY41" s="8"/>
      <c r="BZ41" s="61"/>
      <c r="CA41" s="61"/>
      <c r="CC41" s="59"/>
      <c r="CD41" s="8"/>
      <c r="CE41" s="61"/>
      <c r="CF41" s="8"/>
      <c r="CG41" s="8"/>
      <c r="CH41" s="61"/>
      <c r="CI41" s="17"/>
    </row>
    <row r="42" spans="1:116">
      <c r="A42" s="84"/>
      <c r="B42" s="84"/>
      <c r="C42" s="84"/>
      <c r="D42" s="84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16"/>
      <c r="Y42" s="16"/>
      <c r="Z42" s="16"/>
      <c r="AA42" s="16"/>
      <c r="AB42" s="16"/>
      <c r="AC42" s="16"/>
      <c r="AD42" s="16"/>
      <c r="AE42" s="16"/>
      <c r="AF42" s="8"/>
      <c r="AG42" s="8"/>
      <c r="AH42" s="8"/>
      <c r="AI42" s="8"/>
      <c r="AJ42" s="8"/>
      <c r="AK42" s="16"/>
      <c r="AL42" s="16"/>
      <c r="AM42" s="16"/>
      <c r="AN42" s="16"/>
      <c r="AO42" s="16"/>
      <c r="AP42" s="16"/>
      <c r="AQ42" s="16"/>
      <c r="AR42" s="16"/>
      <c r="AS42" s="8"/>
      <c r="AT42" s="8"/>
      <c r="AU42" s="8"/>
      <c r="AV42" s="8"/>
      <c r="AW42" s="8"/>
      <c r="AX42" s="16"/>
      <c r="AY42" s="16"/>
      <c r="AZ42" s="16"/>
      <c r="BA42" s="16"/>
      <c r="BB42" s="16"/>
      <c r="BC42" s="16"/>
      <c r="BD42" s="16"/>
      <c r="BE42" s="16"/>
      <c r="BF42" s="8"/>
      <c r="BG42" s="8"/>
      <c r="BH42" s="8"/>
      <c r="BI42" s="8"/>
      <c r="BJ42" s="8"/>
      <c r="BK42" s="8"/>
      <c r="BL42" s="8"/>
      <c r="BM42" s="11"/>
      <c r="BN42" s="11"/>
      <c r="BO42" s="8"/>
      <c r="BP42" s="8"/>
      <c r="BQ42" s="8"/>
      <c r="BR42" s="8"/>
      <c r="BS42" s="8"/>
      <c r="BT42" s="8"/>
      <c r="BV42" s="59"/>
      <c r="BW42" s="8"/>
      <c r="BX42" s="61"/>
      <c r="BY42" s="8"/>
      <c r="BZ42" s="61"/>
      <c r="CA42" s="61"/>
      <c r="CC42" s="59"/>
      <c r="CD42" s="8"/>
      <c r="CE42" s="61"/>
      <c r="CF42" s="8"/>
      <c r="CG42" s="8"/>
      <c r="CH42" s="61"/>
      <c r="CI42" s="17"/>
    </row>
    <row r="43" spans="1:116">
      <c r="A43" s="84"/>
      <c r="B43" s="84"/>
      <c r="C43" s="84"/>
      <c r="D43" s="84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16"/>
      <c r="Y43" s="16"/>
      <c r="Z43" s="16"/>
      <c r="AA43" s="16"/>
      <c r="AB43" s="16"/>
      <c r="AC43" s="16"/>
      <c r="AD43" s="16"/>
      <c r="AE43" s="16"/>
      <c r="AF43" s="8"/>
      <c r="AG43" s="8"/>
      <c r="AH43" s="8"/>
      <c r="AI43" s="8"/>
      <c r="AJ43" s="8"/>
      <c r="AK43" s="16"/>
      <c r="AL43" s="16"/>
      <c r="AM43" s="16"/>
      <c r="AN43" s="16"/>
      <c r="AO43" s="16"/>
      <c r="AP43" s="16"/>
      <c r="AQ43" s="16"/>
      <c r="AR43" s="16"/>
      <c r="AS43" s="8"/>
      <c r="AT43" s="8"/>
      <c r="AU43" s="8"/>
      <c r="AV43" s="8"/>
      <c r="AW43" s="8"/>
      <c r="AX43" s="16"/>
      <c r="AY43" s="16"/>
      <c r="AZ43" s="16"/>
      <c r="BA43" s="16"/>
      <c r="BB43" s="16"/>
      <c r="BC43" s="16"/>
      <c r="BD43" s="16"/>
      <c r="BE43" s="16"/>
      <c r="BF43" s="8"/>
      <c r="BG43" s="8"/>
      <c r="BH43" s="8"/>
      <c r="BI43" s="8"/>
      <c r="BJ43" s="8"/>
      <c r="BK43" s="8"/>
      <c r="BL43" s="8"/>
      <c r="BM43" s="11"/>
      <c r="BN43" s="11"/>
      <c r="BO43" s="8"/>
      <c r="BP43" s="8"/>
      <c r="BQ43" s="8"/>
      <c r="BR43" s="8"/>
      <c r="BS43" s="8"/>
      <c r="BT43" s="8"/>
      <c r="BV43" s="59"/>
      <c r="BW43" s="8"/>
      <c r="BX43" s="61"/>
      <c r="BY43" s="8"/>
      <c r="BZ43" s="61"/>
      <c r="CA43" s="61"/>
      <c r="CC43" s="59"/>
      <c r="CD43" s="8"/>
      <c r="CE43" s="61"/>
      <c r="CF43" s="8"/>
      <c r="CG43" s="8"/>
      <c r="CH43" s="61"/>
      <c r="CI43" s="17"/>
    </row>
    <row r="44" spans="1:116">
      <c r="A44" s="84"/>
      <c r="B44" s="84"/>
      <c r="C44" s="84"/>
      <c r="D44" s="84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16"/>
      <c r="Y44" s="16"/>
      <c r="Z44" s="16"/>
      <c r="AA44" s="16"/>
      <c r="AB44" s="16"/>
      <c r="AC44" s="16"/>
      <c r="AD44" s="16"/>
      <c r="AE44" s="16"/>
      <c r="AF44" s="8"/>
      <c r="AG44" s="8"/>
      <c r="AH44" s="8"/>
      <c r="AI44" s="8"/>
      <c r="AJ44" s="8"/>
      <c r="AK44" s="16"/>
      <c r="AL44" s="16"/>
      <c r="AM44" s="16"/>
      <c r="AN44" s="16"/>
      <c r="AO44" s="16"/>
      <c r="AP44" s="16"/>
      <c r="AQ44" s="16"/>
      <c r="AR44" s="16"/>
      <c r="AS44" s="8"/>
      <c r="AT44" s="8"/>
      <c r="AU44" s="8"/>
      <c r="AV44" s="8"/>
      <c r="AW44" s="8"/>
      <c r="AX44" s="16"/>
      <c r="AY44" s="16"/>
      <c r="AZ44" s="16"/>
      <c r="BA44" s="16"/>
      <c r="BB44" s="16"/>
      <c r="BC44" s="16"/>
      <c r="BD44" s="16"/>
      <c r="BE44" s="16"/>
      <c r="BF44" s="8"/>
      <c r="BG44" s="8"/>
      <c r="BH44" s="8"/>
      <c r="BI44" s="8"/>
      <c r="BJ44" s="8"/>
      <c r="BK44" s="8"/>
      <c r="BL44" s="8"/>
      <c r="BM44" s="11"/>
      <c r="BN44" s="11"/>
      <c r="BO44" s="8"/>
      <c r="BP44" s="8"/>
      <c r="BQ44" s="8"/>
      <c r="BR44" s="8"/>
      <c r="BS44" s="8"/>
      <c r="BT44" s="8"/>
      <c r="BV44" s="59"/>
      <c r="BW44" s="8"/>
      <c r="BX44" s="61"/>
      <c r="BY44" s="8"/>
      <c r="BZ44" s="61"/>
      <c r="CA44" s="61"/>
      <c r="CC44" s="59"/>
      <c r="CD44" s="8"/>
      <c r="CE44" s="61"/>
      <c r="CF44" s="8"/>
      <c r="CG44" s="8"/>
      <c r="CH44" s="61"/>
      <c r="CI44" s="17"/>
    </row>
    <row r="45" spans="1:116">
      <c r="A45" s="84"/>
      <c r="B45" s="84"/>
      <c r="C45" s="84"/>
      <c r="D45" s="84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16"/>
      <c r="Y45" s="16"/>
      <c r="Z45" s="16"/>
      <c r="AA45" s="16"/>
      <c r="AB45" s="16"/>
      <c r="AC45" s="16"/>
      <c r="AD45" s="16"/>
      <c r="AE45" s="16"/>
      <c r="AF45" s="8"/>
      <c r="AG45" s="8"/>
      <c r="AH45" s="8"/>
      <c r="AI45" s="8"/>
      <c r="AJ45" s="8"/>
      <c r="AK45" s="16"/>
      <c r="AL45" s="16"/>
      <c r="AM45" s="16"/>
      <c r="AN45" s="16"/>
      <c r="AO45" s="16"/>
      <c r="AP45" s="16"/>
      <c r="AQ45" s="16"/>
      <c r="AR45" s="16"/>
      <c r="AS45" s="8"/>
      <c r="AT45" s="8"/>
      <c r="AU45" s="8"/>
      <c r="AV45" s="8"/>
      <c r="AW45" s="8"/>
      <c r="AX45" s="16"/>
      <c r="AY45" s="16"/>
      <c r="AZ45" s="16"/>
      <c r="BA45" s="16"/>
      <c r="BB45" s="16"/>
      <c r="BC45" s="16"/>
      <c r="BD45" s="16"/>
      <c r="BE45" s="16"/>
      <c r="BF45" s="8"/>
      <c r="BG45" s="8"/>
      <c r="BH45" s="8"/>
      <c r="BI45" s="8"/>
      <c r="BJ45" s="8"/>
      <c r="BK45" s="8"/>
      <c r="BL45" s="8"/>
      <c r="BM45" s="11"/>
      <c r="BN45" s="11"/>
      <c r="BO45" s="8"/>
      <c r="BP45" s="8"/>
      <c r="BQ45" s="8"/>
      <c r="BR45" s="8"/>
      <c r="BS45" s="8"/>
      <c r="BT45" s="8"/>
      <c r="BV45" s="59"/>
      <c r="BW45" s="8"/>
      <c r="BX45" s="61"/>
      <c r="BY45" s="8"/>
      <c r="BZ45" s="61"/>
      <c r="CA45" s="61"/>
      <c r="CC45" s="59"/>
      <c r="CD45" s="8"/>
      <c r="CE45" s="61"/>
      <c r="CF45" s="8"/>
      <c r="CG45" s="8"/>
      <c r="CH45" s="61"/>
      <c r="CI45" s="17"/>
    </row>
    <row r="46" spans="1:116">
      <c r="A46" s="84"/>
      <c r="B46" s="84"/>
      <c r="C46" s="84"/>
      <c r="D46" s="84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16"/>
      <c r="Y46" s="16"/>
      <c r="Z46" s="16"/>
      <c r="AA46" s="16"/>
      <c r="AB46" s="16"/>
      <c r="AC46" s="16"/>
      <c r="AD46" s="16"/>
      <c r="AE46" s="16"/>
      <c r="AF46" s="8"/>
      <c r="AG46" s="8"/>
      <c r="AH46" s="8"/>
      <c r="AI46" s="8"/>
      <c r="AJ46" s="8"/>
      <c r="AK46" s="16"/>
      <c r="AL46" s="16"/>
      <c r="AM46" s="16"/>
      <c r="AN46" s="16"/>
      <c r="AO46" s="16"/>
      <c r="AP46" s="16"/>
      <c r="AQ46" s="16"/>
      <c r="AR46" s="16"/>
      <c r="AS46" s="8"/>
      <c r="AT46" s="8"/>
      <c r="AU46" s="8"/>
      <c r="AV46" s="8"/>
      <c r="AW46" s="8"/>
      <c r="AX46" s="16"/>
      <c r="AY46" s="16"/>
      <c r="AZ46" s="16"/>
      <c r="BA46" s="16"/>
      <c r="BB46" s="16"/>
      <c r="BC46" s="16"/>
      <c r="BD46" s="16"/>
      <c r="BE46" s="16"/>
      <c r="BF46" s="8"/>
      <c r="BG46" s="8"/>
      <c r="BH46" s="8"/>
      <c r="BI46" s="8"/>
      <c r="BJ46" s="8"/>
      <c r="BK46" s="8"/>
      <c r="BL46" s="8"/>
      <c r="BM46" s="11"/>
      <c r="BN46" s="11"/>
      <c r="BO46" s="8"/>
      <c r="BP46" s="8"/>
      <c r="BQ46" s="8"/>
      <c r="BR46" s="8"/>
      <c r="BS46" s="8"/>
      <c r="BT46" s="8"/>
      <c r="BV46" s="59"/>
      <c r="BW46" s="8"/>
      <c r="BX46" s="61"/>
      <c r="BY46" s="8"/>
      <c r="BZ46" s="61"/>
      <c r="CA46" s="61"/>
      <c r="CC46" s="59"/>
      <c r="CD46" s="8"/>
      <c r="CE46" s="61"/>
      <c r="CF46" s="8"/>
      <c r="CG46" s="8"/>
      <c r="CH46" s="61"/>
      <c r="CI46" s="17"/>
    </row>
    <row r="47" spans="1:116">
      <c r="A47" s="84"/>
      <c r="B47" s="84"/>
      <c r="C47" s="84"/>
      <c r="D47" s="84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16"/>
      <c r="Y47" s="16"/>
      <c r="Z47" s="16"/>
      <c r="AA47" s="16"/>
      <c r="AB47" s="16"/>
      <c r="AC47" s="16"/>
      <c r="AD47" s="16"/>
      <c r="AE47" s="16"/>
      <c r="AF47" s="8"/>
      <c r="AG47" s="8"/>
      <c r="AH47" s="8"/>
      <c r="AI47" s="8"/>
      <c r="AJ47" s="8"/>
      <c r="AK47" s="16"/>
      <c r="AL47" s="16"/>
      <c r="AM47" s="16"/>
      <c r="AN47" s="16"/>
      <c r="AO47" s="16"/>
      <c r="AP47" s="16"/>
      <c r="AQ47" s="16"/>
      <c r="AR47" s="16"/>
      <c r="AS47" s="8"/>
      <c r="AT47" s="8"/>
      <c r="AU47" s="8"/>
      <c r="AV47" s="8"/>
      <c r="AW47" s="8"/>
      <c r="AX47" s="16"/>
      <c r="AY47" s="16"/>
      <c r="AZ47" s="16"/>
      <c r="BA47" s="16"/>
      <c r="BB47" s="16"/>
      <c r="BC47" s="16"/>
      <c r="BD47" s="16"/>
      <c r="BE47" s="16"/>
      <c r="BF47" s="8"/>
      <c r="BG47" s="8"/>
      <c r="BH47" s="8"/>
      <c r="BI47" s="8"/>
      <c r="BJ47" s="8"/>
      <c r="BK47" s="8"/>
      <c r="BL47" s="8"/>
      <c r="BM47" s="11"/>
      <c r="BN47" s="11"/>
      <c r="BO47" s="8"/>
      <c r="BP47" s="8"/>
      <c r="BQ47" s="8"/>
      <c r="BR47" s="8"/>
      <c r="BS47" s="8"/>
      <c r="BT47" s="8"/>
      <c r="BV47" s="59"/>
      <c r="BW47" s="8"/>
      <c r="BX47" s="61"/>
      <c r="BY47" s="8"/>
      <c r="BZ47" s="61"/>
      <c r="CA47" s="61"/>
      <c r="CC47" s="59"/>
      <c r="CD47" s="8"/>
      <c r="CE47" s="61"/>
      <c r="CF47" s="8"/>
      <c r="CG47" s="8"/>
      <c r="CH47" s="61"/>
      <c r="CI47" s="17"/>
    </row>
    <row r="48" spans="1:116">
      <c r="A48" s="84"/>
      <c r="B48" s="84"/>
      <c r="C48" s="84"/>
      <c r="D48" s="84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16"/>
      <c r="Y48" s="16"/>
      <c r="Z48" s="16"/>
      <c r="AA48" s="16"/>
      <c r="AB48" s="16"/>
      <c r="AC48" s="16"/>
      <c r="AD48" s="16"/>
      <c r="AE48" s="16"/>
      <c r="AF48" s="8"/>
      <c r="AG48" s="8"/>
      <c r="AH48" s="8"/>
      <c r="AI48" s="8"/>
      <c r="AJ48" s="8"/>
      <c r="AK48" s="16"/>
      <c r="AL48" s="16"/>
      <c r="AM48" s="16"/>
      <c r="AN48" s="16"/>
      <c r="AO48" s="16"/>
      <c r="AP48" s="16"/>
      <c r="AQ48" s="16"/>
      <c r="AR48" s="16"/>
      <c r="AS48" s="8"/>
      <c r="AT48" s="8"/>
      <c r="AU48" s="8"/>
      <c r="AV48" s="8"/>
      <c r="AW48" s="8"/>
      <c r="AX48" s="16"/>
      <c r="AY48" s="16"/>
      <c r="AZ48" s="16"/>
      <c r="BA48" s="16"/>
      <c r="BB48" s="16"/>
      <c r="BC48" s="16"/>
      <c r="BD48" s="16"/>
      <c r="BE48" s="16"/>
      <c r="BF48" s="8"/>
      <c r="BG48" s="8"/>
      <c r="BH48" s="8"/>
      <c r="BI48" s="8"/>
      <c r="BJ48" s="8"/>
      <c r="BK48" s="8"/>
      <c r="BL48" s="8"/>
      <c r="BM48" s="11"/>
      <c r="BN48" s="11"/>
      <c r="BO48" s="8"/>
      <c r="BP48" s="8"/>
      <c r="BQ48" s="8"/>
      <c r="BR48" s="8"/>
      <c r="BS48" s="8"/>
      <c r="BT48" s="8"/>
      <c r="BV48" s="59"/>
      <c r="BW48" s="8"/>
      <c r="BX48" s="61"/>
      <c r="BY48" s="8"/>
      <c r="BZ48" s="61"/>
      <c r="CA48" s="61"/>
      <c r="CC48" s="59"/>
      <c r="CD48" s="8"/>
      <c r="CE48" s="61"/>
      <c r="CF48" s="8"/>
      <c r="CG48" s="8"/>
      <c r="CH48" s="61"/>
      <c r="CI48" s="17"/>
    </row>
    <row r="49" spans="1:102">
      <c r="A49" s="84"/>
      <c r="B49" s="84"/>
      <c r="C49" s="84"/>
      <c r="D49" s="84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16"/>
      <c r="Y49" s="16"/>
      <c r="Z49" s="16"/>
      <c r="AA49" s="16"/>
      <c r="AB49" s="16"/>
      <c r="AC49" s="16"/>
      <c r="AD49" s="16"/>
      <c r="AE49" s="16"/>
      <c r="AF49" s="8"/>
      <c r="AG49" s="8"/>
      <c r="AH49" s="8"/>
      <c r="AI49" s="8"/>
      <c r="AJ49" s="8"/>
      <c r="AK49" s="16"/>
      <c r="AL49" s="16"/>
      <c r="AM49" s="16"/>
      <c r="AN49" s="16"/>
      <c r="AO49" s="16"/>
      <c r="AP49" s="16"/>
      <c r="AQ49" s="16"/>
      <c r="AR49" s="16"/>
      <c r="AS49" s="8"/>
      <c r="AT49" s="8"/>
      <c r="AU49" s="8"/>
      <c r="AV49" s="8"/>
      <c r="AW49" s="8"/>
      <c r="AX49" s="16"/>
      <c r="AY49" s="16"/>
      <c r="AZ49" s="16"/>
      <c r="BA49" s="16"/>
      <c r="BB49" s="16"/>
      <c r="BC49" s="16"/>
      <c r="BD49" s="16"/>
      <c r="BE49" s="16"/>
      <c r="BF49" s="8"/>
      <c r="BG49" s="8"/>
      <c r="BH49" s="8"/>
      <c r="BI49" s="8"/>
      <c r="BJ49" s="8"/>
      <c r="BK49" s="8"/>
      <c r="BL49" s="8"/>
      <c r="BM49" s="11"/>
      <c r="BN49" s="11"/>
      <c r="BO49" s="8"/>
      <c r="BP49" s="8"/>
      <c r="BQ49" s="8"/>
      <c r="BR49" s="8"/>
      <c r="BS49" s="8"/>
      <c r="BT49" s="8"/>
      <c r="BV49" s="59"/>
      <c r="BW49" s="8"/>
      <c r="BX49" s="61"/>
      <c r="BY49" s="8"/>
      <c r="BZ49" s="61"/>
      <c r="CA49" s="61"/>
      <c r="CC49" s="59"/>
      <c r="CD49" s="8"/>
      <c r="CE49" s="61"/>
      <c r="CF49" s="8"/>
      <c r="CG49" s="8"/>
      <c r="CH49" s="61"/>
      <c r="CI49" s="17"/>
      <c r="CJ49" s="41"/>
      <c r="CK49" s="41"/>
      <c r="CL49" s="27"/>
      <c r="CM49" s="27"/>
      <c r="CN49" s="41"/>
      <c r="CO49" s="41"/>
      <c r="CP49" s="41"/>
      <c r="CQ49" s="41"/>
      <c r="CR49" s="41"/>
      <c r="CS49" s="41"/>
      <c r="CT49" s="41"/>
      <c r="CU49" s="41"/>
      <c r="CV49" s="41"/>
      <c r="CW49" s="41"/>
      <c r="CX49" s="41"/>
    </row>
    <row r="50" spans="1:102">
      <c r="A50" s="84"/>
      <c r="B50" s="84"/>
      <c r="C50" s="84"/>
      <c r="D50" s="84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16"/>
      <c r="Y50" s="16"/>
      <c r="Z50" s="16"/>
      <c r="AA50" s="16"/>
      <c r="AB50" s="16"/>
      <c r="AC50" s="16"/>
      <c r="AD50" s="16"/>
      <c r="AE50" s="16"/>
      <c r="AF50" s="8"/>
      <c r="AG50" s="8"/>
      <c r="AH50" s="8"/>
      <c r="AI50" s="8"/>
      <c r="AJ50" s="8"/>
      <c r="AK50" s="16"/>
      <c r="AL50" s="16"/>
      <c r="AM50" s="16"/>
      <c r="AN50" s="16"/>
      <c r="AO50" s="16"/>
      <c r="AP50" s="16"/>
      <c r="AQ50" s="16"/>
      <c r="AR50" s="16"/>
      <c r="AS50" s="8"/>
      <c r="AT50" s="8"/>
      <c r="AU50" s="8"/>
      <c r="AV50" s="8"/>
      <c r="AW50" s="8"/>
      <c r="AX50" s="16"/>
      <c r="AY50" s="16"/>
      <c r="AZ50" s="16"/>
      <c r="BA50" s="16"/>
      <c r="BB50" s="16"/>
      <c r="BC50" s="16"/>
      <c r="BD50" s="16"/>
      <c r="BE50" s="16"/>
      <c r="BF50" s="8"/>
      <c r="BG50" s="8"/>
      <c r="BH50" s="8"/>
      <c r="BI50" s="8"/>
      <c r="BJ50" s="8"/>
      <c r="BK50" s="8"/>
      <c r="BL50" s="8"/>
      <c r="BM50" s="11"/>
      <c r="BN50" s="11"/>
      <c r="BO50" s="8"/>
      <c r="BP50" s="8"/>
      <c r="BQ50" s="8"/>
      <c r="BR50" s="8"/>
      <c r="BS50" s="8"/>
      <c r="BT50" s="8"/>
      <c r="BV50" s="59"/>
      <c r="BW50" s="8"/>
      <c r="BX50" s="61"/>
      <c r="BY50" s="8"/>
      <c r="BZ50" s="61"/>
      <c r="CA50" s="61"/>
      <c r="CC50" s="59"/>
      <c r="CD50" s="8"/>
      <c r="CE50" s="61"/>
      <c r="CF50" s="8"/>
      <c r="CG50" s="8"/>
      <c r="CH50" s="61"/>
      <c r="CI50" s="17"/>
      <c r="CJ50" s="41"/>
      <c r="CK50" s="41"/>
      <c r="CL50" s="27"/>
      <c r="CM50" s="27"/>
      <c r="CN50" s="41"/>
      <c r="CO50" s="41"/>
      <c r="CP50" s="41"/>
      <c r="CQ50" s="41"/>
      <c r="CR50" s="41"/>
      <c r="CS50" s="41"/>
      <c r="CT50" s="41"/>
      <c r="CU50" s="41"/>
      <c r="CV50" s="41"/>
      <c r="CW50" s="41"/>
      <c r="CX50" s="41"/>
    </row>
    <row r="51" spans="1:102">
      <c r="A51" s="84"/>
      <c r="B51" s="84"/>
      <c r="C51" s="84"/>
      <c r="D51" s="84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16"/>
      <c r="Y51" s="16"/>
      <c r="Z51" s="16"/>
      <c r="AA51" s="16"/>
      <c r="AB51" s="16"/>
      <c r="AC51" s="16"/>
      <c r="AD51" s="16"/>
      <c r="AE51" s="16"/>
      <c r="AF51" s="8"/>
      <c r="AG51" s="8"/>
      <c r="AH51" s="8"/>
      <c r="AI51" s="8"/>
      <c r="AJ51" s="8"/>
      <c r="AK51" s="16"/>
      <c r="AL51" s="16"/>
      <c r="AM51" s="16"/>
      <c r="AN51" s="16"/>
      <c r="AO51" s="16"/>
      <c r="AP51" s="16"/>
      <c r="AQ51" s="16"/>
      <c r="AR51" s="16"/>
      <c r="AS51" s="8"/>
      <c r="AT51" s="8"/>
      <c r="AU51" s="8"/>
      <c r="AV51" s="8"/>
      <c r="AW51" s="8"/>
      <c r="AX51" s="16"/>
      <c r="AY51" s="16"/>
      <c r="AZ51" s="16"/>
      <c r="BA51" s="16"/>
      <c r="BB51" s="16"/>
      <c r="BC51" s="16"/>
      <c r="BD51" s="16"/>
      <c r="BE51" s="16"/>
      <c r="BF51" s="8"/>
      <c r="BG51" s="8"/>
      <c r="BH51" s="8"/>
      <c r="BI51" s="8"/>
      <c r="BJ51" s="8"/>
      <c r="BK51" s="8"/>
      <c r="BL51" s="8"/>
      <c r="BM51" s="11"/>
      <c r="BN51" s="11"/>
      <c r="BO51" s="8"/>
      <c r="BP51" s="8"/>
      <c r="BQ51" s="8"/>
      <c r="BR51" s="8"/>
      <c r="BS51" s="8"/>
      <c r="BT51" s="8"/>
      <c r="BV51" s="59"/>
      <c r="BW51" s="8"/>
      <c r="BX51" s="61"/>
      <c r="BY51" s="8"/>
      <c r="BZ51" s="61"/>
      <c r="CA51" s="61"/>
      <c r="CC51" s="59"/>
      <c r="CD51" s="8"/>
      <c r="CE51" s="61"/>
      <c r="CF51" s="8"/>
      <c r="CG51" s="8"/>
      <c r="CH51" s="61"/>
      <c r="CI51" s="17"/>
      <c r="CJ51" s="41"/>
      <c r="CK51" s="41"/>
      <c r="CL51" s="27"/>
      <c r="CM51" s="27"/>
      <c r="CN51" s="41"/>
      <c r="CO51" s="41"/>
      <c r="CP51" s="41"/>
      <c r="CQ51" s="41"/>
      <c r="CR51" s="41"/>
      <c r="CS51" s="41"/>
      <c r="CT51" s="41"/>
      <c r="CU51" s="41"/>
      <c r="CV51" s="41"/>
      <c r="CW51" s="41"/>
      <c r="CX51" s="41"/>
    </row>
    <row r="52" spans="1:102">
      <c r="A52" s="84"/>
      <c r="B52" s="84"/>
      <c r="C52" s="84"/>
      <c r="D52" s="84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16"/>
      <c r="Y52" s="16"/>
      <c r="Z52" s="16"/>
      <c r="AA52" s="16"/>
      <c r="AB52" s="16"/>
      <c r="AC52" s="16"/>
      <c r="AD52" s="16"/>
      <c r="AE52" s="16"/>
      <c r="AF52" s="8"/>
      <c r="AG52" s="8"/>
      <c r="AH52" s="8"/>
      <c r="AI52" s="8"/>
      <c r="AJ52" s="8"/>
      <c r="AK52" s="16"/>
      <c r="AL52" s="16"/>
      <c r="AM52" s="16"/>
      <c r="AN52" s="16"/>
      <c r="AO52" s="16"/>
      <c r="AP52" s="16"/>
      <c r="AQ52" s="16"/>
      <c r="AR52" s="16"/>
      <c r="AS52" s="8"/>
      <c r="AT52" s="8"/>
      <c r="AU52" s="8"/>
      <c r="AV52" s="8"/>
      <c r="AW52" s="8"/>
      <c r="AX52" s="16"/>
      <c r="AY52" s="16"/>
      <c r="AZ52" s="16"/>
      <c r="BA52" s="16"/>
      <c r="BB52" s="16"/>
      <c r="BC52" s="16"/>
      <c r="BD52" s="16"/>
      <c r="BE52" s="16"/>
      <c r="BF52" s="8"/>
      <c r="BG52" s="8"/>
      <c r="BH52" s="8"/>
      <c r="BI52" s="8"/>
      <c r="BJ52" s="8"/>
      <c r="BK52" s="8"/>
      <c r="BL52" s="8"/>
      <c r="BM52" s="11"/>
      <c r="BN52" s="11"/>
      <c r="BO52" s="8"/>
      <c r="BP52" s="8"/>
      <c r="BQ52" s="8"/>
      <c r="BR52" s="8"/>
      <c r="BS52" s="8"/>
      <c r="BT52" s="8"/>
      <c r="BV52" s="59"/>
      <c r="BW52" s="8"/>
      <c r="BX52" s="61"/>
      <c r="BY52" s="8"/>
      <c r="BZ52" s="61"/>
      <c r="CA52" s="61"/>
      <c r="CC52" s="59"/>
      <c r="CD52" s="8"/>
      <c r="CE52" s="61"/>
      <c r="CF52" s="8"/>
      <c r="CG52" s="8"/>
      <c r="CH52" s="61"/>
      <c r="CI52" s="17"/>
      <c r="CJ52" s="41"/>
      <c r="CK52" s="41"/>
      <c r="CL52" s="27"/>
      <c r="CM52" s="27"/>
      <c r="CN52" s="41"/>
      <c r="CO52" s="41"/>
      <c r="CP52" s="41"/>
      <c r="CQ52" s="41"/>
      <c r="CR52" s="41"/>
      <c r="CS52" s="41"/>
      <c r="CT52" s="41"/>
      <c r="CU52" s="41"/>
      <c r="CV52" s="41"/>
      <c r="CW52" s="41"/>
      <c r="CX52" s="41"/>
    </row>
    <row r="53" spans="1:102">
      <c r="A53" s="84"/>
      <c r="B53" s="84"/>
      <c r="C53" s="84"/>
      <c r="D53" s="84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16"/>
      <c r="Z53" s="16"/>
      <c r="AA53" s="16"/>
      <c r="AB53" s="16"/>
      <c r="AC53" s="16"/>
      <c r="AD53" s="16"/>
      <c r="AE53" s="16"/>
      <c r="AF53" s="8"/>
      <c r="AG53" s="8"/>
      <c r="AH53" s="8"/>
      <c r="AI53" s="8"/>
      <c r="AJ53" s="8"/>
      <c r="AK53" s="16"/>
      <c r="AL53" s="16"/>
      <c r="AM53" s="16"/>
      <c r="AN53" s="16"/>
      <c r="AO53" s="16"/>
      <c r="AP53" s="16"/>
      <c r="AQ53" s="16"/>
      <c r="AR53" s="16"/>
      <c r="AS53" s="8"/>
      <c r="AT53" s="8"/>
      <c r="AU53" s="8"/>
      <c r="AV53" s="8"/>
      <c r="AW53" s="8"/>
      <c r="AX53" s="16"/>
      <c r="AY53" s="16"/>
      <c r="AZ53" s="16"/>
      <c r="BA53" s="16"/>
      <c r="BB53" s="16"/>
      <c r="BC53" s="16"/>
      <c r="BD53" s="16"/>
      <c r="BE53" s="16"/>
      <c r="BF53" s="8"/>
      <c r="BG53" s="8"/>
      <c r="BH53" s="8"/>
      <c r="BI53" s="8"/>
      <c r="BJ53" s="8"/>
      <c r="BK53" s="8"/>
      <c r="BL53" s="8"/>
      <c r="BM53" s="11"/>
      <c r="BN53" s="11"/>
      <c r="BO53" s="8"/>
      <c r="BP53" s="8"/>
      <c r="BQ53" s="8"/>
      <c r="BR53" s="8"/>
      <c r="BS53" s="8"/>
      <c r="BT53" s="8"/>
      <c r="BV53" s="59"/>
      <c r="BW53" s="8"/>
      <c r="BX53" s="61"/>
      <c r="BY53" s="8"/>
      <c r="BZ53" s="61"/>
      <c r="CA53" s="61"/>
      <c r="CC53" s="59"/>
      <c r="CD53" s="8"/>
      <c r="CE53" s="61"/>
      <c r="CF53" s="8"/>
      <c r="CG53" s="8"/>
      <c r="CH53" s="61"/>
      <c r="CI53" s="17"/>
      <c r="CJ53" s="41"/>
      <c r="CK53" s="41"/>
      <c r="CL53" s="27"/>
      <c r="CM53" s="27"/>
      <c r="CN53" s="41"/>
      <c r="CO53" s="41"/>
      <c r="CP53" s="41"/>
      <c r="CQ53" s="41"/>
      <c r="CR53" s="41"/>
      <c r="CS53" s="41"/>
      <c r="CT53" s="41"/>
      <c r="CU53" s="41"/>
      <c r="CV53" s="41"/>
      <c r="CW53" s="41"/>
      <c r="CX53" s="41"/>
    </row>
    <row r="54" spans="1:102">
      <c r="A54" s="84"/>
      <c r="B54" s="84"/>
      <c r="C54" s="84"/>
      <c r="D54" s="84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16"/>
      <c r="Y54" s="16"/>
      <c r="Z54" s="16"/>
      <c r="AA54" s="16"/>
      <c r="AB54" s="16"/>
      <c r="AC54" s="16"/>
      <c r="AD54" s="16"/>
      <c r="AE54" s="16"/>
      <c r="AF54" s="8"/>
      <c r="AG54" s="8"/>
      <c r="AH54" s="8"/>
      <c r="AI54" s="8"/>
      <c r="AJ54" s="8"/>
      <c r="AK54" s="16"/>
      <c r="AL54" s="16"/>
      <c r="AM54" s="16"/>
      <c r="AN54" s="16"/>
      <c r="AO54" s="16"/>
      <c r="AP54" s="16"/>
      <c r="AQ54" s="16"/>
      <c r="AR54" s="16"/>
      <c r="AS54" s="8"/>
      <c r="AT54" s="8"/>
      <c r="AU54" s="8"/>
      <c r="AV54" s="8"/>
      <c r="AW54" s="8"/>
      <c r="AX54" s="16"/>
      <c r="AY54" s="16"/>
      <c r="AZ54" s="16"/>
      <c r="BA54" s="16"/>
      <c r="BB54" s="16"/>
      <c r="BC54" s="16"/>
      <c r="BD54" s="16"/>
      <c r="BE54" s="16"/>
      <c r="BF54" s="8"/>
      <c r="BG54" s="8"/>
      <c r="BH54" s="8"/>
      <c r="BI54" s="8"/>
      <c r="BJ54" s="8"/>
      <c r="BK54" s="8"/>
      <c r="BL54" s="8"/>
      <c r="BM54" s="11"/>
      <c r="BN54" s="11"/>
      <c r="BO54" s="8"/>
      <c r="BP54" s="8"/>
      <c r="BQ54" s="8"/>
      <c r="BR54" s="8"/>
      <c r="BS54" s="8"/>
      <c r="BT54" s="8"/>
      <c r="BV54" s="59"/>
      <c r="BW54" s="8"/>
      <c r="BX54" s="61"/>
      <c r="BY54" s="8"/>
      <c r="BZ54" s="61"/>
      <c r="CA54" s="61"/>
      <c r="CC54" s="59"/>
      <c r="CD54" s="8"/>
      <c r="CE54" s="61"/>
      <c r="CF54" s="8"/>
      <c r="CG54" s="8"/>
      <c r="CH54" s="61"/>
      <c r="CI54" s="17"/>
      <c r="CJ54" s="41"/>
      <c r="CK54" s="41"/>
      <c r="CL54" s="27"/>
      <c r="CM54" s="27"/>
      <c r="CN54" s="41"/>
      <c r="CO54" s="41"/>
      <c r="CP54" s="41"/>
      <c r="CQ54" s="41"/>
      <c r="CR54" s="41"/>
      <c r="CS54" s="41"/>
      <c r="CT54" s="41"/>
      <c r="CU54" s="41"/>
      <c r="CV54" s="41"/>
      <c r="CW54" s="41"/>
      <c r="CX54" s="41"/>
    </row>
    <row r="55" spans="1:102">
      <c r="A55" s="84"/>
      <c r="B55" s="84"/>
      <c r="C55" s="84"/>
      <c r="D55" s="84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16"/>
      <c r="Y55" s="16"/>
      <c r="Z55" s="16"/>
      <c r="AA55" s="16"/>
      <c r="AB55" s="16"/>
      <c r="AC55" s="16"/>
      <c r="AD55" s="16"/>
      <c r="AE55" s="16"/>
      <c r="AF55" s="8"/>
      <c r="AG55" s="8"/>
      <c r="AH55" s="8"/>
      <c r="AI55" s="8"/>
      <c r="AJ55" s="8"/>
      <c r="AK55" s="16"/>
      <c r="AL55" s="16"/>
      <c r="AM55" s="16"/>
      <c r="AN55" s="16"/>
      <c r="AO55" s="16"/>
      <c r="AP55" s="16"/>
      <c r="AQ55" s="16"/>
      <c r="AR55" s="16"/>
      <c r="AS55" s="8"/>
      <c r="AT55" s="8"/>
      <c r="AU55" s="8"/>
      <c r="AV55" s="8"/>
      <c r="AW55" s="8"/>
      <c r="AX55" s="16"/>
      <c r="AY55" s="16"/>
      <c r="AZ55" s="16"/>
      <c r="BA55" s="16"/>
      <c r="BB55" s="16"/>
      <c r="BC55" s="16"/>
      <c r="BD55" s="16"/>
      <c r="BE55" s="16"/>
      <c r="BF55" s="8"/>
      <c r="BG55" s="8"/>
      <c r="BH55" s="8"/>
      <c r="BI55" s="8"/>
      <c r="BJ55" s="8"/>
      <c r="BK55" s="8"/>
      <c r="BL55" s="8"/>
      <c r="BM55" s="11"/>
      <c r="BN55" s="11"/>
      <c r="BO55" s="8"/>
      <c r="BP55" s="8"/>
      <c r="BQ55" s="8"/>
      <c r="BR55" s="8"/>
      <c r="BS55" s="8"/>
      <c r="BT55" s="8"/>
      <c r="BV55" s="59"/>
      <c r="BW55" s="8"/>
      <c r="BX55" s="61"/>
      <c r="BY55" s="8"/>
      <c r="BZ55" s="61"/>
      <c r="CA55" s="61"/>
      <c r="CC55" s="59"/>
      <c r="CD55" s="8"/>
      <c r="CE55" s="61"/>
      <c r="CF55" s="8"/>
      <c r="CG55" s="8"/>
      <c r="CH55" s="61"/>
      <c r="CI55" s="17"/>
      <c r="CJ55" s="41"/>
      <c r="CK55" s="41"/>
      <c r="CL55" s="27"/>
      <c r="CM55" s="27"/>
      <c r="CN55" s="41"/>
      <c r="CO55" s="41"/>
      <c r="CP55" s="41"/>
      <c r="CQ55" s="41"/>
      <c r="CR55" s="41"/>
      <c r="CS55" s="41"/>
      <c r="CT55" s="41"/>
      <c r="CU55" s="41"/>
      <c r="CV55" s="41"/>
      <c r="CW55" s="41"/>
      <c r="CX55" s="41"/>
    </row>
    <row r="56" spans="1:102">
      <c r="A56" s="84"/>
      <c r="B56" s="84"/>
      <c r="C56" s="84"/>
      <c r="D56" s="84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16"/>
      <c r="Y56" s="16"/>
      <c r="Z56" s="16"/>
      <c r="AA56" s="16"/>
      <c r="AB56" s="16"/>
      <c r="AC56" s="16"/>
      <c r="AD56" s="16"/>
      <c r="AE56" s="16"/>
      <c r="AF56" s="8"/>
      <c r="AG56" s="8"/>
      <c r="AH56" s="8"/>
      <c r="AI56" s="8"/>
      <c r="AJ56" s="8"/>
      <c r="AK56" s="16"/>
      <c r="AL56" s="16"/>
      <c r="AM56" s="16"/>
      <c r="AN56" s="16"/>
      <c r="AO56" s="16"/>
      <c r="AP56" s="16"/>
      <c r="AQ56" s="16"/>
      <c r="AR56" s="16"/>
      <c r="AS56" s="8"/>
      <c r="AT56" s="8"/>
      <c r="AU56" s="8"/>
      <c r="AV56" s="8"/>
      <c r="AW56" s="8"/>
      <c r="AX56" s="16"/>
      <c r="AY56" s="16"/>
      <c r="AZ56" s="16"/>
      <c r="BA56" s="16"/>
      <c r="BB56" s="16"/>
      <c r="BC56" s="16"/>
      <c r="BD56" s="16"/>
      <c r="BE56" s="16"/>
      <c r="BF56" s="8"/>
      <c r="BG56" s="8"/>
      <c r="BH56" s="8"/>
      <c r="BI56" s="8"/>
      <c r="BJ56" s="8"/>
      <c r="BK56" s="8"/>
      <c r="BL56" s="8"/>
      <c r="BM56" s="11"/>
      <c r="BN56" s="11"/>
      <c r="BO56" s="8"/>
      <c r="BP56" s="8"/>
      <c r="BQ56" s="8"/>
      <c r="BR56" s="8"/>
      <c r="BS56" s="8"/>
      <c r="BT56" s="8"/>
      <c r="BV56" s="59"/>
      <c r="BW56" s="8"/>
      <c r="BX56" s="61"/>
      <c r="BY56" s="8"/>
      <c r="BZ56" s="61"/>
      <c r="CA56" s="61"/>
      <c r="CC56" s="59"/>
      <c r="CD56" s="8"/>
      <c r="CE56" s="61"/>
      <c r="CF56" s="8"/>
      <c r="CG56" s="8"/>
      <c r="CH56" s="61"/>
      <c r="CI56" s="17"/>
      <c r="CJ56" s="41"/>
      <c r="CK56" s="41"/>
      <c r="CL56" s="27"/>
      <c r="CM56" s="27"/>
      <c r="CN56" s="41"/>
      <c r="CO56" s="41"/>
      <c r="CP56" s="41"/>
      <c r="CQ56" s="41"/>
      <c r="CR56" s="41"/>
      <c r="CS56" s="41"/>
      <c r="CT56" s="41"/>
      <c r="CU56" s="41"/>
      <c r="CV56" s="41"/>
      <c r="CW56" s="41"/>
      <c r="CX56" s="41"/>
    </row>
    <row r="57" spans="1:102">
      <c r="A57" s="84"/>
      <c r="B57" s="84"/>
      <c r="C57" s="84"/>
      <c r="D57" s="84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16"/>
      <c r="Y57" s="16"/>
      <c r="Z57" s="16"/>
      <c r="AA57" s="16"/>
      <c r="AB57" s="16"/>
      <c r="AC57" s="16"/>
      <c r="AD57" s="16"/>
      <c r="AE57" s="16"/>
      <c r="AF57" s="8"/>
      <c r="AG57" s="8"/>
      <c r="AH57" s="8"/>
      <c r="AI57" s="8"/>
      <c r="AJ57" s="8"/>
      <c r="AK57" s="16"/>
      <c r="AL57" s="16"/>
      <c r="AM57" s="16"/>
      <c r="AN57" s="16"/>
      <c r="AO57" s="16"/>
      <c r="AP57" s="16"/>
      <c r="AQ57" s="16"/>
      <c r="AR57" s="16"/>
      <c r="AS57" s="8"/>
      <c r="AT57" s="8"/>
      <c r="AU57" s="8"/>
      <c r="AV57" s="8"/>
      <c r="AW57" s="8"/>
      <c r="AX57" s="16"/>
      <c r="AY57" s="16"/>
      <c r="AZ57" s="16"/>
      <c r="BA57" s="16"/>
      <c r="BB57" s="16"/>
      <c r="BC57" s="16"/>
      <c r="BD57" s="16"/>
      <c r="BE57" s="16"/>
      <c r="BF57" s="8"/>
      <c r="BG57" s="8"/>
      <c r="BH57" s="8"/>
      <c r="BI57" s="8"/>
      <c r="BJ57" s="8"/>
      <c r="BK57" s="8"/>
      <c r="BL57" s="8"/>
      <c r="BM57" s="11"/>
      <c r="BN57" s="11"/>
      <c r="BO57" s="8"/>
      <c r="BP57" s="8"/>
      <c r="BQ57" s="8"/>
      <c r="BR57" s="8"/>
      <c r="BS57" s="8"/>
      <c r="BT57" s="8"/>
      <c r="BV57" s="59"/>
      <c r="BW57" s="8"/>
      <c r="BX57" s="61"/>
      <c r="BY57" s="8"/>
      <c r="BZ57" s="61"/>
      <c r="CA57" s="61"/>
      <c r="CC57" s="59"/>
      <c r="CD57" s="8"/>
      <c r="CE57" s="61"/>
      <c r="CF57" s="8"/>
      <c r="CG57" s="8"/>
      <c r="CH57" s="61"/>
      <c r="CI57" s="17"/>
      <c r="CJ57" s="41"/>
      <c r="CK57" s="41"/>
      <c r="CL57" s="27"/>
      <c r="CM57" s="27"/>
      <c r="CN57" s="41"/>
      <c r="CO57" s="41"/>
      <c r="CP57" s="41"/>
      <c r="CQ57" s="41"/>
      <c r="CR57" s="41"/>
      <c r="CS57" s="41"/>
      <c r="CT57" s="41"/>
      <c r="CU57" s="41"/>
      <c r="CV57" s="41"/>
      <c r="CW57" s="41"/>
      <c r="CX57" s="41"/>
    </row>
    <row r="58" spans="1:102">
      <c r="A58" s="84"/>
      <c r="B58" s="84"/>
      <c r="C58" s="84"/>
      <c r="D58" s="84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16"/>
      <c r="Y58" s="16"/>
      <c r="Z58" s="16"/>
      <c r="AA58" s="16"/>
      <c r="AB58" s="16"/>
      <c r="AC58" s="16"/>
      <c r="AD58" s="16"/>
      <c r="AE58" s="16"/>
      <c r="AF58" s="8"/>
      <c r="AG58" s="8"/>
      <c r="AH58" s="8"/>
      <c r="AI58" s="8"/>
      <c r="AJ58" s="8"/>
      <c r="AK58" s="16"/>
      <c r="AL58" s="16"/>
      <c r="AM58" s="16"/>
      <c r="AN58" s="16"/>
      <c r="AO58" s="16"/>
      <c r="AP58" s="16"/>
      <c r="AQ58" s="16"/>
      <c r="AR58" s="16"/>
      <c r="AS58" s="8"/>
      <c r="AT58" s="8"/>
      <c r="AU58" s="8"/>
      <c r="AV58" s="8"/>
      <c r="AW58" s="8"/>
      <c r="AX58" s="16"/>
      <c r="AY58" s="16"/>
      <c r="AZ58" s="16"/>
      <c r="BA58" s="16"/>
      <c r="BB58" s="16"/>
      <c r="BC58" s="16"/>
      <c r="BD58" s="16"/>
      <c r="BE58" s="16"/>
      <c r="BF58" s="8"/>
      <c r="BG58" s="8"/>
      <c r="BH58" s="8"/>
      <c r="BI58" s="8"/>
      <c r="BJ58" s="8"/>
      <c r="BK58" s="8"/>
      <c r="BL58" s="8"/>
      <c r="BM58" s="11"/>
      <c r="BN58" s="11"/>
      <c r="BO58" s="8"/>
      <c r="BP58" s="8"/>
      <c r="BQ58" s="8"/>
      <c r="BR58" s="8"/>
      <c r="BS58" s="8"/>
      <c r="BT58" s="8"/>
      <c r="BV58" s="59"/>
      <c r="BW58" s="8"/>
      <c r="BX58" s="61"/>
      <c r="BY58" s="8"/>
      <c r="BZ58" s="61"/>
      <c r="CA58" s="61"/>
      <c r="CC58" s="59"/>
      <c r="CD58" s="8"/>
      <c r="CE58" s="61"/>
      <c r="CF58" s="8"/>
      <c r="CG58" s="8"/>
      <c r="CH58" s="61"/>
      <c r="CI58" s="17"/>
      <c r="CJ58" s="41"/>
      <c r="CK58" s="41"/>
      <c r="CL58" s="27"/>
      <c r="CM58" s="27"/>
      <c r="CN58" s="41"/>
      <c r="CO58" s="41"/>
      <c r="CP58" s="41"/>
      <c r="CQ58" s="41"/>
      <c r="CR58" s="41"/>
      <c r="CS58" s="41"/>
      <c r="CT58" s="41"/>
      <c r="CU58" s="41"/>
      <c r="CV58" s="41"/>
      <c r="CW58" s="41"/>
      <c r="CX58" s="41"/>
    </row>
    <row r="59" spans="1:102">
      <c r="A59" s="84"/>
      <c r="B59" s="84"/>
      <c r="C59" s="84"/>
      <c r="D59" s="84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16"/>
      <c r="Y59" s="16"/>
      <c r="Z59" s="16"/>
      <c r="AA59" s="16"/>
      <c r="AB59" s="16"/>
      <c r="AC59" s="16"/>
      <c r="AD59" s="16"/>
      <c r="AE59" s="16"/>
      <c r="AF59" s="8"/>
      <c r="AG59" s="8"/>
      <c r="AH59" s="8"/>
      <c r="AI59" s="8"/>
      <c r="AJ59" s="8"/>
      <c r="AK59" s="16"/>
      <c r="AL59" s="16"/>
      <c r="AM59" s="16"/>
      <c r="AN59" s="16"/>
      <c r="AO59" s="16"/>
      <c r="AP59" s="16"/>
      <c r="AQ59" s="16"/>
      <c r="AR59" s="16"/>
      <c r="AS59" s="8"/>
      <c r="AT59" s="8"/>
      <c r="AU59" s="8"/>
      <c r="AV59" s="8"/>
      <c r="AW59" s="8"/>
      <c r="AX59" s="16"/>
      <c r="AY59" s="16"/>
      <c r="AZ59" s="16"/>
      <c r="BA59" s="16"/>
      <c r="BB59" s="16"/>
      <c r="BC59" s="16"/>
      <c r="BD59" s="16"/>
      <c r="BE59" s="16"/>
      <c r="BF59" s="8"/>
      <c r="BG59" s="8"/>
      <c r="BH59" s="8"/>
      <c r="BI59" s="8"/>
      <c r="BJ59" s="8"/>
      <c r="BK59" s="8"/>
      <c r="BL59" s="8"/>
      <c r="BM59" s="11"/>
      <c r="BN59" s="11"/>
      <c r="BO59" s="8"/>
      <c r="BP59" s="8"/>
      <c r="BQ59" s="8"/>
      <c r="BR59" s="8"/>
      <c r="BS59" s="8"/>
      <c r="BT59" s="8"/>
      <c r="BV59" s="59"/>
      <c r="BW59" s="8"/>
      <c r="BX59" s="61"/>
      <c r="BY59" s="8"/>
      <c r="BZ59" s="61"/>
      <c r="CA59" s="61"/>
      <c r="CC59" s="59"/>
      <c r="CD59" s="8"/>
      <c r="CE59" s="61"/>
      <c r="CF59" s="8"/>
      <c r="CG59" s="8"/>
      <c r="CH59" s="61"/>
      <c r="CI59" s="17"/>
      <c r="CJ59" s="41"/>
      <c r="CK59" s="41"/>
      <c r="CL59" s="27"/>
      <c r="CM59" s="27"/>
      <c r="CN59" s="41"/>
      <c r="CO59" s="41"/>
      <c r="CP59" s="41"/>
      <c r="CQ59" s="41"/>
      <c r="CR59" s="41"/>
      <c r="CS59" s="41"/>
      <c r="CT59" s="41"/>
      <c r="CU59" s="41"/>
      <c r="CV59" s="41"/>
      <c r="CW59" s="41"/>
      <c r="CX59" s="41"/>
    </row>
    <row r="60" spans="1:102">
      <c r="A60" s="84"/>
      <c r="B60" s="84"/>
      <c r="C60" s="84"/>
      <c r="D60" s="84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16"/>
      <c r="Y60" s="16"/>
      <c r="Z60" s="16"/>
      <c r="AA60" s="16"/>
      <c r="AB60" s="16"/>
      <c r="AC60" s="16"/>
      <c r="AD60" s="16"/>
      <c r="AE60" s="16"/>
      <c r="AF60" s="8"/>
      <c r="AG60" s="8"/>
      <c r="AH60" s="8"/>
      <c r="AI60" s="8"/>
      <c r="AJ60" s="8"/>
      <c r="AK60" s="16"/>
      <c r="AL60" s="16"/>
      <c r="AM60" s="16"/>
      <c r="AN60" s="16"/>
      <c r="AO60" s="16"/>
      <c r="AP60" s="16"/>
      <c r="AQ60" s="16"/>
      <c r="AR60" s="16"/>
      <c r="AS60" s="8"/>
      <c r="AT60" s="8"/>
      <c r="AU60" s="8"/>
      <c r="AV60" s="8"/>
      <c r="AW60" s="8"/>
      <c r="AX60" s="16"/>
      <c r="AY60" s="16"/>
      <c r="AZ60" s="16"/>
      <c r="BA60" s="16"/>
      <c r="BB60" s="16"/>
      <c r="BC60" s="16"/>
      <c r="BD60" s="16"/>
      <c r="BE60" s="16"/>
      <c r="BF60" s="8"/>
      <c r="BG60" s="8"/>
      <c r="BH60" s="8"/>
      <c r="BI60" s="8"/>
      <c r="BJ60" s="8"/>
      <c r="BK60" s="8"/>
      <c r="BL60" s="8"/>
      <c r="BM60" s="11"/>
      <c r="BN60" s="11"/>
      <c r="BO60" s="8"/>
      <c r="BP60" s="8"/>
      <c r="BQ60" s="8"/>
      <c r="BR60" s="8"/>
      <c r="BS60" s="8"/>
      <c r="BT60" s="8"/>
      <c r="BV60" s="59"/>
      <c r="BW60" s="8"/>
      <c r="BX60" s="61"/>
      <c r="BY60" s="8"/>
      <c r="BZ60" s="61"/>
      <c r="CA60" s="61"/>
      <c r="CC60" s="59"/>
      <c r="CD60" s="8"/>
      <c r="CE60" s="61"/>
      <c r="CF60" s="8"/>
      <c r="CG60" s="8"/>
      <c r="CH60" s="61"/>
      <c r="CI60" s="17"/>
      <c r="CJ60" s="41"/>
      <c r="CK60" s="41"/>
      <c r="CL60" s="27"/>
      <c r="CM60" s="27"/>
      <c r="CN60" s="41"/>
      <c r="CO60" s="41"/>
      <c r="CP60" s="41"/>
      <c r="CQ60" s="41"/>
      <c r="CR60" s="41"/>
      <c r="CS60" s="41"/>
      <c r="CT60" s="41"/>
      <c r="CU60" s="41"/>
      <c r="CV60" s="41"/>
      <c r="CW60" s="41"/>
      <c r="CX60" s="41"/>
    </row>
    <row r="61" spans="1:102">
      <c r="A61" s="84"/>
      <c r="B61" s="84"/>
      <c r="C61" s="84"/>
      <c r="D61" s="84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16"/>
      <c r="Y61" s="16"/>
      <c r="Z61" s="16"/>
      <c r="AA61" s="16"/>
      <c r="AB61" s="16"/>
      <c r="AC61" s="16"/>
      <c r="AD61" s="16"/>
      <c r="AE61" s="16"/>
      <c r="AF61" s="8"/>
      <c r="AG61" s="8"/>
      <c r="AH61" s="8"/>
      <c r="AI61" s="8"/>
      <c r="AJ61" s="8"/>
      <c r="AK61" s="16"/>
      <c r="AL61" s="16"/>
      <c r="AM61" s="16"/>
      <c r="AN61" s="16"/>
      <c r="AO61" s="16"/>
      <c r="AP61" s="16"/>
      <c r="AQ61" s="16"/>
      <c r="AR61" s="16"/>
      <c r="AS61" s="8"/>
      <c r="AT61" s="8"/>
      <c r="AU61" s="8"/>
      <c r="AV61" s="8"/>
      <c r="AW61" s="8"/>
      <c r="AX61" s="16"/>
      <c r="AY61" s="16"/>
      <c r="AZ61" s="16"/>
      <c r="BA61" s="16"/>
      <c r="BB61" s="16"/>
      <c r="BC61" s="16"/>
      <c r="BD61" s="16"/>
      <c r="BE61" s="16"/>
      <c r="BF61" s="8"/>
      <c r="BG61" s="8"/>
      <c r="BH61" s="8"/>
      <c r="BI61" s="8"/>
      <c r="BJ61" s="8"/>
      <c r="BK61" s="8"/>
      <c r="BL61" s="8"/>
      <c r="BM61" s="11"/>
      <c r="BN61" s="11"/>
      <c r="BO61" s="8"/>
      <c r="BP61" s="8"/>
      <c r="BQ61" s="8"/>
      <c r="BR61" s="8"/>
      <c r="BS61" s="8"/>
      <c r="BT61" s="8"/>
      <c r="BV61" s="59"/>
      <c r="BW61" s="8"/>
      <c r="BX61" s="61"/>
      <c r="BY61" s="8"/>
      <c r="BZ61" s="61"/>
      <c r="CA61" s="61"/>
      <c r="CC61" s="59"/>
      <c r="CD61" s="8"/>
      <c r="CE61" s="61"/>
      <c r="CF61" s="8"/>
      <c r="CG61" s="8"/>
      <c r="CH61" s="61"/>
      <c r="CI61" s="17"/>
      <c r="CJ61" s="41"/>
      <c r="CK61" s="41"/>
      <c r="CL61" s="27"/>
      <c r="CM61" s="27"/>
      <c r="CN61" s="41"/>
      <c r="CO61" s="41"/>
      <c r="CP61" s="41"/>
      <c r="CQ61" s="41"/>
      <c r="CR61" s="41"/>
      <c r="CS61" s="41"/>
      <c r="CT61" s="41"/>
      <c r="CU61" s="41"/>
      <c r="CV61" s="41"/>
      <c r="CW61" s="41"/>
      <c r="CX61" s="41"/>
    </row>
    <row r="62" spans="1:102">
      <c r="A62" s="84"/>
      <c r="B62" s="84"/>
      <c r="C62" s="84"/>
      <c r="D62" s="84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16"/>
      <c r="Y62" s="16"/>
      <c r="Z62" s="16"/>
      <c r="AA62" s="16"/>
      <c r="AB62" s="16"/>
      <c r="AC62" s="16"/>
      <c r="AD62" s="16"/>
      <c r="AE62" s="16"/>
      <c r="AF62" s="8"/>
      <c r="AG62" s="8"/>
      <c r="AH62" s="8"/>
      <c r="AI62" s="8"/>
      <c r="AJ62" s="8"/>
      <c r="AK62" s="16"/>
      <c r="AL62" s="16"/>
      <c r="AM62" s="16"/>
      <c r="AN62" s="16"/>
      <c r="AO62" s="16"/>
      <c r="AP62" s="16"/>
      <c r="AQ62" s="16"/>
      <c r="AR62" s="16"/>
      <c r="AS62" s="8"/>
      <c r="AT62" s="8"/>
      <c r="AU62" s="8"/>
      <c r="AV62" s="8"/>
      <c r="AW62" s="8"/>
      <c r="AX62" s="16"/>
      <c r="AY62" s="16"/>
      <c r="AZ62" s="16"/>
      <c r="BA62" s="16"/>
      <c r="BB62" s="16"/>
      <c r="BC62" s="16"/>
      <c r="BD62" s="16"/>
      <c r="BE62" s="16"/>
      <c r="BF62" s="8"/>
      <c r="BG62" s="8"/>
      <c r="BH62" s="8"/>
      <c r="BI62" s="8"/>
      <c r="BJ62" s="8"/>
      <c r="BK62" s="8"/>
      <c r="BL62" s="8"/>
      <c r="BM62" s="11"/>
      <c r="BN62" s="11"/>
      <c r="BO62" s="8"/>
      <c r="BP62" s="8"/>
      <c r="BQ62" s="8"/>
      <c r="BR62" s="8"/>
      <c r="BS62" s="8"/>
      <c r="BT62" s="8"/>
      <c r="BV62" s="59"/>
      <c r="BW62" s="8"/>
      <c r="BX62" s="61"/>
      <c r="BY62" s="8"/>
      <c r="BZ62" s="61"/>
      <c r="CA62" s="61"/>
      <c r="CC62" s="59"/>
      <c r="CD62" s="8"/>
      <c r="CE62" s="61"/>
      <c r="CF62" s="8"/>
      <c r="CG62" s="8"/>
      <c r="CH62" s="61"/>
      <c r="CI62" s="17"/>
      <c r="CJ62" s="41"/>
      <c r="CK62" s="41"/>
      <c r="CL62" s="27"/>
      <c r="CM62" s="27"/>
      <c r="CN62" s="41"/>
      <c r="CO62" s="41"/>
      <c r="CP62" s="41"/>
      <c r="CQ62" s="41"/>
      <c r="CR62" s="41"/>
      <c r="CS62" s="41"/>
      <c r="CT62" s="41"/>
      <c r="CU62" s="41"/>
      <c r="CV62" s="41"/>
      <c r="CW62" s="41"/>
      <c r="CX62" s="41"/>
    </row>
    <row r="63" spans="1:102">
      <c r="A63" s="84"/>
      <c r="B63" s="84"/>
      <c r="C63" s="84"/>
      <c r="D63" s="84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16"/>
      <c r="Y63" s="16"/>
      <c r="Z63" s="16"/>
      <c r="AA63" s="16"/>
      <c r="AB63" s="16"/>
      <c r="AC63" s="16"/>
      <c r="AD63" s="16"/>
      <c r="AE63" s="16"/>
      <c r="AF63" s="8"/>
      <c r="AG63" s="8"/>
      <c r="AH63" s="8"/>
      <c r="AI63" s="8"/>
      <c r="AJ63" s="8"/>
      <c r="AK63" s="16"/>
      <c r="AL63" s="16"/>
      <c r="AM63" s="16"/>
      <c r="AN63" s="16"/>
      <c r="AO63" s="16"/>
      <c r="AP63" s="16"/>
      <c r="AQ63" s="16"/>
      <c r="AR63" s="16"/>
      <c r="AS63" s="8"/>
      <c r="AT63" s="8"/>
      <c r="AU63" s="8"/>
      <c r="AV63" s="8"/>
      <c r="AW63" s="8"/>
      <c r="AX63" s="16"/>
      <c r="AY63" s="16"/>
      <c r="AZ63" s="16"/>
      <c r="BA63" s="16"/>
      <c r="BB63" s="16"/>
      <c r="BC63" s="16"/>
      <c r="BD63" s="16"/>
      <c r="BE63" s="16"/>
      <c r="BF63" s="8"/>
      <c r="BG63" s="8"/>
      <c r="BH63" s="8"/>
      <c r="BI63" s="8"/>
      <c r="BJ63" s="8"/>
      <c r="BK63" s="8"/>
      <c r="BL63" s="8"/>
      <c r="BM63" s="11"/>
      <c r="BN63" s="11"/>
      <c r="BO63" s="8"/>
      <c r="BP63" s="8"/>
      <c r="BQ63" s="8"/>
      <c r="BR63" s="8"/>
      <c r="BS63" s="8"/>
      <c r="BT63" s="8"/>
      <c r="BV63" s="59"/>
      <c r="BW63" s="8"/>
      <c r="BX63" s="61"/>
      <c r="BY63" s="8"/>
      <c r="BZ63" s="61"/>
      <c r="CA63" s="61"/>
      <c r="CC63" s="59"/>
      <c r="CD63" s="8"/>
      <c r="CE63" s="61"/>
      <c r="CF63" s="8"/>
      <c r="CG63" s="8"/>
      <c r="CH63" s="61"/>
      <c r="CI63" s="17"/>
      <c r="CJ63" s="41"/>
      <c r="CK63" s="41"/>
      <c r="CL63" s="27"/>
      <c r="CM63" s="27"/>
      <c r="CN63" s="41"/>
      <c r="CO63" s="41"/>
      <c r="CP63" s="41"/>
      <c r="CQ63" s="41"/>
      <c r="CR63" s="41"/>
      <c r="CS63" s="41"/>
      <c r="CT63" s="41"/>
      <c r="CU63" s="41"/>
      <c r="CV63" s="41"/>
      <c r="CW63" s="41"/>
      <c r="CX63" s="41"/>
    </row>
    <row r="64" spans="1:102">
      <c r="A64" s="84"/>
      <c r="B64" s="84"/>
      <c r="C64" s="84"/>
      <c r="D64" s="84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16"/>
      <c r="Y64" s="16"/>
      <c r="Z64" s="16"/>
      <c r="AA64" s="16"/>
      <c r="AB64" s="16"/>
      <c r="AC64" s="16"/>
      <c r="AD64" s="16"/>
      <c r="AE64" s="16"/>
      <c r="AF64" s="8"/>
      <c r="AG64" s="8"/>
      <c r="AH64" s="8"/>
      <c r="AI64" s="8"/>
      <c r="AJ64" s="8"/>
      <c r="AK64" s="16"/>
      <c r="AL64" s="16"/>
      <c r="AM64" s="16"/>
      <c r="AN64" s="16"/>
      <c r="AO64" s="16"/>
      <c r="AP64" s="16"/>
      <c r="AQ64" s="16"/>
      <c r="AR64" s="16"/>
      <c r="AS64" s="8"/>
      <c r="AT64" s="8"/>
      <c r="AU64" s="8"/>
      <c r="AV64" s="8"/>
      <c r="AW64" s="8"/>
      <c r="AX64" s="16"/>
      <c r="AY64" s="16"/>
      <c r="AZ64" s="16"/>
      <c r="BA64" s="16"/>
      <c r="BB64" s="16"/>
      <c r="BC64" s="16"/>
      <c r="BD64" s="16"/>
      <c r="BE64" s="16"/>
      <c r="BF64" s="8"/>
      <c r="BG64" s="8"/>
      <c r="BH64" s="8"/>
      <c r="BI64" s="8"/>
      <c r="BJ64" s="8"/>
      <c r="BK64" s="8"/>
      <c r="BL64" s="8"/>
      <c r="BM64" s="11"/>
      <c r="BN64" s="11"/>
      <c r="BO64" s="8"/>
      <c r="BP64" s="8"/>
      <c r="BQ64" s="8"/>
      <c r="BR64" s="8"/>
      <c r="BS64" s="8"/>
      <c r="BT64" s="8"/>
      <c r="BV64" s="59"/>
      <c r="BW64" s="8"/>
      <c r="BX64" s="61"/>
      <c r="BY64" s="8"/>
      <c r="BZ64" s="61"/>
      <c r="CA64" s="61"/>
      <c r="CC64" s="59"/>
      <c r="CD64" s="8"/>
      <c r="CE64" s="61"/>
      <c r="CF64" s="8"/>
      <c r="CG64" s="8"/>
      <c r="CH64" s="61"/>
      <c r="CI64" s="17"/>
      <c r="CJ64" s="41"/>
      <c r="CK64" s="41"/>
      <c r="CL64" s="27"/>
      <c r="CM64" s="27"/>
      <c r="CN64" s="41"/>
      <c r="CO64" s="41"/>
      <c r="CP64" s="41"/>
      <c r="CQ64" s="41"/>
      <c r="CR64" s="41"/>
      <c r="CS64" s="41"/>
      <c r="CT64" s="41"/>
      <c r="CU64" s="41"/>
      <c r="CV64" s="41"/>
      <c r="CW64" s="41"/>
      <c r="CX64" s="41"/>
    </row>
    <row r="65" spans="1:102">
      <c r="A65" s="84"/>
      <c r="B65" s="84"/>
      <c r="C65" s="84"/>
      <c r="D65" s="84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16"/>
      <c r="Y65" s="16"/>
      <c r="Z65" s="16"/>
      <c r="AA65" s="16"/>
      <c r="AB65" s="16"/>
      <c r="AC65" s="16"/>
      <c r="AD65" s="16"/>
      <c r="AE65" s="16"/>
      <c r="AF65" s="8"/>
      <c r="AG65" s="8"/>
      <c r="AH65" s="8"/>
      <c r="AI65" s="8"/>
      <c r="AJ65" s="8"/>
      <c r="AK65" s="16"/>
      <c r="AL65" s="16"/>
      <c r="AM65" s="16"/>
      <c r="AN65" s="16"/>
      <c r="AO65" s="16"/>
      <c r="AP65" s="16"/>
      <c r="AQ65" s="16"/>
      <c r="AR65" s="16"/>
      <c r="AS65" s="8"/>
      <c r="AT65" s="8"/>
      <c r="AU65" s="8"/>
      <c r="AV65" s="8"/>
      <c r="AW65" s="8"/>
      <c r="AX65" s="16"/>
      <c r="AY65" s="16"/>
      <c r="AZ65" s="16"/>
      <c r="BA65" s="16"/>
      <c r="BB65" s="16"/>
      <c r="BC65" s="16"/>
      <c r="BD65" s="16"/>
      <c r="BE65" s="16"/>
      <c r="BF65" s="8"/>
      <c r="BG65" s="8"/>
      <c r="BH65" s="8"/>
      <c r="BI65" s="8"/>
      <c r="BJ65" s="8"/>
      <c r="BK65" s="8"/>
      <c r="BL65" s="8"/>
      <c r="BM65" s="11"/>
      <c r="BN65" s="11"/>
      <c r="BO65" s="8"/>
      <c r="BP65" s="8"/>
      <c r="BQ65" s="8"/>
      <c r="BR65" s="8"/>
      <c r="BS65" s="8"/>
      <c r="BT65" s="8"/>
      <c r="BV65" s="59"/>
      <c r="BW65" s="8"/>
      <c r="BX65" s="61"/>
      <c r="BY65" s="8"/>
      <c r="BZ65" s="61"/>
      <c r="CA65" s="61"/>
      <c r="CC65" s="59"/>
      <c r="CD65" s="8"/>
      <c r="CE65" s="61"/>
      <c r="CF65" s="8"/>
      <c r="CG65" s="8"/>
      <c r="CH65" s="61"/>
      <c r="CI65" s="17"/>
      <c r="CJ65" s="41"/>
      <c r="CK65" s="41"/>
      <c r="CL65" s="27"/>
      <c r="CM65" s="27"/>
      <c r="CN65" s="41"/>
      <c r="CO65" s="41"/>
      <c r="CP65" s="41"/>
      <c r="CQ65" s="41"/>
      <c r="CR65" s="41"/>
      <c r="CS65" s="41"/>
      <c r="CT65" s="41"/>
      <c r="CU65" s="41"/>
      <c r="CV65" s="41"/>
      <c r="CW65" s="41"/>
      <c r="CX65" s="41"/>
    </row>
    <row r="66" spans="1:102">
      <c r="A66" s="84"/>
      <c r="B66" s="84"/>
      <c r="C66" s="84"/>
      <c r="D66" s="84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16"/>
      <c r="Y66" s="16"/>
      <c r="Z66" s="16"/>
      <c r="AA66" s="16"/>
      <c r="AB66" s="16"/>
      <c r="AC66" s="16"/>
      <c r="AD66" s="16"/>
      <c r="AE66" s="16"/>
      <c r="AF66" s="8"/>
      <c r="AG66" s="8"/>
      <c r="AH66" s="8"/>
      <c r="AI66" s="8"/>
      <c r="AJ66" s="8"/>
      <c r="AK66" s="16"/>
      <c r="AL66" s="16"/>
      <c r="AM66" s="16"/>
      <c r="AN66" s="16"/>
      <c r="AO66" s="16"/>
      <c r="AP66" s="16"/>
      <c r="AQ66" s="16"/>
      <c r="AR66" s="16"/>
      <c r="AS66" s="8"/>
      <c r="AT66" s="8"/>
      <c r="AU66" s="8"/>
      <c r="AV66" s="8"/>
      <c r="AW66" s="8"/>
      <c r="AX66" s="16"/>
      <c r="AY66" s="16"/>
      <c r="AZ66" s="16"/>
      <c r="BA66" s="16"/>
      <c r="BB66" s="16"/>
      <c r="BC66" s="16"/>
      <c r="BD66" s="16"/>
      <c r="BE66" s="16"/>
      <c r="BF66" s="8"/>
      <c r="BG66" s="8"/>
      <c r="BH66" s="8"/>
      <c r="BI66" s="8"/>
      <c r="BJ66" s="8"/>
      <c r="BK66" s="8"/>
      <c r="BL66" s="8"/>
      <c r="BM66" s="11"/>
      <c r="BN66" s="11"/>
      <c r="BO66" s="8"/>
      <c r="BP66" s="8"/>
      <c r="BQ66" s="8"/>
      <c r="BR66" s="8"/>
      <c r="BS66" s="8"/>
      <c r="BT66" s="8"/>
      <c r="BV66" s="59"/>
      <c r="BW66" s="8"/>
      <c r="BX66" s="61"/>
      <c r="BY66" s="8"/>
      <c r="BZ66" s="61"/>
      <c r="CA66" s="61"/>
      <c r="CC66" s="59"/>
      <c r="CD66" s="8"/>
      <c r="CE66" s="61"/>
      <c r="CF66" s="8"/>
      <c r="CG66" s="8"/>
      <c r="CH66" s="61"/>
      <c r="CI66" s="17"/>
      <c r="CJ66" s="41"/>
      <c r="CK66" s="41"/>
      <c r="CL66" s="27"/>
      <c r="CM66" s="27"/>
      <c r="CN66" s="41"/>
      <c r="CO66" s="41"/>
      <c r="CP66" s="41"/>
      <c r="CQ66" s="41"/>
      <c r="CR66" s="41"/>
      <c r="CS66" s="41"/>
      <c r="CT66" s="41"/>
      <c r="CU66" s="41"/>
      <c r="CV66" s="41"/>
      <c r="CW66" s="41"/>
      <c r="CX66" s="41"/>
    </row>
    <row r="67" spans="1:102">
      <c r="A67" s="84"/>
      <c r="B67" s="84"/>
      <c r="C67" s="84"/>
      <c r="D67" s="84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16"/>
      <c r="Y67" s="16"/>
      <c r="Z67" s="16"/>
      <c r="AA67" s="16"/>
      <c r="AB67" s="16"/>
      <c r="AC67" s="16"/>
      <c r="AD67" s="16"/>
      <c r="AE67" s="16"/>
      <c r="AF67" s="8"/>
      <c r="AG67" s="8"/>
      <c r="AH67" s="8"/>
      <c r="AI67" s="8"/>
      <c r="AJ67" s="8"/>
      <c r="AK67" s="16"/>
      <c r="AL67" s="16"/>
      <c r="AM67" s="16"/>
      <c r="AN67" s="16"/>
      <c r="AO67" s="16"/>
      <c r="AP67" s="16"/>
      <c r="AQ67" s="16"/>
      <c r="AR67" s="16"/>
      <c r="AS67" s="8"/>
      <c r="AT67" s="8"/>
      <c r="AU67" s="8"/>
      <c r="AV67" s="8"/>
      <c r="AW67" s="8"/>
      <c r="AX67" s="16"/>
      <c r="AY67" s="16"/>
      <c r="AZ67" s="16"/>
      <c r="BA67" s="16"/>
      <c r="BB67" s="16"/>
      <c r="BC67" s="16"/>
      <c r="BD67" s="16"/>
      <c r="BE67" s="16"/>
      <c r="BF67" s="8"/>
      <c r="BG67" s="8"/>
      <c r="BH67" s="8"/>
      <c r="BI67" s="8"/>
      <c r="BJ67" s="8"/>
      <c r="BK67" s="8"/>
      <c r="BL67" s="8"/>
      <c r="BM67" s="11"/>
      <c r="BN67" s="11"/>
      <c r="BO67" s="8"/>
      <c r="BP67" s="8"/>
      <c r="BQ67" s="8"/>
      <c r="BR67" s="8"/>
      <c r="BS67" s="8"/>
      <c r="BT67" s="8"/>
      <c r="BV67" s="59"/>
      <c r="BW67" s="8"/>
      <c r="BX67" s="61"/>
      <c r="BY67" s="8"/>
      <c r="BZ67" s="61"/>
      <c r="CA67" s="61"/>
      <c r="CC67" s="59"/>
      <c r="CD67" s="8"/>
      <c r="CE67" s="61"/>
      <c r="CF67" s="8"/>
      <c r="CG67" s="8"/>
      <c r="CH67" s="61"/>
      <c r="CI67" s="17"/>
      <c r="CJ67" s="41"/>
      <c r="CK67" s="41"/>
      <c r="CL67" s="27"/>
      <c r="CM67" s="27"/>
      <c r="CN67" s="41"/>
      <c r="CO67" s="41"/>
      <c r="CP67" s="41"/>
      <c r="CQ67" s="41"/>
      <c r="CR67" s="41"/>
      <c r="CS67" s="41"/>
      <c r="CT67" s="41"/>
      <c r="CU67" s="41"/>
      <c r="CV67" s="41"/>
      <c r="CW67" s="41"/>
      <c r="CX67" s="41"/>
    </row>
    <row r="68" spans="1:102">
      <c r="A68" s="84"/>
      <c r="B68" s="84"/>
      <c r="C68" s="84"/>
      <c r="D68" s="84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16"/>
      <c r="Y68" s="16"/>
      <c r="Z68" s="16"/>
      <c r="AA68" s="16"/>
      <c r="AB68" s="16"/>
      <c r="AC68" s="16"/>
      <c r="AD68" s="16"/>
      <c r="AE68" s="16"/>
      <c r="AF68" s="8"/>
      <c r="AG68" s="8"/>
      <c r="AH68" s="8"/>
      <c r="AI68" s="8"/>
      <c r="AJ68" s="8"/>
      <c r="AK68" s="16"/>
      <c r="AL68" s="16"/>
      <c r="AM68" s="16"/>
      <c r="AN68" s="16"/>
      <c r="AO68" s="16"/>
      <c r="AP68" s="16"/>
      <c r="AQ68" s="16"/>
      <c r="AR68" s="16"/>
      <c r="AS68" s="8"/>
      <c r="AT68" s="8"/>
      <c r="AU68" s="8"/>
      <c r="AV68" s="8"/>
      <c r="AW68" s="8"/>
      <c r="AX68" s="16"/>
      <c r="AY68" s="16"/>
      <c r="AZ68" s="16"/>
      <c r="BA68" s="16"/>
      <c r="BB68" s="16"/>
      <c r="BC68" s="16"/>
      <c r="BD68" s="16"/>
      <c r="BE68" s="16"/>
      <c r="BF68" s="8"/>
      <c r="BG68" s="8"/>
      <c r="BH68" s="8"/>
      <c r="BI68" s="8"/>
      <c r="BJ68" s="8"/>
      <c r="BK68" s="8"/>
      <c r="BL68" s="8"/>
      <c r="BM68" s="11"/>
      <c r="BN68" s="11"/>
      <c r="BO68" s="8"/>
      <c r="BP68" s="8"/>
      <c r="BQ68" s="8"/>
      <c r="BR68" s="8"/>
      <c r="BS68" s="8"/>
      <c r="BT68" s="8"/>
      <c r="BV68" s="59"/>
      <c r="BW68" s="8"/>
      <c r="BX68" s="61"/>
      <c r="BY68" s="8"/>
      <c r="BZ68" s="61"/>
      <c r="CA68" s="61"/>
      <c r="CC68" s="59"/>
      <c r="CD68" s="8"/>
      <c r="CE68" s="61"/>
      <c r="CF68" s="8"/>
      <c r="CG68" s="8"/>
      <c r="CH68" s="61"/>
      <c r="CI68" s="17"/>
      <c r="CJ68" s="41"/>
      <c r="CK68" s="41"/>
      <c r="CL68" s="27"/>
      <c r="CM68" s="27"/>
      <c r="CN68" s="41"/>
      <c r="CO68" s="41"/>
      <c r="CP68" s="41"/>
      <c r="CQ68" s="41"/>
      <c r="CR68" s="41"/>
      <c r="CS68" s="41"/>
      <c r="CT68" s="41"/>
      <c r="CU68" s="41"/>
      <c r="CV68" s="41"/>
      <c r="CW68" s="41"/>
      <c r="CX68" s="41"/>
    </row>
    <row r="69" spans="1:102">
      <c r="A69" s="84"/>
      <c r="B69" s="84"/>
      <c r="C69" s="84"/>
      <c r="D69" s="84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16"/>
      <c r="Y69" s="16"/>
      <c r="Z69" s="16"/>
      <c r="AA69" s="16"/>
      <c r="AB69" s="16"/>
      <c r="AC69" s="16"/>
      <c r="AD69" s="16"/>
      <c r="AE69" s="16"/>
      <c r="AF69" s="8"/>
      <c r="AG69" s="8"/>
      <c r="AH69" s="8"/>
      <c r="AI69" s="8"/>
      <c r="AJ69" s="8"/>
      <c r="AK69" s="16"/>
      <c r="AL69" s="16"/>
      <c r="AM69" s="16"/>
      <c r="AN69" s="16"/>
      <c r="AO69" s="16"/>
      <c r="AP69" s="16"/>
      <c r="AQ69" s="16"/>
      <c r="AR69" s="16"/>
      <c r="AS69" s="8"/>
      <c r="AT69" s="8"/>
      <c r="AU69" s="8"/>
      <c r="AV69" s="8"/>
      <c r="AW69" s="8"/>
      <c r="AX69" s="16"/>
      <c r="AY69" s="16"/>
      <c r="AZ69" s="16"/>
      <c r="BA69" s="16"/>
      <c r="BB69" s="16"/>
      <c r="BC69" s="16"/>
      <c r="BD69" s="16"/>
      <c r="BE69" s="16"/>
      <c r="BF69" s="8"/>
      <c r="BG69" s="8"/>
      <c r="BH69" s="8"/>
      <c r="BI69" s="8"/>
      <c r="BJ69" s="8"/>
      <c r="BK69" s="8"/>
      <c r="BL69" s="8"/>
      <c r="BM69" s="11"/>
      <c r="BN69" s="11"/>
      <c r="BO69" s="8"/>
      <c r="BP69" s="8"/>
      <c r="BQ69" s="8"/>
      <c r="BR69" s="8"/>
      <c r="BS69" s="8"/>
      <c r="BT69" s="8"/>
      <c r="BV69" s="59"/>
      <c r="BW69" s="8"/>
      <c r="BX69" s="61"/>
      <c r="BY69" s="8"/>
      <c r="BZ69" s="61"/>
      <c r="CA69" s="61"/>
      <c r="CC69" s="59"/>
      <c r="CD69" s="8"/>
      <c r="CE69" s="61"/>
      <c r="CF69" s="8"/>
      <c r="CG69" s="8"/>
      <c r="CH69" s="61"/>
      <c r="CI69" s="17"/>
      <c r="CJ69" s="41"/>
      <c r="CK69" s="41"/>
      <c r="CL69" s="27"/>
      <c r="CM69" s="27"/>
      <c r="CN69" s="41"/>
      <c r="CO69" s="41"/>
      <c r="CP69" s="41"/>
      <c r="CQ69" s="41"/>
      <c r="CR69" s="41"/>
      <c r="CS69" s="41"/>
      <c r="CT69" s="41"/>
      <c r="CU69" s="41"/>
      <c r="CV69" s="41"/>
      <c r="CW69" s="41"/>
      <c r="CX69" s="41"/>
    </row>
    <row r="70" spans="1:102">
      <c r="A70" s="84"/>
      <c r="B70" s="84"/>
      <c r="C70" s="84"/>
      <c r="D70" s="84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16"/>
      <c r="Y70" s="16"/>
      <c r="Z70" s="16"/>
      <c r="AA70" s="16"/>
      <c r="AB70" s="16"/>
      <c r="AC70" s="16"/>
      <c r="AD70" s="16"/>
      <c r="AE70" s="16"/>
      <c r="AF70" s="8"/>
      <c r="AG70" s="8"/>
      <c r="AH70" s="8"/>
      <c r="AI70" s="8"/>
      <c r="AJ70" s="8"/>
      <c r="AK70" s="16"/>
      <c r="AL70" s="16"/>
      <c r="AM70" s="16"/>
      <c r="AN70" s="16"/>
      <c r="AO70" s="16"/>
      <c r="AP70" s="16"/>
      <c r="AQ70" s="16"/>
      <c r="AR70" s="16"/>
      <c r="AS70" s="8"/>
      <c r="AT70" s="8"/>
      <c r="AU70" s="8"/>
      <c r="AV70" s="8"/>
      <c r="AW70" s="8"/>
      <c r="AX70" s="16"/>
      <c r="AY70" s="16"/>
      <c r="AZ70" s="16"/>
      <c r="BA70" s="16"/>
      <c r="BB70" s="16"/>
      <c r="BC70" s="16"/>
      <c r="BD70" s="16"/>
      <c r="BE70" s="16"/>
      <c r="BF70" s="8"/>
      <c r="BG70" s="8"/>
      <c r="BH70" s="8"/>
      <c r="BI70" s="8"/>
      <c r="BJ70" s="8"/>
      <c r="BK70" s="8"/>
      <c r="BL70" s="8"/>
      <c r="BM70" s="11"/>
      <c r="BN70" s="11"/>
      <c r="BO70" s="8"/>
      <c r="BP70" s="8"/>
      <c r="BQ70" s="8"/>
      <c r="BR70" s="8"/>
      <c r="BS70" s="8"/>
      <c r="BT70" s="8"/>
      <c r="BV70" s="59"/>
      <c r="BW70" s="8"/>
      <c r="BX70" s="61"/>
      <c r="BY70" s="8"/>
      <c r="BZ70" s="61"/>
      <c r="CA70" s="61"/>
      <c r="CC70" s="59"/>
      <c r="CD70" s="8"/>
      <c r="CE70" s="61"/>
      <c r="CF70" s="8"/>
      <c r="CG70" s="8"/>
      <c r="CH70" s="61"/>
      <c r="CI70" s="17"/>
      <c r="CJ70" s="41"/>
      <c r="CK70" s="41"/>
      <c r="CL70" s="27"/>
      <c r="CM70" s="27"/>
      <c r="CN70" s="41"/>
      <c r="CO70" s="41"/>
      <c r="CP70" s="41"/>
      <c r="CQ70" s="41"/>
      <c r="CR70" s="41"/>
      <c r="CS70" s="41"/>
      <c r="CT70" s="41"/>
      <c r="CU70" s="41"/>
      <c r="CV70" s="41"/>
      <c r="CW70" s="41"/>
      <c r="CX70" s="41"/>
    </row>
    <row r="71" spans="1:102">
      <c r="A71" s="84"/>
      <c r="B71" s="84"/>
      <c r="C71" s="84"/>
      <c r="D71" s="84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16"/>
      <c r="Y71" s="16"/>
      <c r="Z71" s="16"/>
      <c r="AA71" s="16"/>
      <c r="AB71" s="16"/>
      <c r="AC71" s="16"/>
      <c r="AD71" s="16"/>
      <c r="AE71" s="16"/>
      <c r="AF71" s="8"/>
      <c r="AG71" s="8"/>
      <c r="AH71" s="8"/>
      <c r="AI71" s="8"/>
      <c r="AJ71" s="8"/>
      <c r="AK71" s="16"/>
      <c r="AL71" s="16"/>
      <c r="AM71" s="16"/>
      <c r="AN71" s="16"/>
      <c r="AO71" s="16"/>
      <c r="AP71" s="16"/>
      <c r="AQ71" s="16"/>
      <c r="AR71" s="16"/>
      <c r="AS71" s="8"/>
      <c r="AT71" s="8"/>
      <c r="AU71" s="8"/>
      <c r="AV71" s="8"/>
      <c r="AW71" s="8"/>
      <c r="AX71" s="16"/>
      <c r="AY71" s="16"/>
      <c r="AZ71" s="16"/>
      <c r="BA71" s="16"/>
      <c r="BB71" s="16"/>
      <c r="BC71" s="16"/>
      <c r="BD71" s="16"/>
      <c r="BE71" s="16"/>
      <c r="BF71" s="8"/>
      <c r="BG71" s="8"/>
      <c r="BH71" s="8"/>
      <c r="BI71" s="8"/>
      <c r="BJ71" s="8"/>
      <c r="BK71" s="8"/>
      <c r="BL71" s="8"/>
      <c r="BM71" s="11"/>
      <c r="BN71" s="11"/>
      <c r="BO71" s="8"/>
      <c r="BP71" s="8"/>
      <c r="BQ71" s="8"/>
      <c r="BR71" s="8"/>
      <c r="BS71" s="8"/>
      <c r="BT71" s="8"/>
      <c r="BV71" s="59"/>
      <c r="BW71" s="8"/>
      <c r="BX71" s="61"/>
      <c r="BY71" s="8"/>
      <c r="BZ71" s="61"/>
      <c r="CA71" s="61"/>
      <c r="CC71" s="59"/>
      <c r="CD71" s="8"/>
      <c r="CE71" s="61"/>
      <c r="CF71" s="8"/>
      <c r="CG71" s="8"/>
      <c r="CH71" s="61"/>
      <c r="CI71" s="17"/>
      <c r="CJ71" s="41"/>
      <c r="CK71" s="41"/>
      <c r="CL71" s="27"/>
      <c r="CM71" s="27"/>
      <c r="CN71" s="41"/>
      <c r="CO71" s="41"/>
      <c r="CP71" s="41"/>
      <c r="CQ71" s="41"/>
      <c r="CR71" s="41"/>
      <c r="CS71" s="41"/>
      <c r="CT71" s="41"/>
      <c r="CU71" s="41"/>
      <c r="CV71" s="41"/>
      <c r="CW71" s="41"/>
      <c r="CX71" s="41"/>
    </row>
    <row r="72" spans="1:102">
      <c r="A72" s="84"/>
      <c r="B72" s="84"/>
      <c r="C72" s="84"/>
      <c r="D72" s="84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16"/>
      <c r="Y72" s="16"/>
      <c r="Z72" s="16"/>
      <c r="AA72" s="16"/>
      <c r="AB72" s="16"/>
      <c r="AC72" s="16"/>
      <c r="AD72" s="16"/>
      <c r="AE72" s="16"/>
      <c r="AF72" s="8"/>
      <c r="AG72" s="8"/>
      <c r="AH72" s="8"/>
      <c r="AI72" s="8"/>
      <c r="AJ72" s="8"/>
      <c r="AK72" s="16"/>
      <c r="AL72" s="16"/>
      <c r="AM72" s="16"/>
      <c r="AN72" s="16"/>
      <c r="AO72" s="16"/>
      <c r="AP72" s="16"/>
      <c r="AQ72" s="16"/>
      <c r="AR72" s="16"/>
      <c r="AS72" s="8"/>
      <c r="AT72" s="8"/>
      <c r="AU72" s="8"/>
      <c r="AV72" s="8"/>
      <c r="AW72" s="8"/>
      <c r="AX72" s="16"/>
      <c r="AY72" s="16"/>
      <c r="AZ72" s="16"/>
      <c r="BA72" s="16"/>
      <c r="BB72" s="16"/>
      <c r="BC72" s="16"/>
      <c r="BD72" s="16"/>
      <c r="BE72" s="16"/>
      <c r="BF72" s="8"/>
      <c r="BG72" s="8"/>
      <c r="BH72" s="8"/>
      <c r="BI72" s="8"/>
      <c r="BJ72" s="8"/>
      <c r="BK72" s="8"/>
      <c r="BL72" s="8"/>
      <c r="BM72" s="11"/>
      <c r="BN72" s="11"/>
      <c r="BO72" s="8"/>
      <c r="BP72" s="8"/>
      <c r="BQ72" s="8"/>
      <c r="BR72" s="8"/>
      <c r="BS72" s="8"/>
      <c r="BT72" s="8"/>
      <c r="BV72" s="59"/>
      <c r="BW72" s="8"/>
      <c r="BX72" s="61"/>
      <c r="BY72" s="8"/>
      <c r="BZ72" s="61"/>
      <c r="CA72" s="61"/>
      <c r="CC72" s="59"/>
      <c r="CD72" s="8"/>
      <c r="CE72" s="61"/>
      <c r="CF72" s="8"/>
      <c r="CG72" s="8"/>
      <c r="CH72" s="61"/>
      <c r="CI72" s="17"/>
      <c r="CJ72" s="41"/>
      <c r="CK72" s="41"/>
      <c r="CL72" s="27"/>
      <c r="CM72" s="27"/>
      <c r="CN72" s="41"/>
      <c r="CO72" s="41"/>
      <c r="CP72" s="41"/>
      <c r="CQ72" s="41"/>
      <c r="CR72" s="41"/>
      <c r="CS72" s="41"/>
      <c r="CT72" s="41"/>
      <c r="CU72" s="41"/>
      <c r="CV72" s="41"/>
      <c r="CW72" s="41"/>
      <c r="CX72" s="41"/>
    </row>
    <row r="73" spans="1:102">
      <c r="A73" s="84"/>
      <c r="B73" s="84"/>
      <c r="C73" s="84"/>
      <c r="D73" s="84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16"/>
      <c r="Y73" s="16"/>
      <c r="Z73" s="16"/>
      <c r="AA73" s="16"/>
      <c r="AB73" s="16"/>
      <c r="AC73" s="16"/>
      <c r="AD73" s="16"/>
      <c r="AE73" s="16"/>
      <c r="AF73" s="8"/>
      <c r="AG73" s="8"/>
      <c r="AH73" s="8"/>
      <c r="AI73" s="8"/>
      <c r="AJ73" s="8"/>
      <c r="AK73" s="16"/>
      <c r="AL73" s="16"/>
      <c r="AM73" s="16"/>
      <c r="AN73" s="16"/>
      <c r="AO73" s="16"/>
      <c r="AP73" s="16"/>
      <c r="AQ73" s="16"/>
      <c r="AR73" s="16"/>
      <c r="AS73" s="8"/>
      <c r="AT73" s="8"/>
      <c r="AU73" s="8"/>
      <c r="AV73" s="8"/>
      <c r="AW73" s="8"/>
      <c r="AX73" s="16"/>
      <c r="AY73" s="16"/>
      <c r="AZ73" s="16"/>
      <c r="BA73" s="16"/>
      <c r="BB73" s="16"/>
      <c r="BC73" s="16"/>
      <c r="BD73" s="16"/>
      <c r="BE73" s="16"/>
      <c r="BF73" s="8"/>
      <c r="BG73" s="8"/>
      <c r="BH73" s="8"/>
      <c r="BI73" s="8"/>
      <c r="BJ73" s="8"/>
      <c r="BK73" s="8"/>
      <c r="BL73" s="8"/>
      <c r="BM73" s="11"/>
      <c r="BN73" s="11"/>
      <c r="BO73" s="8"/>
      <c r="BP73" s="8"/>
      <c r="BQ73" s="8"/>
      <c r="BR73" s="8"/>
      <c r="BS73" s="8"/>
      <c r="BT73" s="8"/>
      <c r="BV73" s="59"/>
      <c r="BW73" s="8"/>
      <c r="BX73" s="61"/>
      <c r="BY73" s="8"/>
      <c r="BZ73" s="61"/>
      <c r="CA73" s="61"/>
      <c r="CC73" s="59"/>
      <c r="CD73" s="8"/>
      <c r="CE73" s="61"/>
      <c r="CF73" s="8"/>
      <c r="CG73" s="8"/>
      <c r="CH73" s="61"/>
      <c r="CI73" s="17"/>
      <c r="CJ73" s="41"/>
      <c r="CK73" s="41"/>
      <c r="CL73" s="27"/>
      <c r="CM73" s="27"/>
      <c r="CN73" s="41"/>
      <c r="CO73" s="41"/>
      <c r="CP73" s="41"/>
      <c r="CQ73" s="41"/>
      <c r="CR73" s="41"/>
      <c r="CS73" s="41"/>
      <c r="CT73" s="41"/>
      <c r="CU73" s="41"/>
      <c r="CV73" s="41"/>
      <c r="CW73" s="41"/>
      <c r="CX73" s="41"/>
    </row>
    <row r="74" spans="1:102">
      <c r="A74" s="84"/>
      <c r="B74" s="84"/>
      <c r="C74" s="84"/>
      <c r="D74" s="84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16"/>
      <c r="Y74" s="16"/>
      <c r="Z74" s="16"/>
      <c r="AA74" s="16"/>
      <c r="AB74" s="16"/>
      <c r="AC74" s="16"/>
      <c r="AD74" s="16"/>
      <c r="AE74" s="16"/>
      <c r="AF74" s="8"/>
      <c r="AG74" s="8"/>
      <c r="AH74" s="8"/>
      <c r="AI74" s="8"/>
      <c r="AJ74" s="8"/>
      <c r="AK74" s="16"/>
      <c r="AL74" s="16"/>
      <c r="AM74" s="16"/>
      <c r="AN74" s="16"/>
      <c r="AO74" s="16"/>
      <c r="AP74" s="16"/>
      <c r="AQ74" s="16"/>
      <c r="AR74" s="16"/>
      <c r="AS74" s="8"/>
      <c r="AT74" s="8"/>
      <c r="AU74" s="8"/>
      <c r="AV74" s="8"/>
      <c r="AW74" s="8"/>
      <c r="AX74" s="16"/>
      <c r="AY74" s="16"/>
      <c r="AZ74" s="16"/>
      <c r="BA74" s="16"/>
      <c r="BB74" s="16"/>
      <c r="BC74" s="16"/>
      <c r="BD74" s="16"/>
      <c r="BE74" s="16"/>
      <c r="BF74" s="8"/>
      <c r="BG74" s="8"/>
      <c r="BH74" s="8"/>
      <c r="BI74" s="8"/>
      <c r="BJ74" s="8"/>
      <c r="BK74" s="8"/>
      <c r="BL74" s="8"/>
      <c r="BM74" s="11"/>
      <c r="BN74" s="11"/>
      <c r="BO74" s="8"/>
      <c r="BP74" s="8"/>
      <c r="BQ74" s="8"/>
      <c r="BR74" s="8"/>
      <c r="BS74" s="8"/>
      <c r="BT74" s="8"/>
      <c r="BV74" s="59"/>
      <c r="BW74" s="8"/>
      <c r="BX74" s="61"/>
      <c r="BY74" s="8"/>
      <c r="BZ74" s="61"/>
      <c r="CA74" s="61"/>
      <c r="CC74" s="59"/>
      <c r="CD74" s="8"/>
      <c r="CE74" s="61"/>
      <c r="CF74" s="8"/>
      <c r="CG74" s="8"/>
      <c r="CH74" s="61"/>
      <c r="CI74" s="17"/>
      <c r="CJ74" s="41"/>
      <c r="CK74" s="41"/>
      <c r="CL74" s="27"/>
      <c r="CM74" s="27"/>
      <c r="CN74" s="41"/>
      <c r="CO74" s="41"/>
      <c r="CP74" s="41"/>
      <c r="CQ74" s="41"/>
      <c r="CR74" s="41"/>
      <c r="CS74" s="41"/>
      <c r="CT74" s="41"/>
      <c r="CU74" s="41"/>
      <c r="CV74" s="41"/>
      <c r="CW74" s="41"/>
      <c r="CX74" s="41"/>
    </row>
    <row r="75" spans="1:102">
      <c r="A75" s="84"/>
      <c r="B75" s="84"/>
      <c r="C75" s="84"/>
      <c r="D75" s="84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16"/>
      <c r="Y75" s="16"/>
      <c r="Z75" s="16"/>
      <c r="AA75" s="16"/>
      <c r="AB75" s="16"/>
      <c r="AC75" s="16"/>
      <c r="AD75" s="16"/>
      <c r="AE75" s="16"/>
      <c r="AF75" s="8"/>
      <c r="AG75" s="8"/>
      <c r="AH75" s="8"/>
      <c r="AI75" s="8"/>
      <c r="AJ75" s="8"/>
      <c r="AK75" s="16"/>
      <c r="AL75" s="16"/>
      <c r="AM75" s="16"/>
      <c r="AN75" s="16"/>
      <c r="AO75" s="16"/>
      <c r="AP75" s="16"/>
      <c r="AQ75" s="16"/>
      <c r="AR75" s="16"/>
      <c r="AS75" s="8"/>
      <c r="AT75" s="8"/>
      <c r="AU75" s="8"/>
      <c r="AV75" s="8"/>
      <c r="AW75" s="8"/>
      <c r="AX75" s="16"/>
      <c r="AY75" s="16"/>
      <c r="AZ75" s="16"/>
      <c r="BA75" s="16"/>
      <c r="BB75" s="16"/>
      <c r="BC75" s="16"/>
      <c r="BD75" s="16"/>
      <c r="BE75" s="16"/>
      <c r="BF75" s="8"/>
      <c r="BG75" s="8"/>
      <c r="BH75" s="8"/>
      <c r="BI75" s="8"/>
      <c r="BJ75" s="8"/>
      <c r="BK75" s="8"/>
      <c r="BL75" s="8"/>
      <c r="BM75" s="11"/>
      <c r="BN75" s="11"/>
      <c r="BO75" s="8"/>
      <c r="BP75" s="8"/>
      <c r="BQ75" s="8"/>
      <c r="BR75" s="8"/>
      <c r="BS75" s="8"/>
      <c r="BT75" s="8"/>
      <c r="BV75" s="59"/>
      <c r="BW75" s="8"/>
      <c r="BX75" s="61"/>
      <c r="BY75" s="8"/>
      <c r="BZ75" s="61"/>
      <c r="CA75" s="61"/>
      <c r="CC75" s="59"/>
      <c r="CD75" s="8"/>
      <c r="CE75" s="61"/>
      <c r="CF75" s="8"/>
      <c r="CG75" s="8"/>
      <c r="CH75" s="61"/>
      <c r="CI75" s="17"/>
      <c r="CJ75" s="41"/>
      <c r="CK75" s="41"/>
      <c r="CL75" s="27"/>
      <c r="CM75" s="27"/>
      <c r="CN75" s="41"/>
      <c r="CO75" s="41"/>
      <c r="CP75" s="41"/>
      <c r="CQ75" s="41"/>
      <c r="CR75" s="41"/>
      <c r="CS75" s="41"/>
      <c r="CT75" s="41"/>
      <c r="CU75" s="41"/>
      <c r="CV75" s="41"/>
      <c r="CW75" s="41"/>
      <c r="CX75" s="41"/>
    </row>
    <row r="76" spans="1:102">
      <c r="A76" s="84"/>
      <c r="B76" s="84"/>
      <c r="C76" s="84"/>
      <c r="D76" s="84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16"/>
      <c r="Y76" s="16"/>
      <c r="Z76" s="16"/>
      <c r="AA76" s="16"/>
      <c r="AB76" s="16"/>
      <c r="AC76" s="16"/>
      <c r="AD76" s="16"/>
      <c r="AE76" s="16"/>
      <c r="AF76" s="8"/>
      <c r="AG76" s="8"/>
      <c r="AH76" s="8"/>
      <c r="AI76" s="8"/>
      <c r="AJ76" s="8"/>
      <c r="AK76" s="16"/>
      <c r="AL76" s="16"/>
      <c r="AM76" s="16"/>
      <c r="AN76" s="16"/>
      <c r="AO76" s="16"/>
      <c r="AP76" s="16"/>
      <c r="AQ76" s="16"/>
      <c r="AR76" s="16"/>
      <c r="AS76" s="8"/>
      <c r="AT76" s="8"/>
      <c r="AU76" s="8"/>
      <c r="AV76" s="8"/>
      <c r="AW76" s="8"/>
      <c r="AX76" s="16"/>
      <c r="AY76" s="16"/>
      <c r="AZ76" s="16"/>
      <c r="BA76" s="16"/>
      <c r="BB76" s="16"/>
      <c r="BC76" s="16"/>
      <c r="BD76" s="16"/>
      <c r="BE76" s="16"/>
      <c r="BF76" s="8"/>
      <c r="BG76" s="8"/>
      <c r="BH76" s="8"/>
      <c r="BI76" s="8"/>
      <c r="BJ76" s="8"/>
      <c r="BK76" s="8"/>
      <c r="BL76" s="8"/>
      <c r="BM76" s="11"/>
      <c r="BN76" s="11"/>
      <c r="BO76" s="8"/>
      <c r="BP76" s="8"/>
      <c r="BQ76" s="8"/>
      <c r="BR76" s="8"/>
      <c r="BS76" s="8"/>
      <c r="BT76" s="8"/>
      <c r="BV76" s="59"/>
      <c r="BW76" s="8"/>
      <c r="BX76" s="61"/>
      <c r="BY76" s="8"/>
      <c r="BZ76" s="61"/>
      <c r="CA76" s="61"/>
      <c r="CC76" s="59"/>
      <c r="CD76" s="8"/>
      <c r="CE76" s="61"/>
      <c r="CF76" s="8"/>
      <c r="CG76" s="8"/>
      <c r="CH76" s="61"/>
      <c r="CI76" s="17"/>
      <c r="CJ76" s="41"/>
      <c r="CK76" s="41"/>
      <c r="CL76" s="27"/>
      <c r="CM76" s="27"/>
      <c r="CN76" s="41"/>
      <c r="CO76" s="41"/>
      <c r="CP76" s="41"/>
      <c r="CQ76" s="41"/>
      <c r="CR76" s="41"/>
      <c r="CS76" s="41"/>
      <c r="CT76" s="41"/>
      <c r="CU76" s="41"/>
      <c r="CV76" s="41"/>
      <c r="CW76" s="41"/>
      <c r="CX76" s="41"/>
    </row>
    <row r="77" spans="1:102">
      <c r="A77" s="84"/>
      <c r="B77" s="84"/>
      <c r="C77" s="84"/>
      <c r="D77" s="84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16"/>
      <c r="Y77" s="16"/>
      <c r="Z77" s="16"/>
      <c r="AA77" s="16"/>
      <c r="AB77" s="16"/>
      <c r="AC77" s="16"/>
      <c r="AD77" s="16"/>
      <c r="AE77" s="16"/>
      <c r="AF77" s="8"/>
      <c r="AG77" s="8"/>
      <c r="AH77" s="8"/>
      <c r="AI77" s="8"/>
      <c r="AJ77" s="8"/>
      <c r="AK77" s="16"/>
      <c r="AL77" s="16"/>
      <c r="AM77" s="16"/>
      <c r="AN77" s="16"/>
      <c r="AO77" s="16"/>
      <c r="AP77" s="16"/>
      <c r="AQ77" s="16"/>
      <c r="AR77" s="16"/>
      <c r="AS77" s="8"/>
      <c r="AT77" s="8"/>
      <c r="AU77" s="8"/>
      <c r="AV77" s="8"/>
      <c r="AW77" s="8"/>
      <c r="AX77" s="16"/>
      <c r="AY77" s="16"/>
      <c r="AZ77" s="16"/>
      <c r="BA77" s="16"/>
      <c r="BB77" s="16"/>
      <c r="BC77" s="16"/>
      <c r="BD77" s="16"/>
      <c r="BE77" s="16"/>
      <c r="BF77" s="8"/>
      <c r="BG77" s="8"/>
      <c r="BH77" s="8"/>
      <c r="BI77" s="8"/>
      <c r="BJ77" s="8"/>
      <c r="BK77" s="8"/>
      <c r="BL77" s="8"/>
      <c r="BM77" s="11"/>
      <c r="BN77" s="11"/>
      <c r="BO77" s="8"/>
      <c r="BP77" s="8"/>
      <c r="BQ77" s="8"/>
      <c r="BR77" s="8"/>
      <c r="BS77" s="8"/>
      <c r="BT77" s="8"/>
      <c r="BV77" s="59"/>
      <c r="BW77" s="8"/>
      <c r="BX77" s="61"/>
      <c r="BY77" s="8"/>
      <c r="BZ77" s="61"/>
      <c r="CA77" s="61"/>
      <c r="CC77" s="59"/>
      <c r="CD77" s="8"/>
      <c r="CE77" s="61"/>
      <c r="CF77" s="8"/>
      <c r="CG77" s="8"/>
      <c r="CH77" s="61"/>
      <c r="CI77" s="17"/>
      <c r="CJ77" s="41"/>
      <c r="CK77" s="41"/>
      <c r="CL77" s="27"/>
      <c r="CM77" s="27"/>
      <c r="CN77" s="41"/>
      <c r="CO77" s="41"/>
      <c r="CP77" s="41"/>
      <c r="CQ77" s="41"/>
      <c r="CR77" s="41"/>
      <c r="CS77" s="41"/>
      <c r="CT77" s="41"/>
      <c r="CU77" s="41"/>
      <c r="CV77" s="41"/>
      <c r="CW77" s="41"/>
      <c r="CX77" s="41"/>
    </row>
    <row r="78" spans="1:102">
      <c r="A78" s="84"/>
      <c r="B78" s="84"/>
      <c r="C78" s="84"/>
      <c r="D78" s="84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16"/>
      <c r="Y78" s="16"/>
      <c r="Z78" s="16"/>
      <c r="AA78" s="16"/>
      <c r="AB78" s="16"/>
      <c r="AC78" s="16"/>
      <c r="AD78" s="16"/>
      <c r="AE78" s="16"/>
      <c r="AF78" s="8"/>
      <c r="AG78" s="8"/>
      <c r="AH78" s="8"/>
      <c r="AI78" s="8"/>
      <c r="AJ78" s="8"/>
      <c r="AK78" s="16"/>
      <c r="AL78" s="16"/>
      <c r="AM78" s="16"/>
      <c r="AN78" s="16"/>
      <c r="AO78" s="16"/>
      <c r="AP78" s="16"/>
      <c r="AQ78" s="16"/>
      <c r="AR78" s="16"/>
      <c r="AS78" s="8"/>
      <c r="AT78" s="8"/>
      <c r="AU78" s="8"/>
      <c r="AV78" s="8"/>
      <c r="AW78" s="8"/>
      <c r="AX78" s="16"/>
      <c r="AY78" s="16"/>
      <c r="AZ78" s="16"/>
      <c r="BA78" s="16"/>
      <c r="BB78" s="16"/>
      <c r="BC78" s="16"/>
      <c r="BD78" s="16"/>
      <c r="BE78" s="16"/>
      <c r="BF78" s="8"/>
      <c r="BG78" s="8"/>
      <c r="BH78" s="8"/>
      <c r="BI78" s="8"/>
      <c r="BJ78" s="8"/>
      <c r="BK78" s="8"/>
      <c r="BL78" s="8"/>
      <c r="BM78" s="11"/>
      <c r="BN78" s="11"/>
      <c r="BO78" s="8"/>
      <c r="BP78" s="8"/>
      <c r="BQ78" s="8"/>
      <c r="BR78" s="8"/>
      <c r="BS78" s="8"/>
      <c r="BT78" s="8"/>
      <c r="BV78" s="59"/>
      <c r="BW78" s="8"/>
      <c r="BX78" s="61"/>
      <c r="BY78" s="8"/>
      <c r="BZ78" s="61"/>
      <c r="CA78" s="61"/>
      <c r="CC78" s="59"/>
      <c r="CD78" s="8"/>
      <c r="CE78" s="61"/>
      <c r="CF78" s="8"/>
      <c r="CG78" s="8"/>
      <c r="CH78" s="61"/>
      <c r="CI78" s="17"/>
      <c r="CJ78" s="41"/>
      <c r="CK78" s="41"/>
      <c r="CL78" s="27"/>
      <c r="CM78" s="27"/>
      <c r="CN78" s="41"/>
      <c r="CO78" s="41"/>
      <c r="CP78" s="41"/>
      <c r="CQ78" s="41"/>
      <c r="CR78" s="41"/>
      <c r="CS78" s="41"/>
      <c r="CT78" s="41"/>
      <c r="CU78" s="41"/>
      <c r="CV78" s="41"/>
      <c r="CW78" s="41"/>
      <c r="CX78" s="41"/>
    </row>
    <row r="79" spans="1:102">
      <c r="A79" s="84"/>
      <c r="B79" s="84"/>
      <c r="C79" s="84"/>
      <c r="D79" s="84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16"/>
      <c r="Y79" s="16"/>
      <c r="Z79" s="16"/>
      <c r="AA79" s="16"/>
      <c r="AB79" s="16"/>
      <c r="AC79" s="16"/>
      <c r="AD79" s="16"/>
      <c r="AE79" s="16"/>
      <c r="AF79" s="8"/>
      <c r="AG79" s="8"/>
      <c r="AH79" s="8"/>
      <c r="AI79" s="8"/>
      <c r="AJ79" s="8"/>
      <c r="AK79" s="16"/>
      <c r="AL79" s="16"/>
      <c r="AM79" s="16"/>
      <c r="AN79" s="16"/>
      <c r="AO79" s="16"/>
      <c r="AP79" s="16"/>
      <c r="AQ79" s="16"/>
      <c r="AR79" s="16"/>
      <c r="AS79" s="8"/>
      <c r="AT79" s="8"/>
      <c r="AU79" s="8"/>
      <c r="AV79" s="8"/>
      <c r="AW79" s="8"/>
      <c r="AX79" s="16"/>
      <c r="AY79" s="16"/>
      <c r="AZ79" s="16"/>
      <c r="BA79" s="16"/>
      <c r="BB79" s="16"/>
      <c r="BC79" s="16"/>
      <c r="BD79" s="16"/>
      <c r="BE79" s="16"/>
      <c r="BF79" s="8"/>
      <c r="BG79" s="8"/>
      <c r="BH79" s="8"/>
      <c r="BI79" s="8"/>
      <c r="BJ79" s="8"/>
      <c r="BK79" s="8"/>
      <c r="BL79" s="8"/>
      <c r="BM79" s="11"/>
      <c r="BN79" s="11"/>
      <c r="BO79" s="8"/>
      <c r="BP79" s="8"/>
      <c r="BQ79" s="8"/>
      <c r="BR79" s="8"/>
      <c r="BS79" s="8"/>
      <c r="BT79" s="8"/>
      <c r="BV79" s="59"/>
      <c r="BW79" s="8"/>
      <c r="BX79" s="61"/>
      <c r="BY79" s="8"/>
      <c r="BZ79" s="61"/>
      <c r="CA79" s="61"/>
      <c r="CC79" s="59"/>
      <c r="CD79" s="8"/>
      <c r="CE79" s="61"/>
      <c r="CF79" s="8"/>
      <c r="CG79" s="8"/>
      <c r="CH79" s="61"/>
      <c r="CI79" s="17"/>
      <c r="CJ79" s="41"/>
      <c r="CK79" s="41"/>
      <c r="CL79" s="27"/>
      <c r="CM79" s="27"/>
      <c r="CN79" s="41"/>
      <c r="CO79" s="41"/>
      <c r="CP79" s="41"/>
      <c r="CQ79" s="41"/>
      <c r="CR79" s="41"/>
      <c r="CS79" s="41"/>
      <c r="CT79" s="41"/>
      <c r="CU79" s="41"/>
      <c r="CV79" s="41"/>
      <c r="CW79" s="41"/>
      <c r="CX79" s="41"/>
    </row>
    <row r="80" spans="1:102">
      <c r="A80" s="84"/>
      <c r="B80" s="84"/>
      <c r="C80" s="84"/>
      <c r="D80" s="84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16"/>
      <c r="Y80" s="16"/>
      <c r="Z80" s="16"/>
      <c r="AA80" s="16"/>
      <c r="AB80" s="16"/>
      <c r="AC80" s="16"/>
      <c r="AD80" s="16"/>
      <c r="AE80" s="16"/>
      <c r="AF80" s="8"/>
      <c r="AG80" s="8"/>
      <c r="AH80" s="8"/>
      <c r="AI80" s="8"/>
      <c r="AJ80" s="8"/>
      <c r="AK80" s="16"/>
      <c r="AL80" s="16"/>
      <c r="AM80" s="16"/>
      <c r="AN80" s="16"/>
      <c r="AO80" s="16"/>
      <c r="AP80" s="16"/>
      <c r="AQ80" s="16"/>
      <c r="AR80" s="16"/>
      <c r="AS80" s="8"/>
      <c r="AT80" s="8"/>
      <c r="AU80" s="8"/>
      <c r="AV80" s="8"/>
      <c r="AW80" s="8"/>
      <c r="AX80" s="16"/>
      <c r="AY80" s="16"/>
      <c r="AZ80" s="16"/>
      <c r="BA80" s="16"/>
      <c r="BB80" s="16"/>
      <c r="BC80" s="16"/>
      <c r="BD80" s="16"/>
      <c r="BE80" s="16"/>
      <c r="BF80" s="8"/>
      <c r="BG80" s="8"/>
      <c r="BH80" s="8"/>
      <c r="BI80" s="8"/>
      <c r="BJ80" s="8"/>
      <c r="BK80" s="8"/>
      <c r="BL80" s="8"/>
      <c r="BM80" s="11"/>
      <c r="BN80" s="11"/>
      <c r="BO80" s="8"/>
      <c r="BP80" s="8"/>
      <c r="BQ80" s="8"/>
      <c r="BR80" s="8"/>
      <c r="BS80" s="8"/>
      <c r="BT80" s="8"/>
      <c r="BV80" s="59"/>
      <c r="BW80" s="8"/>
      <c r="BX80" s="61"/>
      <c r="BY80" s="8"/>
      <c r="BZ80" s="61"/>
      <c r="CA80" s="61"/>
      <c r="CC80" s="59"/>
      <c r="CD80" s="8"/>
      <c r="CE80" s="61"/>
      <c r="CF80" s="8"/>
      <c r="CG80" s="8"/>
      <c r="CH80" s="61"/>
      <c r="CI80" s="17"/>
      <c r="CJ80" s="41"/>
      <c r="CK80" s="41"/>
      <c r="CL80" s="27"/>
      <c r="CM80" s="27"/>
      <c r="CN80" s="41"/>
      <c r="CO80" s="41"/>
      <c r="CP80" s="41"/>
      <c r="CQ80" s="41"/>
      <c r="CR80" s="41"/>
      <c r="CS80" s="41"/>
      <c r="CT80" s="41"/>
      <c r="CU80" s="41"/>
      <c r="CV80" s="41"/>
      <c r="CW80" s="41"/>
      <c r="CX80" s="41"/>
    </row>
    <row r="81" spans="1:102">
      <c r="A81" s="8"/>
      <c r="B81" s="9"/>
      <c r="C81" s="9"/>
      <c r="D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16"/>
      <c r="Y81" s="16"/>
      <c r="Z81" s="16"/>
      <c r="AA81" s="16"/>
      <c r="AB81" s="16"/>
      <c r="AC81" s="16"/>
      <c r="AD81" s="16"/>
      <c r="AE81" s="16"/>
      <c r="AF81" s="8"/>
      <c r="AG81" s="8"/>
      <c r="AH81" s="8"/>
      <c r="AI81" s="8"/>
      <c r="AJ81" s="8"/>
      <c r="AK81" s="16"/>
      <c r="AL81" s="16"/>
      <c r="AM81" s="16"/>
      <c r="AN81" s="16"/>
      <c r="AO81" s="16"/>
      <c r="AP81" s="16"/>
      <c r="AQ81" s="16"/>
      <c r="AR81" s="16"/>
      <c r="AS81" s="8"/>
      <c r="AT81" s="8"/>
      <c r="AU81" s="8"/>
      <c r="AV81" s="8"/>
      <c r="AW81" s="8"/>
      <c r="AX81" s="16"/>
      <c r="AY81" s="16"/>
      <c r="AZ81" s="16"/>
      <c r="BA81" s="16"/>
      <c r="BB81" s="16"/>
      <c r="BC81" s="16"/>
      <c r="BD81" s="16"/>
      <c r="BE81" s="16"/>
      <c r="BF81" s="8"/>
      <c r="BG81" s="8"/>
      <c r="BH81" s="8"/>
      <c r="BI81" s="8"/>
      <c r="BJ81" s="8"/>
      <c r="BK81" s="8"/>
      <c r="BL81" s="8"/>
      <c r="BM81" s="11"/>
      <c r="BN81" s="11"/>
      <c r="BO81" s="8"/>
      <c r="BP81" s="8"/>
      <c r="BQ81" s="8"/>
      <c r="BR81" s="8"/>
      <c r="BS81" s="8"/>
      <c r="BT81" s="8"/>
      <c r="BV81" s="59"/>
      <c r="BW81" s="8"/>
      <c r="BX81" s="61"/>
      <c r="BY81" s="8"/>
      <c r="BZ81" s="61"/>
      <c r="CA81" s="61"/>
      <c r="CC81" s="59"/>
      <c r="CD81" s="8"/>
      <c r="CE81" s="61"/>
      <c r="CF81" s="8"/>
      <c r="CG81" s="8"/>
      <c r="CH81" s="61"/>
      <c r="CI81" s="17"/>
      <c r="CJ81" s="41"/>
      <c r="CK81" s="41"/>
      <c r="CL81" s="27"/>
      <c r="CM81" s="27"/>
      <c r="CN81" s="41"/>
      <c r="CO81" s="41"/>
      <c r="CP81" s="41"/>
      <c r="CQ81" s="41"/>
      <c r="CR81" s="41"/>
      <c r="CS81" s="41"/>
      <c r="CT81" s="41"/>
      <c r="CU81" s="41"/>
      <c r="CV81" s="41"/>
      <c r="CW81" s="41"/>
      <c r="CX81" s="41"/>
    </row>
  </sheetData>
  <pageMargins left="0.7" right="0.7" top="0.75" bottom="0.75" header="0.3" footer="0.3"/>
  <pageSetup paperSize="9" scale="5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>
    <tabColor rgb="FFFF0000"/>
    <pageSetUpPr fitToPage="1"/>
  </sheetPr>
  <dimension ref="A1:DL97"/>
  <sheetViews>
    <sheetView showGridLines="0" zoomScale="70" zoomScaleNormal="70" workbookViewId="0">
      <selection sqref="A1:XFD1048576"/>
    </sheetView>
  </sheetViews>
  <sheetFormatPr baseColWidth="10" defaultColWidth="9.140625" defaultRowHeight="15"/>
  <cols>
    <col min="1" max="1" width="23.7109375" style="1" bestFit="1" customWidth="1"/>
    <col min="2" max="3" width="5.42578125" style="2" bestFit="1" customWidth="1"/>
    <col min="4" max="4" width="17.85546875" style="1" bestFit="1" customWidth="1"/>
    <col min="5" max="5" width="26.7109375" style="10" bestFit="1" customWidth="1"/>
    <col min="6" max="8" width="5.42578125" style="1" bestFit="1" customWidth="1"/>
    <col min="9" max="9" width="12.85546875" style="1" bestFit="1" customWidth="1"/>
    <col min="10" max="10" width="12.42578125" style="1" bestFit="1" customWidth="1"/>
    <col min="11" max="11" width="7.28515625" style="1" bestFit="1" customWidth="1"/>
    <col min="12" max="13" width="7.85546875" style="1" bestFit="1" customWidth="1"/>
    <col min="14" max="14" width="12.85546875" style="1" customWidth="1"/>
    <col min="15" max="16" width="12.42578125" style="1" bestFit="1" customWidth="1"/>
    <col min="17" max="17" width="12.140625" style="1" bestFit="1" customWidth="1"/>
    <col min="18" max="20" width="12.85546875" style="1" bestFit="1" customWidth="1"/>
    <col min="21" max="23" width="5.42578125" style="1" bestFit="1" customWidth="1"/>
    <col min="24" max="24" width="12.42578125" style="18" bestFit="1" customWidth="1"/>
    <col min="25" max="25" width="11.5703125" style="18" bestFit="1" customWidth="1"/>
    <col min="26" max="26" width="12.42578125" style="18" bestFit="1" customWidth="1"/>
    <col min="27" max="29" width="11.5703125" style="18" bestFit="1" customWidth="1"/>
    <col min="30" max="30" width="12.42578125" style="18" bestFit="1" customWidth="1"/>
    <col min="31" max="31" width="12" style="18" bestFit="1" customWidth="1"/>
    <col min="32" max="32" width="12.42578125" style="1" bestFit="1" customWidth="1"/>
    <col min="33" max="36" width="5.42578125" style="1" bestFit="1" customWidth="1"/>
    <col min="37" max="38" width="12.85546875" style="18" bestFit="1" customWidth="1"/>
    <col min="39" max="39" width="14" style="18" bestFit="1" customWidth="1"/>
    <col min="40" max="40" width="12.85546875" style="18" bestFit="1" customWidth="1"/>
    <col min="41" max="42" width="12.42578125" style="18" bestFit="1" customWidth="1"/>
    <col min="43" max="43" width="13.5703125" style="18" bestFit="1" customWidth="1"/>
    <col min="44" max="44" width="12.85546875" style="18" bestFit="1" customWidth="1"/>
    <col min="45" max="45" width="12.85546875" style="1" bestFit="1" customWidth="1"/>
    <col min="46" max="49" width="5.42578125" style="1" bestFit="1" customWidth="1"/>
    <col min="50" max="50" width="12.85546875" style="18" bestFit="1" customWidth="1"/>
    <col min="51" max="51" width="12.42578125" style="18" bestFit="1" customWidth="1"/>
    <col min="52" max="52" width="12.85546875" style="18" bestFit="1" customWidth="1"/>
    <col min="53" max="53" width="12.42578125" style="18" bestFit="1" customWidth="1"/>
    <col min="54" max="55" width="11.5703125" style="18" bestFit="1" customWidth="1"/>
    <col min="56" max="57" width="12.85546875" style="18" bestFit="1" customWidth="1"/>
    <col min="58" max="58" width="12.85546875" style="1" bestFit="1" customWidth="1"/>
    <col min="59" max="63" width="5.42578125" style="1" bestFit="1" customWidth="1"/>
    <col min="64" max="64" width="6.28515625" style="1" bestFit="1" customWidth="1"/>
    <col min="65" max="66" width="5.42578125" style="3" bestFit="1" customWidth="1"/>
    <col min="67" max="69" width="14.85546875" style="1" bestFit="1" customWidth="1"/>
    <col min="70" max="70" width="6.28515625" style="1" customWidth="1"/>
    <col min="71" max="72" width="5.42578125" style="1" bestFit="1" customWidth="1"/>
    <col min="73" max="73" width="14.85546875" bestFit="1" customWidth="1"/>
    <col min="74" max="75" width="14.85546875" style="1" bestFit="1" customWidth="1"/>
    <col min="76" max="77" width="5.42578125" style="1" bestFit="1" customWidth="1"/>
    <col min="78" max="78" width="14.85546875" style="1" bestFit="1" customWidth="1"/>
    <col min="79" max="79" width="5.42578125" style="72" bestFit="1" customWidth="1"/>
    <col min="80" max="80" width="14.85546875" bestFit="1" customWidth="1"/>
    <col min="81" max="81" width="5.42578125" style="1" bestFit="1" customWidth="1"/>
    <col min="82" max="82" width="14.85546875" style="1" bestFit="1" customWidth="1"/>
    <col min="83" max="84" width="5.42578125" style="1" bestFit="1" customWidth="1"/>
    <col min="85" max="85" width="14.85546875" style="1" bestFit="1" customWidth="1"/>
    <col min="86" max="86" width="7.85546875" style="1" customWidth="1"/>
    <col min="87" max="87" width="7.42578125" style="1" customWidth="1"/>
    <col min="88" max="88" width="9.28515625" bestFit="1" customWidth="1"/>
    <col min="89" max="89" width="14.85546875" bestFit="1" customWidth="1"/>
    <col min="90" max="90" width="14.85546875" style="64" bestFit="1" customWidth="1"/>
    <col min="91" max="91" width="5.42578125" style="64" bestFit="1" customWidth="1"/>
    <col min="92" max="92" width="7.28515625" bestFit="1" customWidth="1"/>
    <col min="93" max="93" width="18.140625" bestFit="1" customWidth="1"/>
    <col min="94" max="94" width="8.140625" customWidth="1"/>
    <col min="95" max="95" width="5.42578125" bestFit="1" customWidth="1"/>
    <col min="96" max="96" width="9.5703125" bestFit="1" customWidth="1"/>
    <col min="97" max="97" width="12.85546875" bestFit="1" customWidth="1"/>
    <col min="98" max="98" width="5.42578125" bestFit="1" customWidth="1"/>
    <col min="99" max="99" width="5.42578125" style="21" bestFit="1" customWidth="1"/>
    <col min="100" max="100" width="7.7109375" bestFit="1" customWidth="1"/>
    <col min="101" max="101" width="9.28515625" bestFit="1" customWidth="1"/>
    <col min="102" max="102" width="26.28515625" style="84" customWidth="1"/>
    <col min="103" max="106" width="14.85546875" style="41" bestFit="1" customWidth="1"/>
    <col min="107" max="107" width="30.5703125" style="1" bestFit="1" customWidth="1"/>
    <col min="108" max="108" width="23.5703125" style="1" bestFit="1" customWidth="1"/>
    <col min="109" max="109" width="7.42578125" style="1" customWidth="1"/>
    <col min="110" max="110" width="14.85546875" style="1" bestFit="1" customWidth="1"/>
    <col min="111" max="115" width="8.28515625" style="1" bestFit="1" customWidth="1"/>
    <col min="116" max="116" width="14.85546875" style="1" bestFit="1" customWidth="1"/>
    <col min="117" max="16384" width="9.140625" style="1"/>
  </cols>
  <sheetData>
    <row r="1" spans="1:116" s="7" customFormat="1" ht="409.6" thickBot="1">
      <c r="A1" s="120" t="s">
        <v>0</v>
      </c>
      <c r="B1" s="120" t="s">
        <v>1</v>
      </c>
      <c r="C1" s="121" t="s">
        <v>40</v>
      </c>
      <c r="D1" s="120" t="s">
        <v>2</v>
      </c>
      <c r="E1" s="6" t="s">
        <v>3</v>
      </c>
      <c r="F1" s="4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23</v>
      </c>
      <c r="N1" s="5" t="s">
        <v>24</v>
      </c>
      <c r="O1" s="5" t="s">
        <v>44</v>
      </c>
      <c r="P1" s="5" t="s">
        <v>58</v>
      </c>
      <c r="Q1" s="5" t="s">
        <v>42</v>
      </c>
      <c r="R1" s="5" t="s">
        <v>45</v>
      </c>
      <c r="S1" s="5" t="s">
        <v>59</v>
      </c>
      <c r="T1" s="6" t="s">
        <v>43</v>
      </c>
      <c r="U1" s="4" t="s">
        <v>25</v>
      </c>
      <c r="V1" s="5" t="s">
        <v>26</v>
      </c>
      <c r="W1" s="5" t="s">
        <v>27</v>
      </c>
      <c r="X1" s="5" t="s">
        <v>28</v>
      </c>
      <c r="Y1" s="5" t="s">
        <v>29</v>
      </c>
      <c r="Z1" s="5" t="s">
        <v>30</v>
      </c>
      <c r="AA1" s="5" t="s">
        <v>46</v>
      </c>
      <c r="AB1" s="5" t="s">
        <v>60</v>
      </c>
      <c r="AC1" s="5" t="s">
        <v>47</v>
      </c>
      <c r="AD1" s="5" t="s">
        <v>48</v>
      </c>
      <c r="AE1" s="5" t="s">
        <v>61</v>
      </c>
      <c r="AF1" s="6" t="s">
        <v>49</v>
      </c>
      <c r="AG1" s="86" t="s">
        <v>99</v>
      </c>
      <c r="AH1" s="87" t="s">
        <v>100</v>
      </c>
      <c r="AI1" s="87" t="s">
        <v>101</v>
      </c>
      <c r="AJ1" s="87" t="s">
        <v>102</v>
      </c>
      <c r="AK1" s="87" t="s">
        <v>103</v>
      </c>
      <c r="AL1" s="87" t="s">
        <v>104</v>
      </c>
      <c r="AM1" s="87" t="s">
        <v>105</v>
      </c>
      <c r="AN1" s="87" t="s">
        <v>106</v>
      </c>
      <c r="AO1" s="87" t="s">
        <v>107</v>
      </c>
      <c r="AP1" s="87" t="s">
        <v>108</v>
      </c>
      <c r="AQ1" s="87" t="s">
        <v>109</v>
      </c>
      <c r="AR1" s="87" t="s">
        <v>110</v>
      </c>
      <c r="AS1" s="88" t="s">
        <v>111</v>
      </c>
      <c r="AT1" s="86" t="s">
        <v>112</v>
      </c>
      <c r="AU1" s="87" t="s">
        <v>113</v>
      </c>
      <c r="AV1" s="87" t="s">
        <v>114</v>
      </c>
      <c r="AW1" s="87" t="s">
        <v>115</v>
      </c>
      <c r="AX1" s="87" t="s">
        <v>116</v>
      </c>
      <c r="AY1" s="87" t="s">
        <v>117</v>
      </c>
      <c r="AZ1" s="87" t="s">
        <v>118</v>
      </c>
      <c r="BA1" s="87" t="s">
        <v>119</v>
      </c>
      <c r="BB1" s="87" t="s">
        <v>120</v>
      </c>
      <c r="BC1" s="87" t="s">
        <v>121</v>
      </c>
      <c r="BD1" s="87" t="s">
        <v>122</v>
      </c>
      <c r="BE1" s="87" t="s">
        <v>123</v>
      </c>
      <c r="BF1" s="88" t="s">
        <v>124</v>
      </c>
      <c r="BG1" s="4" t="s">
        <v>31</v>
      </c>
      <c r="BH1" s="5" t="s">
        <v>32</v>
      </c>
      <c r="BI1" s="5" t="s">
        <v>37</v>
      </c>
      <c r="BJ1" s="5" t="s">
        <v>62</v>
      </c>
      <c r="BK1" s="6" t="s">
        <v>38</v>
      </c>
      <c r="BL1" s="4" t="s">
        <v>125</v>
      </c>
      <c r="BM1" s="5" t="s">
        <v>50</v>
      </c>
      <c r="BN1" s="5" t="s">
        <v>51</v>
      </c>
      <c r="BO1" s="5" t="s">
        <v>36</v>
      </c>
      <c r="BP1" s="5" t="s">
        <v>52</v>
      </c>
      <c r="BQ1" s="5" t="s">
        <v>53</v>
      </c>
      <c r="BR1" s="86" t="s">
        <v>126</v>
      </c>
      <c r="BS1" s="87" t="s">
        <v>127</v>
      </c>
      <c r="BT1" s="87" t="s">
        <v>128</v>
      </c>
      <c r="BU1" s="87" t="s">
        <v>129</v>
      </c>
      <c r="BV1" s="87" t="s">
        <v>130</v>
      </c>
      <c r="BW1" s="88" t="s">
        <v>131</v>
      </c>
      <c r="BX1" s="87" t="s">
        <v>132</v>
      </c>
      <c r="BY1" s="87" t="s">
        <v>133</v>
      </c>
      <c r="BZ1" s="87" t="s">
        <v>134</v>
      </c>
      <c r="CA1" s="5" t="s">
        <v>54</v>
      </c>
      <c r="CB1" s="5" t="s">
        <v>135</v>
      </c>
      <c r="CC1" s="5" t="s">
        <v>55</v>
      </c>
      <c r="CD1" s="5" t="s">
        <v>56</v>
      </c>
      <c r="CE1" s="5" t="s">
        <v>136</v>
      </c>
      <c r="CF1" s="5" t="s">
        <v>57</v>
      </c>
      <c r="CG1" s="5" t="s">
        <v>137</v>
      </c>
      <c r="CH1" s="6" t="s">
        <v>138</v>
      </c>
      <c r="CI1" s="5" t="s">
        <v>9</v>
      </c>
      <c r="CJ1" s="5" t="s">
        <v>10</v>
      </c>
      <c r="CK1" s="5" t="s">
        <v>11</v>
      </c>
      <c r="CL1" s="5" t="s">
        <v>33</v>
      </c>
      <c r="CM1" s="6" t="s">
        <v>12</v>
      </c>
      <c r="CN1" s="4" t="s">
        <v>13</v>
      </c>
      <c r="CO1" s="5" t="s">
        <v>14</v>
      </c>
      <c r="CP1" s="5" t="s">
        <v>34</v>
      </c>
      <c r="CQ1" s="5" t="s">
        <v>35</v>
      </c>
      <c r="CR1" s="6" t="s">
        <v>15</v>
      </c>
      <c r="CS1" s="4" t="s">
        <v>4</v>
      </c>
      <c r="CT1" s="5" t="s">
        <v>5</v>
      </c>
      <c r="CU1" s="5" t="s">
        <v>6</v>
      </c>
      <c r="CV1" s="5" t="s">
        <v>7</v>
      </c>
      <c r="CW1" s="104" t="s">
        <v>39</v>
      </c>
      <c r="CX1" s="104" t="s">
        <v>143</v>
      </c>
      <c r="CY1" s="89" t="s">
        <v>139</v>
      </c>
      <c r="CZ1" s="90" t="s">
        <v>140</v>
      </c>
      <c r="DA1" s="90" t="s">
        <v>141</v>
      </c>
      <c r="DB1" s="91" t="s">
        <v>142</v>
      </c>
      <c r="DC1" s="101" t="s">
        <v>144</v>
      </c>
      <c r="DD1" s="102" t="s">
        <v>145</v>
      </c>
      <c r="DE1" s="103" t="s">
        <v>146</v>
      </c>
      <c r="DF1" s="136" t="s">
        <v>148</v>
      </c>
      <c r="DG1" s="107" t="s">
        <v>149</v>
      </c>
      <c r="DH1" s="12" t="s">
        <v>150</v>
      </c>
      <c r="DI1" s="127" t="s">
        <v>151</v>
      </c>
      <c r="DJ1" s="107" t="s">
        <v>152</v>
      </c>
      <c r="DK1" s="127" t="s">
        <v>153</v>
      </c>
      <c r="DL1" s="104" t="s">
        <v>154</v>
      </c>
    </row>
    <row r="2" spans="1:116" ht="15.75">
      <c r="A2" s="44" t="s">
        <v>155</v>
      </c>
      <c r="B2" s="47" t="s">
        <v>8</v>
      </c>
      <c r="C2" s="43" t="s">
        <v>98</v>
      </c>
      <c r="D2" s="48" t="s">
        <v>97</v>
      </c>
      <c r="E2" s="119" t="s">
        <v>71</v>
      </c>
      <c r="F2" s="49">
        <v>178</v>
      </c>
      <c r="G2" s="81">
        <v>0</v>
      </c>
      <c r="H2" s="81">
        <v>0</v>
      </c>
      <c r="I2" s="50">
        <v>24621.815624293584</v>
      </c>
      <c r="J2" s="50">
        <v>11991.3159716384</v>
      </c>
      <c r="K2" s="50">
        <v>0.99438202247100005</v>
      </c>
      <c r="L2" s="51">
        <v>177</v>
      </c>
      <c r="M2" s="51">
        <v>178</v>
      </c>
      <c r="N2" s="50">
        <v>67336.958500620327</v>
      </c>
      <c r="O2" s="50">
        <v>11466.666666666666</v>
      </c>
      <c r="P2" s="16">
        <v>11235.247208931421</v>
      </c>
      <c r="Q2" s="16">
        <v>11641.550522648084</v>
      </c>
      <c r="R2" s="50">
        <v>42625.000000000015</v>
      </c>
      <c r="S2" s="50">
        <v>42590.526315789473</v>
      </c>
      <c r="T2" s="50">
        <v>44001.434034416823</v>
      </c>
      <c r="U2" s="49">
        <v>178</v>
      </c>
      <c r="V2" s="81">
        <v>0</v>
      </c>
      <c r="W2" s="81">
        <v>0</v>
      </c>
      <c r="X2" s="50">
        <v>7096.2839286902663</v>
      </c>
      <c r="Y2" s="50">
        <v>3065.7794057039591</v>
      </c>
      <c r="Z2" s="50">
        <v>14103.399228865121</v>
      </c>
      <c r="AA2" s="50">
        <v>2342.1052631578946</v>
      </c>
      <c r="AB2" s="50">
        <v>3145.3098827470685</v>
      </c>
      <c r="AC2" s="50">
        <v>3184.428112080845</v>
      </c>
      <c r="AD2" s="50">
        <v>11931.034482758623</v>
      </c>
      <c r="AE2" s="50">
        <v>12257.089552238807</v>
      </c>
      <c r="AF2" s="50">
        <v>12985.967503692762</v>
      </c>
      <c r="AG2" s="49">
        <v>178</v>
      </c>
      <c r="AH2" s="81">
        <v>0</v>
      </c>
      <c r="AI2" s="81">
        <v>0</v>
      </c>
      <c r="AJ2" s="81">
        <v>178</v>
      </c>
      <c r="AK2" s="50">
        <v>35833.82255929464</v>
      </c>
      <c r="AL2" s="50">
        <v>22273.354702760313</v>
      </c>
      <c r="AM2" s="50">
        <v>117218.1733270136</v>
      </c>
      <c r="AN2" s="50">
        <v>12588.235294117647</v>
      </c>
      <c r="AO2" s="50">
        <v>14610.95890410959</v>
      </c>
      <c r="AP2" s="50">
        <v>15214.055793991416</v>
      </c>
      <c r="AQ2" s="50">
        <v>65500.000000000044</v>
      </c>
      <c r="AR2" s="50">
        <v>87146.496815286635</v>
      </c>
      <c r="AS2" s="50">
        <v>92262</v>
      </c>
      <c r="AT2" s="49">
        <v>178</v>
      </c>
      <c r="AU2" s="81">
        <v>0</v>
      </c>
      <c r="AV2" s="81">
        <v>0</v>
      </c>
      <c r="AW2" s="81">
        <v>178</v>
      </c>
      <c r="AX2" s="50">
        <v>17652.257749473865</v>
      </c>
      <c r="AY2" s="50">
        <v>11895.245173655843</v>
      </c>
      <c r="AZ2" s="50">
        <v>43242.467137597596</v>
      </c>
      <c r="BA2" s="50">
        <v>3296.2962962962961</v>
      </c>
      <c r="BB2" s="16">
        <v>5581.8639798488675</v>
      </c>
      <c r="BC2" s="16">
        <v>5744.0554821664464</v>
      </c>
      <c r="BD2" s="50">
        <v>35500.000000000007</v>
      </c>
      <c r="BE2" s="50">
        <v>42626.325088339225</v>
      </c>
      <c r="BF2" s="50">
        <v>42537.104901511681</v>
      </c>
      <c r="BG2" s="49">
        <v>176</v>
      </c>
      <c r="BH2" s="81">
        <v>40</v>
      </c>
      <c r="BI2" s="81">
        <v>43</v>
      </c>
      <c r="BJ2" s="81">
        <v>45</v>
      </c>
      <c r="BK2" s="52">
        <v>41</v>
      </c>
      <c r="BL2" s="49">
        <v>353</v>
      </c>
      <c r="BM2" s="81">
        <v>0</v>
      </c>
      <c r="BN2" s="81">
        <v>0</v>
      </c>
      <c r="BO2" s="81">
        <v>1.38121529745011</v>
      </c>
      <c r="BP2" s="81">
        <v>0.21535949858356943</v>
      </c>
      <c r="BQ2" s="81">
        <v>1.1529858356938298</v>
      </c>
      <c r="BR2" s="49">
        <v>356</v>
      </c>
      <c r="BS2" s="81">
        <v>0</v>
      </c>
      <c r="BT2" s="81">
        <v>0</v>
      </c>
      <c r="BU2" s="81">
        <v>3.0893735955053994</v>
      </c>
      <c r="BV2" s="81">
        <v>0.44056715730337076</v>
      </c>
      <c r="BW2" s="52">
        <v>2.647224719100894</v>
      </c>
      <c r="BX2" s="49" t="s">
        <v>184</v>
      </c>
      <c r="BY2" s="81">
        <v>3</v>
      </c>
      <c r="BZ2" s="81">
        <v>2.8775280633669222</v>
      </c>
      <c r="CA2" s="81">
        <v>178</v>
      </c>
      <c r="CB2" s="81">
        <v>1.1141739943820226</v>
      </c>
      <c r="CC2" s="81">
        <v>0</v>
      </c>
      <c r="CD2" s="81">
        <v>1</v>
      </c>
      <c r="CE2" s="81">
        <v>177</v>
      </c>
      <c r="CF2" s="81">
        <v>3</v>
      </c>
      <c r="CG2" s="81">
        <v>0.99438202247100005</v>
      </c>
      <c r="CH2" s="65">
        <v>178</v>
      </c>
      <c r="CI2" s="26">
        <v>19.5</v>
      </c>
      <c r="CJ2" s="118">
        <v>172693</v>
      </c>
      <c r="CK2" s="97">
        <v>0.9102564102559999</v>
      </c>
      <c r="CL2" s="97">
        <v>10.028169014089027</v>
      </c>
      <c r="CM2" s="53" t="s">
        <v>157</v>
      </c>
      <c r="CN2" s="54" t="s">
        <v>158</v>
      </c>
      <c r="CO2" s="98" t="s">
        <v>159</v>
      </c>
      <c r="CP2" s="81" t="s">
        <v>160</v>
      </c>
      <c r="CQ2" s="99" t="s">
        <v>161</v>
      </c>
      <c r="CR2" s="78" t="s">
        <v>177</v>
      </c>
      <c r="CS2" s="45" t="s">
        <v>163</v>
      </c>
      <c r="CT2" s="42">
        <v>214</v>
      </c>
      <c r="CU2" s="42">
        <v>1</v>
      </c>
      <c r="CV2" s="46" t="s">
        <v>164</v>
      </c>
      <c r="CW2" s="46" t="s">
        <v>165</v>
      </c>
      <c r="CX2" s="42" t="s">
        <v>207</v>
      </c>
      <c r="CY2" s="14">
        <v>1.58225842506698</v>
      </c>
      <c r="CZ2" s="8">
        <v>1.608719095085444</v>
      </c>
      <c r="DA2" s="8">
        <v>10.064831449744407</v>
      </c>
      <c r="DB2" s="15">
        <v>10.039505615662993</v>
      </c>
      <c r="DC2" s="14" t="s">
        <v>71</v>
      </c>
      <c r="DD2" s="8" t="s">
        <v>208</v>
      </c>
      <c r="DE2" s="15" t="s">
        <v>187</v>
      </c>
      <c r="DF2" s="135">
        <f>IFERROR(CH2/CA2,"")</f>
        <v>1</v>
      </c>
      <c r="DG2" s="125">
        <f>IFERROR(1-(G2+H2)/F2,"")</f>
        <v>1</v>
      </c>
      <c r="DH2" s="128">
        <f>IFERROR(1-(BM2+BN2)/BL2,"")</f>
        <v>1</v>
      </c>
      <c r="DI2" s="129">
        <f>IFERROR(1-(V2+W2)/U2,"")</f>
        <v>1</v>
      </c>
      <c r="DJ2" s="125">
        <f>IFERROR(1-(AH2+AI2)/AG2,"")</f>
        <v>1</v>
      </c>
      <c r="DK2" s="129">
        <f>IFERROR(1-(AU2+AV2)/AT2,"")</f>
        <v>1</v>
      </c>
      <c r="DL2" s="132">
        <f>IFERROR(BY2/CH2,"")</f>
        <v>1.6853932584269662E-2</v>
      </c>
    </row>
    <row r="3" spans="1:116" ht="15.75">
      <c r="A3" s="44" t="s">
        <v>155</v>
      </c>
      <c r="B3" s="47" t="s">
        <v>8</v>
      </c>
      <c r="C3" s="43" t="s">
        <v>98</v>
      </c>
      <c r="D3" s="48" t="s">
        <v>97</v>
      </c>
      <c r="E3" s="119" t="s">
        <v>71</v>
      </c>
      <c r="F3" s="49">
        <v>172</v>
      </c>
      <c r="G3" s="81">
        <v>0</v>
      </c>
      <c r="H3" s="81">
        <v>0</v>
      </c>
      <c r="I3" s="50">
        <v>26397.487879425506</v>
      </c>
      <c r="J3" s="50">
        <v>11670.454592856131</v>
      </c>
      <c r="K3" s="50">
        <v>0.95930232558100004</v>
      </c>
      <c r="L3" s="51">
        <v>165</v>
      </c>
      <c r="M3" s="51">
        <v>170</v>
      </c>
      <c r="N3" s="50">
        <v>59349.55240440512</v>
      </c>
      <c r="O3" s="50">
        <v>10083.333333333332</v>
      </c>
      <c r="P3" s="16">
        <v>10979.537366548042</v>
      </c>
      <c r="Q3" s="16">
        <v>10951.313755795982</v>
      </c>
      <c r="R3" s="50">
        <v>40500.000000000007</v>
      </c>
      <c r="S3" s="50">
        <v>39886.848341232231</v>
      </c>
      <c r="T3" s="50">
        <v>40470.930232558145</v>
      </c>
      <c r="U3" s="49">
        <v>172</v>
      </c>
      <c r="V3" s="81">
        <v>0</v>
      </c>
      <c r="W3" s="81">
        <v>4</v>
      </c>
      <c r="X3" s="50">
        <v>7369.9298395225223</v>
      </c>
      <c r="Y3" s="50">
        <v>2580.3318288032451</v>
      </c>
      <c r="Z3" s="50">
        <v>14790.737975802002</v>
      </c>
      <c r="AA3" s="50">
        <v>2709.6774193548385</v>
      </c>
      <c r="AB3" s="50">
        <v>3285.217391304348</v>
      </c>
      <c r="AC3" s="50">
        <v>3267.6649508656997</v>
      </c>
      <c r="AD3" s="50">
        <v>9926.2295081967222</v>
      </c>
      <c r="AE3" s="50">
        <v>12991.448423303047</v>
      </c>
      <c r="AF3" s="50">
        <v>13492.487847989394</v>
      </c>
      <c r="AG3" s="49">
        <v>172</v>
      </c>
      <c r="AH3" s="81">
        <v>0</v>
      </c>
      <c r="AI3" s="81">
        <v>0</v>
      </c>
      <c r="AJ3" s="81">
        <v>172</v>
      </c>
      <c r="AK3" s="50">
        <v>45156.112384664411</v>
      </c>
      <c r="AL3" s="50">
        <v>29594.992703010677</v>
      </c>
      <c r="AM3" s="50">
        <v>155098.87860267999</v>
      </c>
      <c r="AN3" s="50">
        <v>11733.333333333332</v>
      </c>
      <c r="AO3" s="50">
        <v>13577.683615819211</v>
      </c>
      <c r="AP3" s="50">
        <v>12957.978723404256</v>
      </c>
      <c r="AQ3" s="50">
        <v>84750.000000000015</v>
      </c>
      <c r="AR3" s="50">
        <v>69779.914529914517</v>
      </c>
      <c r="AS3" s="50">
        <v>69381.481481481474</v>
      </c>
      <c r="AT3" s="49">
        <v>172</v>
      </c>
      <c r="AU3" s="81">
        <v>1</v>
      </c>
      <c r="AV3" s="81">
        <v>0</v>
      </c>
      <c r="AW3" s="81">
        <v>171</v>
      </c>
      <c r="AX3" s="50">
        <v>19349.76356715761</v>
      </c>
      <c r="AY3" s="50">
        <v>12340.276404547269</v>
      </c>
      <c r="AZ3" s="50">
        <v>43671.5443268452</v>
      </c>
      <c r="BA3" s="50">
        <v>4500</v>
      </c>
      <c r="BB3" s="16">
        <v>5674.6532156368221</v>
      </c>
      <c r="BC3" s="16">
        <v>5931.11559139785</v>
      </c>
      <c r="BD3" s="50">
        <v>37357.142857142862</v>
      </c>
      <c r="BE3" s="50">
        <v>37403.069466882065</v>
      </c>
      <c r="BF3" s="50">
        <v>36647.394136807816</v>
      </c>
      <c r="BG3" s="49">
        <v>167</v>
      </c>
      <c r="BH3" s="81">
        <v>55</v>
      </c>
      <c r="BI3" s="81">
        <v>60</v>
      </c>
      <c r="BJ3" s="81">
        <v>55</v>
      </c>
      <c r="BK3" s="52">
        <v>52</v>
      </c>
      <c r="BL3" s="49">
        <v>344</v>
      </c>
      <c r="BM3" s="81">
        <v>0</v>
      </c>
      <c r="BN3" s="81">
        <v>4</v>
      </c>
      <c r="BO3" s="81">
        <v>1.5324617647057055</v>
      </c>
      <c r="BP3" s="81">
        <v>0.21464395588235297</v>
      </c>
      <c r="BQ3" s="81">
        <v>1.3018705882351589</v>
      </c>
      <c r="BR3" s="49">
        <v>344</v>
      </c>
      <c r="BS3" s="81">
        <v>1</v>
      </c>
      <c r="BT3" s="81">
        <v>8</v>
      </c>
      <c r="BU3" s="81">
        <v>3.29922388059674</v>
      </c>
      <c r="BV3" s="81">
        <v>0.52179369552238797</v>
      </c>
      <c r="BW3" s="52">
        <v>2.7771522388057255</v>
      </c>
      <c r="BX3" s="49" t="s">
        <v>209</v>
      </c>
      <c r="BY3" s="81">
        <v>4</v>
      </c>
      <c r="BZ3" s="81">
        <v>2.9284023519098406</v>
      </c>
      <c r="CA3" s="81">
        <v>171</v>
      </c>
      <c r="CB3" s="81">
        <v>1.0779527882352942</v>
      </c>
      <c r="CC3" s="81">
        <v>1</v>
      </c>
      <c r="CD3" s="81">
        <v>0.99415204678400004</v>
      </c>
      <c r="CE3" s="81">
        <v>166</v>
      </c>
      <c r="CF3" s="81">
        <v>4</v>
      </c>
      <c r="CG3" s="81">
        <v>0.97076023391800004</v>
      </c>
      <c r="CH3" s="65">
        <v>169</v>
      </c>
      <c r="CI3" s="26">
        <v>19.5</v>
      </c>
      <c r="CJ3" s="118">
        <v>172693</v>
      </c>
      <c r="CK3" s="97">
        <v>0.9102564102559999</v>
      </c>
      <c r="CL3" s="97">
        <v>9.6901408450747919</v>
      </c>
      <c r="CM3" s="53" t="s">
        <v>157</v>
      </c>
      <c r="CN3" s="54" t="s">
        <v>158</v>
      </c>
      <c r="CO3" s="98" t="s">
        <v>159</v>
      </c>
      <c r="CP3" s="81" t="s">
        <v>160</v>
      </c>
      <c r="CQ3" s="99" t="s">
        <v>161</v>
      </c>
      <c r="CR3" s="78" t="s">
        <v>177</v>
      </c>
      <c r="CS3" s="45" t="s">
        <v>170</v>
      </c>
      <c r="CT3" s="42">
        <v>214</v>
      </c>
      <c r="CU3" s="42">
        <v>7</v>
      </c>
      <c r="CV3" s="46" t="s">
        <v>164</v>
      </c>
      <c r="CW3" s="46" t="s">
        <v>171</v>
      </c>
      <c r="CX3" s="42" t="s">
        <v>207</v>
      </c>
      <c r="CY3" s="14">
        <v>2.0893488540205847</v>
      </c>
      <c r="CZ3" s="8">
        <v>1.5435435990261477</v>
      </c>
      <c r="DA3" s="8">
        <v>10.072604683942574</v>
      </c>
      <c r="DB3" s="15">
        <v>10.045021461886028</v>
      </c>
      <c r="DC3" s="14" t="s">
        <v>71</v>
      </c>
      <c r="DD3" s="8" t="s">
        <v>208</v>
      </c>
      <c r="DE3" s="15" t="s">
        <v>187</v>
      </c>
      <c r="DF3" s="135">
        <f t="shared" ref="DF3:DF66" si="0">IFERROR(CH3/CA3,"")</f>
        <v>0.98830409356725146</v>
      </c>
      <c r="DG3" s="125">
        <f t="shared" ref="DG3:DG66" si="1">IFERROR(1-(G3+H3)/F3,"")</f>
        <v>1</v>
      </c>
      <c r="DH3" s="128">
        <f t="shared" ref="DH3:DH66" si="2">IFERROR(1-(BM3+BN3)/BL3,"")</f>
        <v>0.98837209302325579</v>
      </c>
      <c r="DI3" s="129">
        <f t="shared" ref="DI3:DI66" si="3">IFERROR(1-(V3+W3)/U3,"")</f>
        <v>0.97674418604651159</v>
      </c>
      <c r="DJ3" s="125">
        <f t="shared" ref="DJ3:DJ66" si="4">IFERROR(1-(AH3+AI3)/AG3,"")</f>
        <v>1</v>
      </c>
      <c r="DK3" s="129">
        <f t="shared" ref="DK3:DK66" si="5">IFERROR(1-(AU3+AV3)/AT3,"")</f>
        <v>0.9941860465116279</v>
      </c>
      <c r="DL3" s="132">
        <f t="shared" ref="DL3:DL66" si="6">IFERROR(BY3/CH3,"")</f>
        <v>2.3668639053254437E-2</v>
      </c>
    </row>
    <row r="4" spans="1:116" s="41" customFormat="1" ht="15.75">
      <c r="A4" s="44" t="s">
        <v>155</v>
      </c>
      <c r="B4" s="47" t="s">
        <v>8</v>
      </c>
      <c r="C4" s="43" t="s">
        <v>98</v>
      </c>
      <c r="D4" s="48" t="s">
        <v>97</v>
      </c>
      <c r="E4" s="119" t="s">
        <v>71</v>
      </c>
      <c r="F4" s="49">
        <v>170</v>
      </c>
      <c r="G4" s="81">
        <v>0</v>
      </c>
      <c r="H4" s="81">
        <v>0</v>
      </c>
      <c r="I4" s="50">
        <v>12512.920290414293</v>
      </c>
      <c r="J4" s="50">
        <v>4723.9309735296902</v>
      </c>
      <c r="K4" s="50">
        <v>0.96470588235200005</v>
      </c>
      <c r="L4" s="51">
        <v>164</v>
      </c>
      <c r="M4" s="51">
        <v>169</v>
      </c>
      <c r="N4" s="50">
        <v>23581.94670986832</v>
      </c>
      <c r="O4" s="50">
        <v>5227.2727272727279</v>
      </c>
      <c r="P4" s="16">
        <v>5458.0745341614911</v>
      </c>
      <c r="Q4" s="16">
        <v>5933.6749633967793</v>
      </c>
      <c r="R4" s="50">
        <v>18636.363636363636</v>
      </c>
      <c r="S4" s="50">
        <v>14921.596124426313</v>
      </c>
      <c r="T4" s="50">
        <v>16949.546182594768</v>
      </c>
      <c r="U4" s="49">
        <v>170</v>
      </c>
      <c r="V4" s="81">
        <v>0</v>
      </c>
      <c r="W4" s="81">
        <v>5</v>
      </c>
      <c r="X4" s="50">
        <v>6356.7372135405722</v>
      </c>
      <c r="Y4" s="50">
        <v>2457.3223458886796</v>
      </c>
      <c r="Z4" s="50">
        <v>10600.353854773841</v>
      </c>
      <c r="AA4" s="50">
        <v>1650</v>
      </c>
      <c r="AB4" s="50">
        <v>1639.039855072464</v>
      </c>
      <c r="AC4" s="50">
        <v>1767.9884453781513</v>
      </c>
      <c r="AD4" s="50">
        <v>9397.3214285714294</v>
      </c>
      <c r="AE4" s="50">
        <v>9340.0524087885515</v>
      </c>
      <c r="AF4" s="50">
        <v>9602.6251661497572</v>
      </c>
      <c r="AG4" s="49">
        <v>170</v>
      </c>
      <c r="AH4" s="81">
        <v>0</v>
      </c>
      <c r="AI4" s="81">
        <v>1</v>
      </c>
      <c r="AJ4" s="81">
        <v>169</v>
      </c>
      <c r="AK4" s="50">
        <v>33333.975686795085</v>
      </c>
      <c r="AL4" s="50">
        <v>22236.133172925547</v>
      </c>
      <c r="AM4" s="50">
        <v>114508.51590145519</v>
      </c>
      <c r="AN4" s="50">
        <v>6884.6153846153848</v>
      </c>
      <c r="AO4" s="50">
        <v>9475.0566893424038</v>
      </c>
      <c r="AP4" s="50">
        <v>10508.914100486225</v>
      </c>
      <c r="AQ4" s="50">
        <v>63499.999999999993</v>
      </c>
      <c r="AR4" s="50">
        <v>57527.777777777781</v>
      </c>
      <c r="AS4" s="50">
        <v>61952.261306532666</v>
      </c>
      <c r="AT4" s="49">
        <v>170</v>
      </c>
      <c r="AU4" s="81">
        <v>0</v>
      </c>
      <c r="AV4" s="81">
        <v>1</v>
      </c>
      <c r="AW4" s="81">
        <v>169</v>
      </c>
      <c r="AX4" s="50">
        <v>14701.075118701263</v>
      </c>
      <c r="AY4" s="50">
        <v>10716.281395804775</v>
      </c>
      <c r="AZ4" s="50">
        <v>41906.200404727599</v>
      </c>
      <c r="BA4" s="50">
        <v>1877.7777777777781</v>
      </c>
      <c r="BB4" s="16">
        <v>2780.7083647324789</v>
      </c>
      <c r="BC4" s="16">
        <v>3036.5418894830664</v>
      </c>
      <c r="BD4" s="50">
        <v>30045.454545454544</v>
      </c>
      <c r="BE4" s="50">
        <v>36961.690885072654</v>
      </c>
      <c r="BF4" s="50">
        <v>36434.856175972935</v>
      </c>
      <c r="BG4" s="49">
        <v>154</v>
      </c>
      <c r="BH4" s="81">
        <v>41</v>
      </c>
      <c r="BI4" s="81">
        <v>72</v>
      </c>
      <c r="BJ4" s="81">
        <v>50</v>
      </c>
      <c r="BK4" s="52">
        <v>46</v>
      </c>
      <c r="BL4" s="49">
        <v>340</v>
      </c>
      <c r="BM4" s="81">
        <v>0</v>
      </c>
      <c r="BN4" s="81">
        <v>0</v>
      </c>
      <c r="BO4" s="81">
        <v>1.9686735294115625</v>
      </c>
      <c r="BP4" s="81">
        <v>0.41804087647058819</v>
      </c>
      <c r="BQ4" s="81">
        <v>1.5247911764703821</v>
      </c>
      <c r="BR4" s="49">
        <v>340</v>
      </c>
      <c r="BS4" s="81">
        <v>0</v>
      </c>
      <c r="BT4" s="81">
        <v>3</v>
      </c>
      <c r="BU4" s="81">
        <v>3.2707774480710121</v>
      </c>
      <c r="BV4" s="81">
        <v>0.54188701780415416</v>
      </c>
      <c r="BW4" s="52">
        <v>2.7288902077149575</v>
      </c>
      <c r="BX4" s="49" t="s">
        <v>210</v>
      </c>
      <c r="BY4" s="81">
        <v>3</v>
      </c>
      <c r="BZ4" s="81">
        <v>2.9170588114682365</v>
      </c>
      <c r="CA4" s="81">
        <v>170</v>
      </c>
      <c r="CB4" s="81">
        <v>1.0404468999999998</v>
      </c>
      <c r="CC4" s="81">
        <v>0</v>
      </c>
      <c r="CD4" s="81">
        <v>1</v>
      </c>
      <c r="CE4" s="81">
        <v>170</v>
      </c>
      <c r="CF4" s="81">
        <v>3</v>
      </c>
      <c r="CG4" s="81">
        <v>1</v>
      </c>
      <c r="CH4" s="65">
        <v>170</v>
      </c>
      <c r="CI4" s="25">
        <v>19.5</v>
      </c>
      <c r="CJ4" s="118">
        <v>172693</v>
      </c>
      <c r="CK4" s="97">
        <v>0.9102564102559999</v>
      </c>
      <c r="CL4" s="97">
        <v>9.5774647887367106</v>
      </c>
      <c r="CM4" s="53" t="s">
        <v>157</v>
      </c>
      <c r="CN4" s="54" t="s">
        <v>158</v>
      </c>
      <c r="CO4" s="98" t="s">
        <v>159</v>
      </c>
      <c r="CP4" s="81" t="s">
        <v>160</v>
      </c>
      <c r="CQ4" s="99" t="s">
        <v>161</v>
      </c>
      <c r="CR4" s="78" t="s">
        <v>177</v>
      </c>
      <c r="CS4" s="45" t="s">
        <v>173</v>
      </c>
      <c r="CT4" s="42">
        <v>214</v>
      </c>
      <c r="CU4" s="42">
        <v>3</v>
      </c>
      <c r="CV4" s="46" t="s">
        <v>164</v>
      </c>
      <c r="CW4" s="46" t="s">
        <v>165</v>
      </c>
      <c r="CX4" s="42" t="s">
        <v>207</v>
      </c>
      <c r="CY4" s="14">
        <v>3.2641940888236549</v>
      </c>
      <c r="CZ4" s="8">
        <v>2.2495441002004286</v>
      </c>
      <c r="DA4" s="8">
        <v>10.076546893400305</v>
      </c>
      <c r="DB4" s="15">
        <v>10.077139551499311</v>
      </c>
      <c r="DC4" s="14" t="s">
        <v>71</v>
      </c>
      <c r="DD4" s="8" t="s">
        <v>208</v>
      </c>
      <c r="DE4" s="15" t="s">
        <v>187</v>
      </c>
      <c r="DF4" s="135">
        <f t="shared" si="0"/>
        <v>1</v>
      </c>
      <c r="DG4" s="125">
        <f t="shared" si="1"/>
        <v>1</v>
      </c>
      <c r="DH4" s="128">
        <f t="shared" si="2"/>
        <v>1</v>
      </c>
      <c r="DI4" s="129">
        <f t="shared" si="3"/>
        <v>0.97058823529411764</v>
      </c>
      <c r="DJ4" s="125">
        <f t="shared" si="4"/>
        <v>0.99411764705882355</v>
      </c>
      <c r="DK4" s="129">
        <f t="shared" si="5"/>
        <v>0.99411764705882355</v>
      </c>
      <c r="DL4" s="132">
        <f t="shared" si="6"/>
        <v>1.7647058823529412E-2</v>
      </c>
    </row>
    <row r="5" spans="1:116" s="41" customFormat="1" ht="15.75">
      <c r="A5" s="44" t="s">
        <v>155</v>
      </c>
      <c r="B5" s="47" t="s">
        <v>8</v>
      </c>
      <c r="C5" s="43" t="s">
        <v>98</v>
      </c>
      <c r="D5" s="48" t="s">
        <v>97</v>
      </c>
      <c r="E5" s="119" t="s">
        <v>71</v>
      </c>
      <c r="F5" s="49">
        <v>136</v>
      </c>
      <c r="G5" s="81">
        <v>1</v>
      </c>
      <c r="H5" s="81">
        <v>1</v>
      </c>
      <c r="I5" s="50">
        <v>7452.9911418212432</v>
      </c>
      <c r="J5" s="50">
        <v>4106.9202390961264</v>
      </c>
      <c r="K5" s="50">
        <v>0.91791044776099995</v>
      </c>
      <c r="L5" s="51">
        <v>123</v>
      </c>
      <c r="M5" s="51">
        <v>132</v>
      </c>
      <c r="N5" s="50">
        <v>17920.796403396718</v>
      </c>
      <c r="O5" s="50">
        <v>1970.5882352941178</v>
      </c>
      <c r="P5" s="16">
        <v>3100.0931098696465</v>
      </c>
      <c r="Q5" s="16">
        <v>3444.5048966267682</v>
      </c>
      <c r="R5" s="50">
        <v>13875.000000000002</v>
      </c>
      <c r="S5" s="50">
        <v>13760.250000000002</v>
      </c>
      <c r="T5" s="50">
        <v>14267.344233318605</v>
      </c>
      <c r="U5" s="49">
        <v>136</v>
      </c>
      <c r="V5" s="81">
        <v>1</v>
      </c>
      <c r="W5" s="81">
        <v>9</v>
      </c>
      <c r="X5" s="50">
        <v>3209.5306615567556</v>
      </c>
      <c r="Y5" s="50">
        <v>2059.8196869767858</v>
      </c>
      <c r="Z5" s="50">
        <v>9731.6901292870407</v>
      </c>
      <c r="AA5" s="50">
        <v>636.36363636363649</v>
      </c>
      <c r="AB5" s="50">
        <v>1269.9447077409163</v>
      </c>
      <c r="AC5" s="50">
        <v>1374.7989892028488</v>
      </c>
      <c r="AD5" s="50">
        <v>7666.6666666666679</v>
      </c>
      <c r="AE5" s="50">
        <v>9212.031047865461</v>
      </c>
      <c r="AF5" s="50">
        <v>9412.9657637838591</v>
      </c>
      <c r="AG5" s="49">
        <v>136</v>
      </c>
      <c r="AH5" s="81">
        <v>3</v>
      </c>
      <c r="AI5" s="81">
        <v>2</v>
      </c>
      <c r="AJ5" s="81">
        <v>131</v>
      </c>
      <c r="AK5" s="50">
        <v>13359.019692424135</v>
      </c>
      <c r="AL5" s="50">
        <v>8662.7963112113011</v>
      </c>
      <c r="AM5" s="50">
        <v>41179.07015735552</v>
      </c>
      <c r="AN5" s="50">
        <v>5012.1951219512202</v>
      </c>
      <c r="AO5" s="50">
        <v>5366.2943495400787</v>
      </c>
      <c r="AP5" s="50">
        <v>5388.8104482880344</v>
      </c>
      <c r="AQ5" s="50">
        <v>26125.000000000007</v>
      </c>
      <c r="AR5" s="50">
        <v>32470.501474926252</v>
      </c>
      <c r="AS5" s="50">
        <v>31320.299500831956</v>
      </c>
      <c r="AT5" s="49">
        <v>136</v>
      </c>
      <c r="AU5" s="81">
        <v>6</v>
      </c>
      <c r="AV5" s="81">
        <v>2</v>
      </c>
      <c r="AW5" s="81">
        <v>128</v>
      </c>
      <c r="AX5" s="50">
        <v>4929.9211102966738</v>
      </c>
      <c r="AY5" s="50">
        <v>5715.1836638050072</v>
      </c>
      <c r="AZ5" s="50">
        <v>23630.317947232161</v>
      </c>
      <c r="BA5" s="50">
        <v>627.45098039215691</v>
      </c>
      <c r="BB5" s="16">
        <v>1838.448660714286</v>
      </c>
      <c r="BC5" s="16">
        <v>1906.9912609238454</v>
      </c>
      <c r="BD5" s="50">
        <v>16454.545454545456</v>
      </c>
      <c r="BE5" s="50">
        <v>23252.86849073257</v>
      </c>
      <c r="BF5" s="50">
        <v>23034.454130344544</v>
      </c>
      <c r="BG5" s="49">
        <v>112</v>
      </c>
      <c r="BH5" s="81">
        <v>78</v>
      </c>
      <c r="BI5" s="81">
        <v>178</v>
      </c>
      <c r="BJ5" s="81">
        <v>52</v>
      </c>
      <c r="BK5" s="52">
        <v>49</v>
      </c>
      <c r="BL5" s="49">
        <v>272</v>
      </c>
      <c r="BM5" s="81">
        <v>5</v>
      </c>
      <c r="BN5" s="81">
        <v>11</v>
      </c>
      <c r="BO5" s="81">
        <v>2.9685898437498293</v>
      </c>
      <c r="BP5" s="81">
        <v>0.75174976562500007</v>
      </c>
      <c r="BQ5" s="81">
        <v>1.984441406249781</v>
      </c>
      <c r="BR5" s="49">
        <v>272</v>
      </c>
      <c r="BS5" s="81">
        <v>4</v>
      </c>
      <c r="BT5" s="81">
        <v>11</v>
      </c>
      <c r="BU5" s="81">
        <v>4.3349143968869939</v>
      </c>
      <c r="BV5" s="81">
        <v>0.97891810505836552</v>
      </c>
      <c r="BW5" s="52">
        <v>3.3226653696496853</v>
      </c>
      <c r="BX5" s="49" t="s">
        <v>211</v>
      </c>
      <c r="BY5" s="81">
        <v>1</v>
      </c>
      <c r="BZ5" s="81">
        <v>2.6166666728077512</v>
      </c>
      <c r="CA5" s="81">
        <v>132</v>
      </c>
      <c r="CB5" s="81">
        <v>1.3498787348484849</v>
      </c>
      <c r="CC5" s="81">
        <v>0</v>
      </c>
      <c r="CD5" s="81">
        <v>1</v>
      </c>
      <c r="CE5" s="81">
        <v>130</v>
      </c>
      <c r="CF5" s="81">
        <v>1</v>
      </c>
      <c r="CG5" s="81">
        <v>0.98484848484800003</v>
      </c>
      <c r="CH5" s="65">
        <v>132</v>
      </c>
      <c r="CI5" s="26">
        <v>19.5</v>
      </c>
      <c r="CJ5" s="118">
        <v>172693</v>
      </c>
      <c r="CK5" s="97">
        <v>0.9102564102559999</v>
      </c>
      <c r="CL5" s="97">
        <v>7.6619718309893701</v>
      </c>
      <c r="CM5" s="53" t="s">
        <v>157</v>
      </c>
      <c r="CN5" s="54" t="s">
        <v>158</v>
      </c>
      <c r="CO5" s="98" t="s">
        <v>159</v>
      </c>
      <c r="CP5" s="81" t="s">
        <v>160</v>
      </c>
      <c r="CQ5" s="99" t="s">
        <v>161</v>
      </c>
      <c r="CR5" s="78" t="s">
        <v>177</v>
      </c>
      <c r="CS5" s="45" t="s">
        <v>175</v>
      </c>
      <c r="CT5" s="42">
        <v>214</v>
      </c>
      <c r="CU5" s="42">
        <v>4</v>
      </c>
      <c r="CV5" s="46" t="s">
        <v>164</v>
      </c>
      <c r="CW5" s="46" t="s">
        <v>171</v>
      </c>
      <c r="CX5" s="42" t="s">
        <v>207</v>
      </c>
      <c r="CY5" s="14">
        <v>5.557352947838166</v>
      </c>
      <c r="CZ5" s="8">
        <v>5.4658438791246979</v>
      </c>
      <c r="DA5" s="8">
        <v>9.8482965441311112</v>
      </c>
      <c r="DB5" s="15">
        <v>9.9790845127666703</v>
      </c>
      <c r="DC5" s="14" t="s">
        <v>71</v>
      </c>
      <c r="DD5" s="8" t="s">
        <v>208</v>
      </c>
      <c r="DE5" s="15" t="s">
        <v>187</v>
      </c>
      <c r="DF5" s="135">
        <f t="shared" si="0"/>
        <v>1</v>
      </c>
      <c r="DG5" s="125">
        <f t="shared" si="1"/>
        <v>0.98529411764705888</v>
      </c>
      <c r="DH5" s="128">
        <f t="shared" si="2"/>
        <v>0.94117647058823528</v>
      </c>
      <c r="DI5" s="129">
        <f t="shared" si="3"/>
        <v>0.92647058823529416</v>
      </c>
      <c r="DJ5" s="125">
        <f t="shared" si="4"/>
        <v>0.96323529411764708</v>
      </c>
      <c r="DK5" s="129">
        <f t="shared" si="5"/>
        <v>0.94117647058823528</v>
      </c>
      <c r="DL5" s="132">
        <f t="shared" si="6"/>
        <v>7.575757575757576E-3</v>
      </c>
    </row>
    <row r="6" spans="1:116" s="41" customFormat="1" ht="15.75">
      <c r="A6" s="44" t="s">
        <v>155</v>
      </c>
      <c r="B6" s="47" t="s">
        <v>8</v>
      </c>
      <c r="C6" s="43" t="s">
        <v>98</v>
      </c>
      <c r="D6" s="48" t="s">
        <v>97</v>
      </c>
      <c r="E6" s="95" t="s">
        <v>72</v>
      </c>
      <c r="F6" s="49">
        <v>487</v>
      </c>
      <c r="G6" s="81">
        <v>0</v>
      </c>
      <c r="H6" s="81">
        <v>0</v>
      </c>
      <c r="I6" s="50">
        <v>27985.003336296737</v>
      </c>
      <c r="J6" s="50">
        <v>12014.06830623504</v>
      </c>
      <c r="K6" s="50">
        <v>0.99794661190900003</v>
      </c>
      <c r="L6" s="51">
        <v>486</v>
      </c>
      <c r="M6" s="51">
        <v>487</v>
      </c>
      <c r="N6" s="50">
        <v>78885.163732095432</v>
      </c>
      <c r="O6" s="50">
        <v>12494.736842105263</v>
      </c>
      <c r="P6" s="16">
        <v>11235.247208931421</v>
      </c>
      <c r="Q6" s="16">
        <v>11641.550522648084</v>
      </c>
      <c r="R6" s="50">
        <v>44353.846153846156</v>
      </c>
      <c r="S6" s="50">
        <v>42590.526315789473</v>
      </c>
      <c r="T6" s="50">
        <v>44001.434034416823</v>
      </c>
      <c r="U6" s="49">
        <v>486</v>
      </c>
      <c r="V6" s="81">
        <v>0</v>
      </c>
      <c r="W6" s="81">
        <v>1</v>
      </c>
      <c r="X6" s="50">
        <v>8285.8101285977264</v>
      </c>
      <c r="Y6" s="50">
        <v>2374.5386945885912</v>
      </c>
      <c r="Z6" s="50">
        <v>13345.398662994639</v>
      </c>
      <c r="AA6" s="50">
        <v>4791.666666666667</v>
      </c>
      <c r="AB6" s="50">
        <v>3145.3098827470685</v>
      </c>
      <c r="AC6" s="50">
        <v>3184.428112080845</v>
      </c>
      <c r="AD6" s="50">
        <v>10820.3125</v>
      </c>
      <c r="AE6" s="50">
        <v>12257.089552238807</v>
      </c>
      <c r="AF6" s="50">
        <v>12985.967503692762</v>
      </c>
      <c r="AG6" s="49">
        <v>487</v>
      </c>
      <c r="AH6" s="81">
        <v>0</v>
      </c>
      <c r="AI6" s="81">
        <v>1</v>
      </c>
      <c r="AJ6" s="81">
        <v>486</v>
      </c>
      <c r="AK6" s="50">
        <v>45657.775210647153</v>
      </c>
      <c r="AL6" s="50">
        <v>27467.573223793599</v>
      </c>
      <c r="AM6" s="50">
        <v>133953.5456548584</v>
      </c>
      <c r="AN6" s="50">
        <v>15368.18181818182</v>
      </c>
      <c r="AO6" s="50">
        <v>14610.95890410959</v>
      </c>
      <c r="AP6" s="50">
        <v>15214.055793991416</v>
      </c>
      <c r="AQ6" s="50">
        <v>86036.363636363647</v>
      </c>
      <c r="AR6" s="50">
        <v>87146.496815286635</v>
      </c>
      <c r="AS6" s="50">
        <v>92262</v>
      </c>
      <c r="AT6" s="49">
        <v>487</v>
      </c>
      <c r="AU6" s="81">
        <v>0</v>
      </c>
      <c r="AV6" s="81">
        <v>0</v>
      </c>
      <c r="AW6" s="81">
        <v>487</v>
      </c>
      <c r="AX6" s="50">
        <v>28090.939913186307</v>
      </c>
      <c r="AY6" s="50">
        <v>12495.092439596661</v>
      </c>
      <c r="AZ6" s="50">
        <v>46403.597726909837</v>
      </c>
      <c r="BA6" s="50">
        <v>9870</v>
      </c>
      <c r="BB6" s="16">
        <v>5581.8639798488675</v>
      </c>
      <c r="BC6" s="16">
        <v>5744.0554821664464</v>
      </c>
      <c r="BD6" s="50">
        <v>42988.571428571428</v>
      </c>
      <c r="BE6" s="50">
        <v>42626.325088339225</v>
      </c>
      <c r="BF6" s="50">
        <v>42537.104901511681</v>
      </c>
      <c r="BG6" s="49">
        <v>489</v>
      </c>
      <c r="BH6" s="81">
        <v>39</v>
      </c>
      <c r="BI6" s="81">
        <v>41</v>
      </c>
      <c r="BJ6" s="81">
        <v>45</v>
      </c>
      <c r="BK6" s="52">
        <v>41</v>
      </c>
      <c r="BL6" s="49">
        <v>970</v>
      </c>
      <c r="BM6" s="81">
        <v>1</v>
      </c>
      <c r="BN6" s="81">
        <v>0</v>
      </c>
      <c r="BO6" s="81">
        <v>1.3644757481937391</v>
      </c>
      <c r="BP6" s="81">
        <v>0.21844452425180591</v>
      </c>
      <c r="BQ6" s="81">
        <v>1.137055727553937</v>
      </c>
      <c r="BR6" s="49">
        <v>970</v>
      </c>
      <c r="BS6" s="81">
        <v>0</v>
      </c>
      <c r="BT6" s="81">
        <v>0</v>
      </c>
      <c r="BU6" s="81">
        <v>3.0282092783501819</v>
      </c>
      <c r="BV6" s="81">
        <v>0.45053788659793825</v>
      </c>
      <c r="BW6" s="52">
        <v>2.5775793814429888</v>
      </c>
      <c r="BX6" s="49" t="s">
        <v>212</v>
      </c>
      <c r="BY6" s="81">
        <v>3</v>
      </c>
      <c r="BZ6" s="81">
        <v>3.1216049488679865</v>
      </c>
      <c r="CA6" s="81">
        <v>487</v>
      </c>
      <c r="CB6" s="81">
        <v>1.0267184763860366</v>
      </c>
      <c r="CC6" s="81">
        <v>0</v>
      </c>
      <c r="CD6" s="81">
        <v>1</v>
      </c>
      <c r="CE6" s="81">
        <v>486</v>
      </c>
      <c r="CF6" s="81">
        <v>3</v>
      </c>
      <c r="CG6" s="81">
        <v>0.99794661190900003</v>
      </c>
      <c r="CH6" s="65">
        <v>487</v>
      </c>
      <c r="CI6" s="25">
        <v>23.5</v>
      </c>
      <c r="CJ6" s="118">
        <v>334757</v>
      </c>
      <c r="CK6" s="97">
        <v>0.97872340425500004</v>
      </c>
      <c r="CL6" s="97">
        <v>21.173913043485165</v>
      </c>
      <c r="CM6" s="53" t="s">
        <v>157</v>
      </c>
      <c r="CN6" s="54" t="s">
        <v>158</v>
      </c>
      <c r="CO6" s="98" t="s">
        <v>159</v>
      </c>
      <c r="CP6" s="81" t="s">
        <v>160</v>
      </c>
      <c r="CQ6" s="99" t="s">
        <v>161</v>
      </c>
      <c r="CR6" s="78" t="s">
        <v>185</v>
      </c>
      <c r="CS6" s="45" t="s">
        <v>163</v>
      </c>
      <c r="CT6" s="42">
        <v>214</v>
      </c>
      <c r="CU6" s="42">
        <v>1</v>
      </c>
      <c r="CV6" s="46" t="s">
        <v>164</v>
      </c>
      <c r="CW6" s="46" t="s">
        <v>165</v>
      </c>
      <c r="CX6" s="42" t="s">
        <v>207</v>
      </c>
      <c r="CY6" s="14">
        <v>1.4451334706566907</v>
      </c>
      <c r="CZ6" s="8">
        <v>1.3466069916638819</v>
      </c>
      <c r="DA6" s="8">
        <v>10.057383983776555</v>
      </c>
      <c r="DB6" s="15">
        <v>10.002999928452885</v>
      </c>
      <c r="DC6" s="14" t="s">
        <v>72</v>
      </c>
      <c r="DD6" s="8" t="s">
        <v>186</v>
      </c>
      <c r="DE6" s="15" t="s">
        <v>187</v>
      </c>
      <c r="DF6" s="135">
        <f t="shared" si="0"/>
        <v>1</v>
      </c>
      <c r="DG6" s="125">
        <f t="shared" si="1"/>
        <v>1</v>
      </c>
      <c r="DH6" s="128">
        <f t="shared" si="2"/>
        <v>0.99896907216494846</v>
      </c>
      <c r="DI6" s="129">
        <f t="shared" si="3"/>
        <v>0.99794238683127567</v>
      </c>
      <c r="DJ6" s="125">
        <f t="shared" si="4"/>
        <v>0.99794661190965095</v>
      </c>
      <c r="DK6" s="129">
        <f t="shared" si="5"/>
        <v>1</v>
      </c>
      <c r="DL6" s="132">
        <f t="shared" si="6"/>
        <v>6.1601642710472282E-3</v>
      </c>
    </row>
    <row r="7" spans="1:116" s="41" customFormat="1" ht="15.75">
      <c r="A7" s="44" t="s">
        <v>155</v>
      </c>
      <c r="B7" s="47" t="s">
        <v>8</v>
      </c>
      <c r="C7" s="43" t="s">
        <v>98</v>
      </c>
      <c r="D7" s="48" t="s">
        <v>97</v>
      </c>
      <c r="E7" s="119" t="s">
        <v>72</v>
      </c>
      <c r="F7" s="49">
        <v>470</v>
      </c>
      <c r="G7" s="81">
        <v>2</v>
      </c>
      <c r="H7" s="81">
        <v>1</v>
      </c>
      <c r="I7" s="50">
        <v>26394.713071485832</v>
      </c>
      <c r="J7" s="50">
        <v>10373.302634239346</v>
      </c>
      <c r="K7" s="50">
        <v>0.98929336188399997</v>
      </c>
      <c r="L7" s="51">
        <v>462</v>
      </c>
      <c r="M7" s="51">
        <v>467</v>
      </c>
      <c r="N7" s="50">
        <v>57890.843763773526</v>
      </c>
      <c r="O7" s="50">
        <v>12490.909090909092</v>
      </c>
      <c r="P7" s="16">
        <v>10979.537366548042</v>
      </c>
      <c r="Q7" s="16">
        <v>10951.313755795982</v>
      </c>
      <c r="R7" s="50">
        <v>39329.411764705881</v>
      </c>
      <c r="S7" s="50">
        <v>39886.848341232231</v>
      </c>
      <c r="T7" s="50">
        <v>40470.930232558145</v>
      </c>
      <c r="U7" s="49">
        <v>469</v>
      </c>
      <c r="V7" s="81">
        <v>3</v>
      </c>
      <c r="W7" s="81">
        <v>2</v>
      </c>
      <c r="X7" s="50">
        <v>8598.6374446729242</v>
      </c>
      <c r="Y7" s="50">
        <v>3152.9839242254898</v>
      </c>
      <c r="Z7" s="50">
        <v>14502.8073507152</v>
      </c>
      <c r="AA7" s="50">
        <v>3520.0000000000005</v>
      </c>
      <c r="AB7" s="50">
        <v>3285.217391304348</v>
      </c>
      <c r="AC7" s="50">
        <v>3267.6649508656997</v>
      </c>
      <c r="AD7" s="50">
        <v>11763.414634146342</v>
      </c>
      <c r="AE7" s="50">
        <v>12991.448423303047</v>
      </c>
      <c r="AF7" s="50">
        <v>13492.487847989394</v>
      </c>
      <c r="AG7" s="49">
        <v>472</v>
      </c>
      <c r="AH7" s="81">
        <v>2</v>
      </c>
      <c r="AI7" s="81">
        <v>1</v>
      </c>
      <c r="AJ7" s="81">
        <v>469</v>
      </c>
      <c r="AK7" s="50">
        <v>40625.405033246956</v>
      </c>
      <c r="AL7" s="50">
        <v>19677.688959480725</v>
      </c>
      <c r="AM7" s="50">
        <v>121157.15660090161</v>
      </c>
      <c r="AN7" s="50">
        <v>19813.888888888891</v>
      </c>
      <c r="AO7" s="50">
        <v>13577.683615819211</v>
      </c>
      <c r="AP7" s="50">
        <v>12957.978723404256</v>
      </c>
      <c r="AQ7" s="50">
        <v>69737.500000000015</v>
      </c>
      <c r="AR7" s="50">
        <v>69779.914529914517</v>
      </c>
      <c r="AS7" s="50">
        <v>69381.481481481474</v>
      </c>
      <c r="AT7" s="49">
        <v>474</v>
      </c>
      <c r="AU7" s="81">
        <v>3</v>
      </c>
      <c r="AV7" s="81">
        <v>1</v>
      </c>
      <c r="AW7" s="81">
        <v>470</v>
      </c>
      <c r="AX7" s="50">
        <v>22274.937114801534</v>
      </c>
      <c r="AY7" s="50">
        <v>12275.704808635046</v>
      </c>
      <c r="AZ7" s="50">
        <v>41371.251272227681</v>
      </c>
      <c r="BA7" s="50">
        <v>6600.0000000000009</v>
      </c>
      <c r="BB7" s="16">
        <v>5674.6532156368221</v>
      </c>
      <c r="BC7" s="16">
        <v>5931.11559139785</v>
      </c>
      <c r="BD7" s="50">
        <v>38189.473684210527</v>
      </c>
      <c r="BE7" s="50">
        <v>37403.069466882065</v>
      </c>
      <c r="BF7" s="50">
        <v>36647.394136807816</v>
      </c>
      <c r="BG7" s="49">
        <v>423</v>
      </c>
      <c r="BH7" s="81">
        <v>68</v>
      </c>
      <c r="BI7" s="81">
        <v>75</v>
      </c>
      <c r="BJ7" s="81">
        <v>55</v>
      </c>
      <c r="BK7" s="52">
        <v>52</v>
      </c>
      <c r="BL7" s="49">
        <v>936</v>
      </c>
      <c r="BM7" s="81">
        <v>5</v>
      </c>
      <c r="BN7" s="81">
        <v>0</v>
      </c>
      <c r="BO7" s="81">
        <v>1.4747798066592945</v>
      </c>
      <c r="BP7" s="81">
        <v>0.23101483888292174</v>
      </c>
      <c r="BQ7" s="81">
        <v>1.2342792696023115</v>
      </c>
      <c r="BR7" s="49">
        <v>944</v>
      </c>
      <c r="BS7" s="81">
        <v>4</v>
      </c>
      <c r="BT7" s="81">
        <v>7</v>
      </c>
      <c r="BU7" s="81">
        <v>3.4941800643084382</v>
      </c>
      <c r="BV7" s="81">
        <v>0.50893113826366554</v>
      </c>
      <c r="BW7" s="52">
        <v>2.9852486602355066</v>
      </c>
      <c r="BX7" s="49" t="s">
        <v>213</v>
      </c>
      <c r="BY7" s="81">
        <v>1</v>
      </c>
      <c r="BZ7" s="81">
        <v>3.2287846241932687</v>
      </c>
      <c r="CA7" s="81">
        <v>473</v>
      </c>
      <c r="CB7" s="81">
        <v>1.0225584818763325</v>
      </c>
      <c r="CC7" s="81">
        <v>4</v>
      </c>
      <c r="CD7" s="81">
        <v>0.991543340381</v>
      </c>
      <c r="CE7" s="81">
        <v>469</v>
      </c>
      <c r="CF7" s="81">
        <v>1</v>
      </c>
      <c r="CG7" s="81">
        <v>0.99154334038000003</v>
      </c>
      <c r="CH7" s="65">
        <v>469</v>
      </c>
      <c r="CI7" s="26">
        <v>23.5</v>
      </c>
      <c r="CJ7" s="118">
        <v>334757</v>
      </c>
      <c r="CK7" s="97">
        <v>0.97872340425500004</v>
      </c>
      <c r="CL7" s="97">
        <v>20.434782608702314</v>
      </c>
      <c r="CM7" s="53" t="s">
        <v>157</v>
      </c>
      <c r="CN7" s="54" t="s">
        <v>158</v>
      </c>
      <c r="CO7" s="98" t="s">
        <v>159</v>
      </c>
      <c r="CP7" s="81" t="s">
        <v>160</v>
      </c>
      <c r="CQ7" s="99" t="s">
        <v>161</v>
      </c>
      <c r="CR7" s="78" t="s">
        <v>185</v>
      </c>
      <c r="CS7" s="45" t="s">
        <v>170</v>
      </c>
      <c r="CT7" s="42">
        <v>214</v>
      </c>
      <c r="CU7" s="42">
        <v>7</v>
      </c>
      <c r="CV7" s="46" t="s">
        <v>164</v>
      </c>
      <c r="CW7" s="46" t="s">
        <v>183</v>
      </c>
      <c r="CX7" s="42" t="s">
        <v>207</v>
      </c>
      <c r="CY7" s="14">
        <v>1.6348131565337485</v>
      </c>
      <c r="CZ7" s="8">
        <v>1.5532994483833882</v>
      </c>
      <c r="DA7" s="8">
        <v>10.134214488126464</v>
      </c>
      <c r="DB7" s="15">
        <v>10.027947910727327</v>
      </c>
      <c r="DC7" s="14" t="s">
        <v>72</v>
      </c>
      <c r="DD7" s="8" t="s">
        <v>186</v>
      </c>
      <c r="DE7" s="15" t="s">
        <v>187</v>
      </c>
      <c r="DF7" s="135">
        <f t="shared" si="0"/>
        <v>0.9915433403805497</v>
      </c>
      <c r="DG7" s="125">
        <f t="shared" si="1"/>
        <v>0.99361702127659579</v>
      </c>
      <c r="DH7" s="128">
        <f t="shared" si="2"/>
        <v>0.99465811965811968</v>
      </c>
      <c r="DI7" s="129">
        <f t="shared" si="3"/>
        <v>0.98933901918976541</v>
      </c>
      <c r="DJ7" s="125">
        <f t="shared" si="4"/>
        <v>0.99364406779661019</v>
      </c>
      <c r="DK7" s="129">
        <f t="shared" si="5"/>
        <v>0.99156118143459915</v>
      </c>
      <c r="DL7" s="132">
        <f t="shared" si="6"/>
        <v>2.1321961620469083E-3</v>
      </c>
    </row>
    <row r="8" spans="1:116" s="41" customFormat="1" ht="15.75">
      <c r="A8" s="44" t="s">
        <v>155</v>
      </c>
      <c r="B8" s="47" t="s">
        <v>8</v>
      </c>
      <c r="C8" s="43" t="s">
        <v>98</v>
      </c>
      <c r="D8" s="48" t="s">
        <v>97</v>
      </c>
      <c r="E8" s="119" t="s">
        <v>72</v>
      </c>
      <c r="F8" s="49">
        <v>447</v>
      </c>
      <c r="G8" s="81">
        <v>2</v>
      </c>
      <c r="H8" s="81">
        <v>0</v>
      </c>
      <c r="I8" s="50">
        <v>10261.265758581027</v>
      </c>
      <c r="J8" s="50">
        <v>3308.5422877828801</v>
      </c>
      <c r="K8" s="50">
        <v>0.97303370786499999</v>
      </c>
      <c r="L8" s="51">
        <v>433</v>
      </c>
      <c r="M8" s="51">
        <v>445</v>
      </c>
      <c r="N8" s="50">
        <v>21623.20872342696</v>
      </c>
      <c r="O8" s="50">
        <v>5441.1764705882351</v>
      </c>
      <c r="P8" s="16">
        <v>5458.0745341614911</v>
      </c>
      <c r="Q8" s="16">
        <v>5933.6749633967793</v>
      </c>
      <c r="R8" s="50">
        <v>13823.529411764706</v>
      </c>
      <c r="S8" s="50">
        <v>14921.596124426313</v>
      </c>
      <c r="T8" s="50">
        <v>16949.546182594768</v>
      </c>
      <c r="U8" s="49">
        <v>448</v>
      </c>
      <c r="V8" s="81">
        <v>0</v>
      </c>
      <c r="W8" s="81">
        <v>7</v>
      </c>
      <c r="X8" s="50">
        <v>5842.3679074369738</v>
      </c>
      <c r="Y8" s="50">
        <v>2053.7365828563616</v>
      </c>
      <c r="Z8" s="50">
        <v>8935.7479322904001</v>
      </c>
      <c r="AA8" s="50">
        <v>2140.909090909091</v>
      </c>
      <c r="AB8" s="50">
        <v>1639.039855072464</v>
      </c>
      <c r="AC8" s="50">
        <v>1767.9884453781513</v>
      </c>
      <c r="AD8" s="50">
        <v>7677.3809523809532</v>
      </c>
      <c r="AE8" s="50">
        <v>9340.0524087885515</v>
      </c>
      <c r="AF8" s="50">
        <v>9602.6251661497572</v>
      </c>
      <c r="AG8" s="49">
        <v>449</v>
      </c>
      <c r="AH8" s="81">
        <v>2</v>
      </c>
      <c r="AI8" s="81">
        <v>0</v>
      </c>
      <c r="AJ8" s="81">
        <v>447</v>
      </c>
      <c r="AK8" s="50">
        <v>25749.836504988834</v>
      </c>
      <c r="AL8" s="50">
        <v>16332.540785939977</v>
      </c>
      <c r="AM8" s="50">
        <v>85325.948241705599</v>
      </c>
      <c r="AN8" s="50">
        <v>7404.6875000000009</v>
      </c>
      <c r="AO8" s="50">
        <v>9475.0566893424038</v>
      </c>
      <c r="AP8" s="50">
        <v>10508.914100486225</v>
      </c>
      <c r="AQ8" s="50">
        <v>48280.555555555562</v>
      </c>
      <c r="AR8" s="50">
        <v>57527.777777777781</v>
      </c>
      <c r="AS8" s="50">
        <v>61952.261306532666</v>
      </c>
      <c r="AT8" s="49">
        <v>449</v>
      </c>
      <c r="AU8" s="81">
        <v>2</v>
      </c>
      <c r="AV8" s="81">
        <v>0</v>
      </c>
      <c r="AW8" s="81">
        <v>447</v>
      </c>
      <c r="AX8" s="50">
        <v>17085.331418435995</v>
      </c>
      <c r="AY8" s="50">
        <v>9436.0222586771852</v>
      </c>
      <c r="AZ8" s="50">
        <v>34352.552940973757</v>
      </c>
      <c r="BA8" s="50">
        <v>2887.2727272727275</v>
      </c>
      <c r="BB8" s="16">
        <v>2780.7083647324789</v>
      </c>
      <c r="BC8" s="16">
        <v>3036.5418894830664</v>
      </c>
      <c r="BD8" s="50">
        <v>28765</v>
      </c>
      <c r="BE8" s="50">
        <v>36961.690885072654</v>
      </c>
      <c r="BF8" s="50">
        <v>36434.856175972935</v>
      </c>
      <c r="BG8" s="49">
        <v>370</v>
      </c>
      <c r="BH8" s="81">
        <v>43</v>
      </c>
      <c r="BI8" s="81">
        <v>52</v>
      </c>
      <c r="BJ8" s="81">
        <v>50</v>
      </c>
      <c r="BK8" s="52">
        <v>46</v>
      </c>
      <c r="BL8" s="49">
        <v>896</v>
      </c>
      <c r="BM8" s="81">
        <v>1</v>
      </c>
      <c r="BN8" s="81">
        <v>10</v>
      </c>
      <c r="BO8" s="81">
        <v>1.9008361581918305</v>
      </c>
      <c r="BP8" s="81">
        <v>0.34725171412429401</v>
      </c>
      <c r="BQ8" s="81">
        <v>1.5453683615816429</v>
      </c>
      <c r="BR8" s="49">
        <v>893</v>
      </c>
      <c r="BS8" s="81">
        <v>3</v>
      </c>
      <c r="BT8" s="81">
        <v>11</v>
      </c>
      <c r="BU8" s="81">
        <v>3.1389840728097189</v>
      </c>
      <c r="BV8" s="81">
        <v>0.44539901934015913</v>
      </c>
      <c r="BW8" s="52">
        <v>2.6935381114900769</v>
      </c>
      <c r="BX8" s="49" t="s">
        <v>214</v>
      </c>
      <c r="BY8" s="81">
        <v>0</v>
      </c>
      <c r="BZ8" s="81">
        <v>3.1531157217676631</v>
      </c>
      <c r="CA8" s="81">
        <v>450</v>
      </c>
      <c r="CB8" s="81">
        <v>1.0703975617977524</v>
      </c>
      <c r="CC8" s="81">
        <v>5</v>
      </c>
      <c r="CD8" s="81">
        <v>0.98888888888899995</v>
      </c>
      <c r="CE8" s="81">
        <v>335</v>
      </c>
      <c r="CF8" s="81">
        <v>0</v>
      </c>
      <c r="CG8" s="81">
        <v>0.74444444444400004</v>
      </c>
      <c r="CH8" s="65">
        <v>337</v>
      </c>
      <c r="CI8" s="25">
        <v>23.5</v>
      </c>
      <c r="CJ8" s="118">
        <v>334757</v>
      </c>
      <c r="CK8" s="97">
        <v>0.97872340425500004</v>
      </c>
      <c r="CL8" s="97">
        <v>19.434782608701987</v>
      </c>
      <c r="CM8" s="53" t="s">
        <v>157</v>
      </c>
      <c r="CN8" s="54" t="s">
        <v>158</v>
      </c>
      <c r="CO8" s="98" t="s">
        <v>159</v>
      </c>
      <c r="CP8" s="81" t="s">
        <v>160</v>
      </c>
      <c r="CQ8" s="99" t="s">
        <v>161</v>
      </c>
      <c r="CR8" s="78" t="s">
        <v>185</v>
      </c>
      <c r="CS8" s="45" t="s">
        <v>173</v>
      </c>
      <c r="CT8" s="42">
        <v>214</v>
      </c>
      <c r="CU8" s="42">
        <v>3</v>
      </c>
      <c r="CV8" s="46" t="s">
        <v>164</v>
      </c>
      <c r="CW8" s="46" t="s">
        <v>165</v>
      </c>
      <c r="CX8" s="42" t="s">
        <v>207</v>
      </c>
      <c r="CY8" s="14">
        <v>3.2222269746814534</v>
      </c>
      <c r="CZ8" s="8">
        <v>2.1677567892308747</v>
      </c>
      <c r="DA8" s="8">
        <v>10.060725532820602</v>
      </c>
      <c r="DB8" s="15">
        <v>10.083540102952307</v>
      </c>
      <c r="DC8" s="14" t="s">
        <v>72</v>
      </c>
      <c r="DD8" s="8" t="s">
        <v>186</v>
      </c>
      <c r="DE8" s="15" t="s">
        <v>187</v>
      </c>
      <c r="DF8" s="135">
        <f t="shared" si="0"/>
        <v>0.74888888888888894</v>
      </c>
      <c r="DG8" s="125">
        <f t="shared" si="1"/>
        <v>0.99552572706935127</v>
      </c>
      <c r="DH8" s="128">
        <f t="shared" si="2"/>
        <v>0.9877232142857143</v>
      </c>
      <c r="DI8" s="129">
        <f t="shared" si="3"/>
        <v>0.984375</v>
      </c>
      <c r="DJ8" s="125">
        <f t="shared" si="4"/>
        <v>0.99554565701559017</v>
      </c>
      <c r="DK8" s="129">
        <f t="shared" si="5"/>
        <v>0.99554565701559017</v>
      </c>
      <c r="DL8" s="132">
        <f t="shared" si="6"/>
        <v>0</v>
      </c>
    </row>
    <row r="9" spans="1:116" s="41" customFormat="1" ht="15.75">
      <c r="A9" s="44" t="s">
        <v>155</v>
      </c>
      <c r="B9" s="47" t="s">
        <v>8</v>
      </c>
      <c r="C9" s="43" t="s">
        <v>98</v>
      </c>
      <c r="D9" s="48" t="s">
        <v>97</v>
      </c>
      <c r="E9" s="119" t="s">
        <v>72</v>
      </c>
      <c r="F9" s="49">
        <v>400</v>
      </c>
      <c r="G9" s="81">
        <v>3</v>
      </c>
      <c r="H9" s="81">
        <v>2</v>
      </c>
      <c r="I9" s="50">
        <v>9699.413553128772</v>
      </c>
      <c r="J9" s="50">
        <v>3273.4957757094107</v>
      </c>
      <c r="K9" s="50">
        <v>0.98227848101199999</v>
      </c>
      <c r="L9" s="51">
        <v>388</v>
      </c>
      <c r="M9" s="51">
        <v>393</v>
      </c>
      <c r="N9" s="50">
        <v>18639.523436314961</v>
      </c>
      <c r="O9" s="50">
        <v>5021.739130434783</v>
      </c>
      <c r="P9" s="16">
        <v>3100.0931098696465</v>
      </c>
      <c r="Q9" s="16">
        <v>3444.5048966267682</v>
      </c>
      <c r="R9" s="50">
        <v>13655.555555555555</v>
      </c>
      <c r="S9" s="50">
        <v>13760.250000000002</v>
      </c>
      <c r="T9" s="50">
        <v>14267.344233318605</v>
      </c>
      <c r="U9" s="49">
        <v>399</v>
      </c>
      <c r="V9" s="81">
        <v>1</v>
      </c>
      <c r="W9" s="81">
        <v>4</v>
      </c>
      <c r="X9" s="50">
        <v>7022.9719538138243</v>
      </c>
      <c r="Y9" s="50">
        <v>2479.6793652525689</v>
      </c>
      <c r="Z9" s="50">
        <v>13280.499767195599</v>
      </c>
      <c r="AA9" s="50">
        <v>2775.0000000000005</v>
      </c>
      <c r="AB9" s="50">
        <v>1269.9447077409163</v>
      </c>
      <c r="AC9" s="50">
        <v>1374.7989892028488</v>
      </c>
      <c r="AD9" s="50">
        <v>9385.3658536585353</v>
      </c>
      <c r="AE9" s="50">
        <v>9212.031047865461</v>
      </c>
      <c r="AF9" s="50">
        <v>9412.9657637838591</v>
      </c>
      <c r="AG9" s="49">
        <v>398</v>
      </c>
      <c r="AH9" s="81">
        <v>5</v>
      </c>
      <c r="AI9" s="81">
        <v>0</v>
      </c>
      <c r="AJ9" s="81">
        <v>393</v>
      </c>
      <c r="AK9" s="50">
        <v>18070.754419229503</v>
      </c>
      <c r="AL9" s="50">
        <v>11599.655331810247</v>
      </c>
      <c r="AM9" s="50">
        <v>78135.998070324553</v>
      </c>
      <c r="AN9" s="50">
        <v>5858.333333333333</v>
      </c>
      <c r="AO9" s="50">
        <v>5366.2943495400787</v>
      </c>
      <c r="AP9" s="50">
        <v>5388.8104482880344</v>
      </c>
      <c r="AQ9" s="50">
        <v>34425</v>
      </c>
      <c r="AR9" s="50">
        <v>32470.501474926252</v>
      </c>
      <c r="AS9" s="50">
        <v>31320.299500831956</v>
      </c>
      <c r="AT9" s="49">
        <v>399</v>
      </c>
      <c r="AU9" s="81">
        <v>2</v>
      </c>
      <c r="AV9" s="81">
        <v>2</v>
      </c>
      <c r="AW9" s="81">
        <v>395</v>
      </c>
      <c r="AX9" s="50">
        <v>13914.628823334646</v>
      </c>
      <c r="AY9" s="50">
        <v>7306.257274473136</v>
      </c>
      <c r="AZ9" s="50">
        <v>38454.841294810001</v>
      </c>
      <c r="BA9" s="50">
        <v>3400.0000000000005</v>
      </c>
      <c r="BB9" s="16">
        <v>1838.448660714286</v>
      </c>
      <c r="BC9" s="16">
        <v>1906.9912609238454</v>
      </c>
      <c r="BD9" s="50">
        <v>22524.137931034482</v>
      </c>
      <c r="BE9" s="50">
        <v>23252.86849073257</v>
      </c>
      <c r="BF9" s="50">
        <v>23034.454130344544</v>
      </c>
      <c r="BG9" s="49">
        <v>399</v>
      </c>
      <c r="BH9" s="81">
        <v>40</v>
      </c>
      <c r="BI9" s="81">
        <v>46</v>
      </c>
      <c r="BJ9" s="81">
        <v>52</v>
      </c>
      <c r="BK9" s="52">
        <v>49</v>
      </c>
      <c r="BL9" s="49">
        <v>805</v>
      </c>
      <c r="BM9" s="81">
        <v>8</v>
      </c>
      <c r="BN9" s="81">
        <v>4</v>
      </c>
      <c r="BO9" s="81">
        <v>1.8406809583857033</v>
      </c>
      <c r="BP9" s="81">
        <v>0.34667315510718782</v>
      </c>
      <c r="BQ9" s="81">
        <v>1.4682522068093433</v>
      </c>
      <c r="BR9" s="49">
        <v>791</v>
      </c>
      <c r="BS9" s="81">
        <v>0</v>
      </c>
      <c r="BT9" s="81">
        <v>16</v>
      </c>
      <c r="BU9" s="81">
        <v>3.1320864516126763</v>
      </c>
      <c r="BV9" s="81">
        <v>0.48892884903225786</v>
      </c>
      <c r="BW9" s="52">
        <v>2.6401445161287929</v>
      </c>
      <c r="BX9" s="49" t="s">
        <v>189</v>
      </c>
      <c r="BY9" s="81">
        <v>4</v>
      </c>
      <c r="BZ9" s="81">
        <v>3.0751533969048341</v>
      </c>
      <c r="CA9" s="81">
        <v>397</v>
      </c>
      <c r="CB9" s="81">
        <v>1.0561273724489797</v>
      </c>
      <c r="CC9" s="81">
        <v>5</v>
      </c>
      <c r="CD9" s="81">
        <v>0.987405541562</v>
      </c>
      <c r="CE9" s="81">
        <v>323</v>
      </c>
      <c r="CF9" s="81">
        <v>4</v>
      </c>
      <c r="CG9" s="81">
        <v>0.81360201511300001</v>
      </c>
      <c r="CH9" s="65">
        <v>326</v>
      </c>
      <c r="CI9" s="26">
        <v>23.5</v>
      </c>
      <c r="CJ9" s="118">
        <v>334757</v>
      </c>
      <c r="CK9" s="97">
        <v>0.97872340425500004</v>
      </c>
      <c r="CL9" s="97">
        <v>17.391304347831756</v>
      </c>
      <c r="CM9" s="53" t="s">
        <v>157</v>
      </c>
      <c r="CN9" s="54" t="s">
        <v>158</v>
      </c>
      <c r="CO9" s="98" t="s">
        <v>159</v>
      </c>
      <c r="CP9" s="81" t="s">
        <v>160</v>
      </c>
      <c r="CQ9" s="99" t="s">
        <v>161</v>
      </c>
      <c r="CR9" s="78" t="s">
        <v>185</v>
      </c>
      <c r="CS9" s="45" t="s">
        <v>175</v>
      </c>
      <c r="CT9" s="42">
        <v>214</v>
      </c>
      <c r="CU9" s="42">
        <v>4</v>
      </c>
      <c r="CV9" s="46" t="s">
        <v>164</v>
      </c>
      <c r="CW9" s="46" t="s">
        <v>171</v>
      </c>
      <c r="CX9" s="42" t="s">
        <v>207</v>
      </c>
      <c r="CY9" s="14">
        <v>3.4784874722361563</v>
      </c>
      <c r="CZ9" s="8">
        <v>1.7565664196372928</v>
      </c>
      <c r="DA9" s="8">
        <v>10.046688853795803</v>
      </c>
      <c r="DB9" s="15">
        <v>10.05288186706696</v>
      </c>
      <c r="DC9" s="14" t="s">
        <v>72</v>
      </c>
      <c r="DD9" s="8" t="s">
        <v>186</v>
      </c>
      <c r="DE9" s="15" t="s">
        <v>187</v>
      </c>
      <c r="DF9" s="135">
        <f t="shared" si="0"/>
        <v>0.82115869017632237</v>
      </c>
      <c r="DG9" s="125">
        <f t="shared" si="1"/>
        <v>0.98750000000000004</v>
      </c>
      <c r="DH9" s="128">
        <f t="shared" si="2"/>
        <v>0.98509316770186339</v>
      </c>
      <c r="DI9" s="129">
        <f t="shared" si="3"/>
        <v>0.98746867167919805</v>
      </c>
      <c r="DJ9" s="125">
        <f t="shared" si="4"/>
        <v>0.98743718592964824</v>
      </c>
      <c r="DK9" s="129">
        <f t="shared" si="5"/>
        <v>0.9899749373433584</v>
      </c>
      <c r="DL9" s="132">
        <f t="shared" si="6"/>
        <v>1.2269938650306749E-2</v>
      </c>
    </row>
    <row r="10" spans="1:116" s="41" customFormat="1" ht="15.75">
      <c r="A10" s="44" t="s">
        <v>155</v>
      </c>
      <c r="B10" s="47" t="s">
        <v>8</v>
      </c>
      <c r="C10" s="43" t="s">
        <v>98</v>
      </c>
      <c r="D10" s="48" t="s">
        <v>97</v>
      </c>
      <c r="E10" s="95" t="s">
        <v>73</v>
      </c>
      <c r="F10" s="49">
        <v>186</v>
      </c>
      <c r="G10" s="81">
        <v>0</v>
      </c>
      <c r="H10" s="81">
        <v>0</v>
      </c>
      <c r="I10" s="50">
        <v>28450.364584848634</v>
      </c>
      <c r="J10" s="50">
        <v>8860.0209333093917</v>
      </c>
      <c r="K10" s="50">
        <v>0.99462365591299995</v>
      </c>
      <c r="L10" s="51">
        <v>185</v>
      </c>
      <c r="M10" s="51">
        <v>185</v>
      </c>
      <c r="N10" s="50">
        <v>52079.470008374723</v>
      </c>
      <c r="O10" s="50">
        <v>17900</v>
      </c>
      <c r="P10" s="16">
        <v>11235.247208931421</v>
      </c>
      <c r="Q10" s="16">
        <v>11641.550522648084</v>
      </c>
      <c r="R10" s="50">
        <v>40600</v>
      </c>
      <c r="S10" s="50">
        <v>42590.526315789473</v>
      </c>
      <c r="T10" s="50">
        <v>44001.434034416823</v>
      </c>
      <c r="U10" s="49">
        <v>183</v>
      </c>
      <c r="V10" s="81">
        <v>0</v>
      </c>
      <c r="W10" s="81">
        <v>0</v>
      </c>
      <c r="X10" s="50">
        <v>8651.7267215120482</v>
      </c>
      <c r="Y10" s="50">
        <v>2627.957010607417</v>
      </c>
      <c r="Z10" s="50">
        <v>13131.534424768481</v>
      </c>
      <c r="AA10" s="50">
        <v>5325</v>
      </c>
      <c r="AB10" s="50">
        <v>3145.3098827470685</v>
      </c>
      <c r="AC10" s="50">
        <v>3184.428112080845</v>
      </c>
      <c r="AD10" s="50">
        <v>11735.000000000002</v>
      </c>
      <c r="AE10" s="50">
        <v>12257.089552238807</v>
      </c>
      <c r="AF10" s="50">
        <v>12985.967503692762</v>
      </c>
      <c r="AG10" s="49">
        <v>189</v>
      </c>
      <c r="AH10" s="81">
        <v>0</v>
      </c>
      <c r="AI10" s="81">
        <v>0</v>
      </c>
      <c r="AJ10" s="81">
        <v>189</v>
      </c>
      <c r="AK10" s="50">
        <v>44440.655500688823</v>
      </c>
      <c r="AL10" s="50">
        <v>22747.067459656959</v>
      </c>
      <c r="AM10" s="50">
        <v>152081.62933306082</v>
      </c>
      <c r="AN10" s="50">
        <v>21563.888888888891</v>
      </c>
      <c r="AO10" s="50">
        <v>14610.95890410959</v>
      </c>
      <c r="AP10" s="50">
        <v>15214.055793991416</v>
      </c>
      <c r="AQ10" s="50">
        <v>73616.666666666657</v>
      </c>
      <c r="AR10" s="50">
        <v>87146.496815286635</v>
      </c>
      <c r="AS10" s="50">
        <v>92262</v>
      </c>
      <c r="AT10" s="49">
        <v>183</v>
      </c>
      <c r="AU10" s="81">
        <v>0</v>
      </c>
      <c r="AV10" s="81">
        <v>0</v>
      </c>
      <c r="AW10" s="81">
        <v>183</v>
      </c>
      <c r="AX10" s="50">
        <v>29993.514652107679</v>
      </c>
      <c r="AY10" s="50">
        <v>12876.24711422518</v>
      </c>
      <c r="AZ10" s="50">
        <v>47745.072414364644</v>
      </c>
      <c r="BA10" s="50">
        <v>12120.000000000002</v>
      </c>
      <c r="BB10" s="16">
        <v>5581.8639798488675</v>
      </c>
      <c r="BC10" s="16">
        <v>5744.0554821664464</v>
      </c>
      <c r="BD10" s="50">
        <v>45370</v>
      </c>
      <c r="BE10" s="50">
        <v>42626.325088339225</v>
      </c>
      <c r="BF10" s="50">
        <v>42537.104901511681</v>
      </c>
      <c r="BG10" s="49">
        <v>205</v>
      </c>
      <c r="BH10" s="81">
        <v>47</v>
      </c>
      <c r="BI10" s="81">
        <v>47</v>
      </c>
      <c r="BJ10" s="81">
        <v>45</v>
      </c>
      <c r="BK10" s="52">
        <v>41</v>
      </c>
      <c r="BL10" s="49">
        <v>359</v>
      </c>
      <c r="BM10" s="81">
        <v>0</v>
      </c>
      <c r="BN10" s="81">
        <v>0</v>
      </c>
      <c r="BO10" s="81">
        <v>1.6044874651810588</v>
      </c>
      <c r="BP10" s="81">
        <v>0.26925905292479091</v>
      </c>
      <c r="BQ10" s="81">
        <v>1.3226713091922009</v>
      </c>
      <c r="BR10" s="49">
        <v>373</v>
      </c>
      <c r="BS10" s="81">
        <v>0</v>
      </c>
      <c r="BT10" s="81">
        <v>1</v>
      </c>
      <c r="BU10" s="81">
        <v>3.1350295698924744</v>
      </c>
      <c r="BV10" s="81">
        <v>0.54455107526881708</v>
      </c>
      <c r="BW10" s="52">
        <v>2.5885215053763431</v>
      </c>
      <c r="BX10" s="49" t="s">
        <v>215</v>
      </c>
      <c r="BY10" s="81">
        <v>1</v>
      </c>
      <c r="BZ10" s="81">
        <v>3.1913043364234595</v>
      </c>
      <c r="CA10" s="81">
        <v>185</v>
      </c>
      <c r="CB10" s="81">
        <v>1.2227243243243244</v>
      </c>
      <c r="CC10" s="81">
        <v>0</v>
      </c>
      <c r="CD10" s="81">
        <v>1</v>
      </c>
      <c r="CE10" s="81">
        <v>185</v>
      </c>
      <c r="CF10" s="81">
        <v>1</v>
      </c>
      <c r="CG10" s="81">
        <v>1</v>
      </c>
      <c r="CH10" s="65">
        <v>185</v>
      </c>
      <c r="CI10" s="25">
        <v>22.5</v>
      </c>
      <c r="CJ10" s="118">
        <v>150621</v>
      </c>
      <c r="CK10" s="97">
        <v>0.92222222222200001</v>
      </c>
      <c r="CL10" s="97">
        <v>8.9638554216889084</v>
      </c>
      <c r="CM10" s="53" t="s">
        <v>157</v>
      </c>
      <c r="CN10" s="54" t="s">
        <v>158</v>
      </c>
      <c r="CO10" s="98" t="s">
        <v>159</v>
      </c>
      <c r="CP10" s="81" t="s">
        <v>160</v>
      </c>
      <c r="CQ10" s="99" t="s">
        <v>161</v>
      </c>
      <c r="CR10" s="78" t="s">
        <v>216</v>
      </c>
      <c r="CS10" s="45" t="s">
        <v>163</v>
      </c>
      <c r="CT10" s="42">
        <v>214</v>
      </c>
      <c r="CU10" s="42">
        <v>1</v>
      </c>
      <c r="CV10" s="46" t="s">
        <v>164</v>
      </c>
      <c r="CW10" s="46" t="s">
        <v>171</v>
      </c>
      <c r="CX10" s="42" t="s">
        <v>207</v>
      </c>
      <c r="CY10" s="14">
        <v>1.4007741924255126</v>
      </c>
      <c r="CZ10" s="8">
        <v>1.3158961772267284</v>
      </c>
      <c r="DA10" s="8">
        <v>10.058280445280529</v>
      </c>
      <c r="DB10" s="15">
        <v>10.002852455514375</v>
      </c>
      <c r="DC10" s="14" t="s">
        <v>73</v>
      </c>
      <c r="DD10" s="8" t="s">
        <v>217</v>
      </c>
      <c r="DE10" s="15" t="s">
        <v>182</v>
      </c>
      <c r="DF10" s="135">
        <f t="shared" si="0"/>
        <v>1</v>
      </c>
      <c r="DG10" s="125">
        <f t="shared" si="1"/>
        <v>1</v>
      </c>
      <c r="DH10" s="128">
        <f t="shared" si="2"/>
        <v>1</v>
      </c>
      <c r="DI10" s="129">
        <f t="shared" si="3"/>
        <v>1</v>
      </c>
      <c r="DJ10" s="125">
        <f t="shared" si="4"/>
        <v>1</v>
      </c>
      <c r="DK10" s="129">
        <f t="shared" si="5"/>
        <v>1</v>
      </c>
      <c r="DL10" s="132">
        <f t="shared" si="6"/>
        <v>5.4054054054054057E-3</v>
      </c>
    </row>
    <row r="11" spans="1:116" s="41" customFormat="1" ht="15.75">
      <c r="A11" s="44" t="s">
        <v>155</v>
      </c>
      <c r="B11" s="47" t="s">
        <v>8</v>
      </c>
      <c r="C11" s="43" t="s">
        <v>98</v>
      </c>
      <c r="D11" s="48" t="s">
        <v>97</v>
      </c>
      <c r="E11" s="119" t="s">
        <v>73</v>
      </c>
      <c r="F11" s="49">
        <v>191</v>
      </c>
      <c r="G11" s="81">
        <v>0</v>
      </c>
      <c r="H11" s="81">
        <v>0</v>
      </c>
      <c r="I11" s="50">
        <v>27575.378005486524</v>
      </c>
      <c r="J11" s="50">
        <v>10092.042651658177</v>
      </c>
      <c r="K11" s="50">
        <v>1</v>
      </c>
      <c r="L11" s="51">
        <v>191</v>
      </c>
      <c r="M11" s="51">
        <v>191</v>
      </c>
      <c r="N11" s="50">
        <v>56845.591866845687</v>
      </c>
      <c r="O11" s="50">
        <v>14244.444444444445</v>
      </c>
      <c r="P11" s="16">
        <v>10979.537366548042</v>
      </c>
      <c r="Q11" s="16">
        <v>10951.313755795982</v>
      </c>
      <c r="R11" s="50">
        <v>39842.857142857145</v>
      </c>
      <c r="S11" s="50">
        <v>39886.848341232231</v>
      </c>
      <c r="T11" s="50">
        <v>40470.930232558145</v>
      </c>
      <c r="U11" s="49">
        <v>196</v>
      </c>
      <c r="V11" s="81">
        <v>1</v>
      </c>
      <c r="W11" s="81">
        <v>1</v>
      </c>
      <c r="X11" s="50">
        <v>8042.1478271163096</v>
      </c>
      <c r="Y11" s="50">
        <v>2461.032506885389</v>
      </c>
      <c r="Z11" s="50">
        <v>15697.44711411696</v>
      </c>
      <c r="AA11" s="50">
        <v>4425.0000000000009</v>
      </c>
      <c r="AB11" s="50">
        <v>3285.217391304348</v>
      </c>
      <c r="AC11" s="50">
        <v>3267.6649508656997</v>
      </c>
      <c r="AD11" s="50">
        <v>10981.818181818182</v>
      </c>
      <c r="AE11" s="50">
        <v>12991.448423303047</v>
      </c>
      <c r="AF11" s="50">
        <v>13492.487847989394</v>
      </c>
      <c r="AG11" s="49">
        <v>190</v>
      </c>
      <c r="AH11" s="81">
        <v>0</v>
      </c>
      <c r="AI11" s="81">
        <v>0</v>
      </c>
      <c r="AJ11" s="81">
        <v>190</v>
      </c>
      <c r="AK11" s="50">
        <v>46819.439979512055</v>
      </c>
      <c r="AL11" s="50">
        <v>25101.221012060276</v>
      </c>
      <c r="AM11" s="50">
        <v>129047.87808065761</v>
      </c>
      <c r="AN11" s="50">
        <v>17500</v>
      </c>
      <c r="AO11" s="50">
        <v>13577.683615819211</v>
      </c>
      <c r="AP11" s="50">
        <v>12957.978723404256</v>
      </c>
      <c r="AQ11" s="50">
        <v>83125</v>
      </c>
      <c r="AR11" s="50">
        <v>69779.914529914517</v>
      </c>
      <c r="AS11" s="50">
        <v>69381.481481481474</v>
      </c>
      <c r="AT11" s="49">
        <v>189</v>
      </c>
      <c r="AU11" s="81">
        <v>0</v>
      </c>
      <c r="AV11" s="81">
        <v>0</v>
      </c>
      <c r="AW11" s="81">
        <v>189</v>
      </c>
      <c r="AX11" s="50">
        <v>25918.907788035289</v>
      </c>
      <c r="AY11" s="50">
        <v>10862.927649491676</v>
      </c>
      <c r="AZ11" s="50">
        <v>41270.006414015515</v>
      </c>
      <c r="BA11" s="50">
        <v>10064</v>
      </c>
      <c r="BB11" s="16">
        <v>5674.6532156368221</v>
      </c>
      <c r="BC11" s="16">
        <v>5931.11559139785</v>
      </c>
      <c r="BD11" s="50">
        <v>37954.285714285717</v>
      </c>
      <c r="BE11" s="50">
        <v>37403.069466882065</v>
      </c>
      <c r="BF11" s="50">
        <v>36647.394136807816</v>
      </c>
      <c r="BG11" s="49">
        <v>202</v>
      </c>
      <c r="BH11" s="81">
        <v>54</v>
      </c>
      <c r="BI11" s="81">
        <v>62</v>
      </c>
      <c r="BJ11" s="81">
        <v>55</v>
      </c>
      <c r="BK11" s="52">
        <v>52</v>
      </c>
      <c r="BL11" s="49">
        <v>386</v>
      </c>
      <c r="BM11" s="81">
        <v>0</v>
      </c>
      <c r="BN11" s="81">
        <v>0</v>
      </c>
      <c r="BO11" s="81">
        <v>1.4948367875647677</v>
      </c>
      <c r="BP11" s="81">
        <v>0.25212694300518129</v>
      </c>
      <c r="BQ11" s="81">
        <v>1.2296735751295338</v>
      </c>
      <c r="BR11" s="49">
        <v>390</v>
      </c>
      <c r="BS11" s="81">
        <v>0</v>
      </c>
      <c r="BT11" s="81">
        <v>0</v>
      </c>
      <c r="BU11" s="81">
        <v>3.1637128205128215</v>
      </c>
      <c r="BV11" s="81">
        <v>0.47768974358974375</v>
      </c>
      <c r="BW11" s="52">
        <v>2.6860230769230768</v>
      </c>
      <c r="BX11" s="49" t="s">
        <v>218</v>
      </c>
      <c r="BY11" s="81">
        <v>2</v>
      </c>
      <c r="BZ11" s="81">
        <v>3.2042105122616418</v>
      </c>
      <c r="CA11" s="81">
        <v>190</v>
      </c>
      <c r="CB11" s="81">
        <v>1.169073684210526</v>
      </c>
      <c r="CC11" s="81">
        <v>0</v>
      </c>
      <c r="CD11" s="81">
        <v>1</v>
      </c>
      <c r="CE11" s="81">
        <v>190</v>
      </c>
      <c r="CF11" s="81">
        <v>2</v>
      </c>
      <c r="CG11" s="81">
        <v>1</v>
      </c>
      <c r="CH11" s="65">
        <v>190</v>
      </c>
      <c r="CI11" s="26">
        <v>22.5</v>
      </c>
      <c r="CJ11" s="118">
        <v>150621</v>
      </c>
      <c r="CK11" s="97">
        <v>0.92222222222200001</v>
      </c>
      <c r="CL11" s="97">
        <v>9.2048192771106514</v>
      </c>
      <c r="CM11" s="53" t="s">
        <v>157</v>
      </c>
      <c r="CN11" s="54" t="s">
        <v>158</v>
      </c>
      <c r="CO11" s="98" t="s">
        <v>159</v>
      </c>
      <c r="CP11" s="81" t="s">
        <v>160</v>
      </c>
      <c r="CQ11" s="99" t="s">
        <v>161</v>
      </c>
      <c r="CR11" s="78" t="s">
        <v>216</v>
      </c>
      <c r="CS11" s="45" t="s">
        <v>170</v>
      </c>
      <c r="CT11" s="42">
        <v>214</v>
      </c>
      <c r="CU11" s="42">
        <v>7</v>
      </c>
      <c r="CV11" s="46" t="s">
        <v>164</v>
      </c>
      <c r="CW11" s="46" t="s">
        <v>171</v>
      </c>
      <c r="CX11" s="42" t="s">
        <v>207</v>
      </c>
      <c r="CY11" s="14">
        <v>1.4239947677282763</v>
      </c>
      <c r="CZ11" s="8">
        <v>1.3241887855894712</v>
      </c>
      <c r="DA11" s="8">
        <v>10.054442099521035</v>
      </c>
      <c r="DB11" s="15">
        <v>10.000878253311077</v>
      </c>
      <c r="DC11" s="14" t="s">
        <v>73</v>
      </c>
      <c r="DD11" s="8" t="s">
        <v>217</v>
      </c>
      <c r="DE11" s="15" t="s">
        <v>182</v>
      </c>
      <c r="DF11" s="135">
        <f t="shared" si="0"/>
        <v>1</v>
      </c>
      <c r="DG11" s="125">
        <f t="shared" si="1"/>
        <v>1</v>
      </c>
      <c r="DH11" s="128">
        <f t="shared" si="2"/>
        <v>1</v>
      </c>
      <c r="DI11" s="129">
        <f t="shared" si="3"/>
        <v>0.98979591836734693</v>
      </c>
      <c r="DJ11" s="125">
        <f t="shared" si="4"/>
        <v>1</v>
      </c>
      <c r="DK11" s="129">
        <f t="shared" si="5"/>
        <v>1</v>
      </c>
      <c r="DL11" s="132">
        <f t="shared" si="6"/>
        <v>1.0526315789473684E-2</v>
      </c>
    </row>
    <row r="12" spans="1:116" s="41" customFormat="1" ht="15.75">
      <c r="A12" s="44" t="s">
        <v>155</v>
      </c>
      <c r="B12" s="47" t="s">
        <v>8</v>
      </c>
      <c r="C12" s="43" t="s">
        <v>98</v>
      </c>
      <c r="D12" s="48" t="s">
        <v>97</v>
      </c>
      <c r="E12" s="119" t="s">
        <v>73</v>
      </c>
      <c r="F12" s="49">
        <v>180</v>
      </c>
      <c r="G12" s="81">
        <v>1</v>
      </c>
      <c r="H12" s="81">
        <v>0</v>
      </c>
      <c r="I12" s="50">
        <v>10629.671660797098</v>
      </c>
      <c r="J12" s="50">
        <v>3403.0784322277295</v>
      </c>
      <c r="K12" s="50">
        <v>0.94972067039100005</v>
      </c>
      <c r="L12" s="51">
        <v>170</v>
      </c>
      <c r="M12" s="51">
        <v>178</v>
      </c>
      <c r="N12" s="50">
        <v>18569.357151699842</v>
      </c>
      <c r="O12" s="50">
        <v>6345.454545454546</v>
      </c>
      <c r="P12" s="16">
        <v>5458.0745341614911</v>
      </c>
      <c r="Q12" s="16">
        <v>5933.6749633967793</v>
      </c>
      <c r="R12" s="50">
        <v>14157.142857142857</v>
      </c>
      <c r="S12" s="50">
        <v>14921.596124426313</v>
      </c>
      <c r="T12" s="50">
        <v>16949.546182594768</v>
      </c>
      <c r="U12" s="49">
        <v>181</v>
      </c>
      <c r="V12" s="81">
        <v>1</v>
      </c>
      <c r="W12" s="81">
        <v>3</v>
      </c>
      <c r="X12" s="50">
        <v>5539.0562563235326</v>
      </c>
      <c r="Y12" s="50">
        <v>1984.0344066987752</v>
      </c>
      <c r="Z12" s="50">
        <v>8717.0888397048802</v>
      </c>
      <c r="AA12" s="50">
        <v>2270</v>
      </c>
      <c r="AB12" s="50">
        <v>1639.039855072464</v>
      </c>
      <c r="AC12" s="50">
        <v>1767.9884453781513</v>
      </c>
      <c r="AD12" s="50">
        <v>7469.6428571428578</v>
      </c>
      <c r="AE12" s="50">
        <v>9340.0524087885515</v>
      </c>
      <c r="AF12" s="50">
        <v>9602.6251661497572</v>
      </c>
      <c r="AG12" s="49">
        <v>180</v>
      </c>
      <c r="AH12" s="81">
        <v>1</v>
      </c>
      <c r="AI12" s="81">
        <v>0</v>
      </c>
      <c r="AJ12" s="81">
        <v>179</v>
      </c>
      <c r="AK12" s="50">
        <v>33028.042870379119</v>
      </c>
      <c r="AL12" s="50">
        <v>18628.762412669334</v>
      </c>
      <c r="AM12" s="50">
        <v>100854.0033122304</v>
      </c>
      <c r="AN12" s="50">
        <v>11768.75</v>
      </c>
      <c r="AO12" s="50">
        <v>9475.0566893424038</v>
      </c>
      <c r="AP12" s="50">
        <v>10508.914100486225</v>
      </c>
      <c r="AQ12" s="50">
        <v>57224.999999999993</v>
      </c>
      <c r="AR12" s="50">
        <v>57527.777777777781</v>
      </c>
      <c r="AS12" s="50">
        <v>61952.261306532666</v>
      </c>
      <c r="AT12" s="49">
        <v>183</v>
      </c>
      <c r="AU12" s="81">
        <v>0</v>
      </c>
      <c r="AV12" s="81">
        <v>2</v>
      </c>
      <c r="AW12" s="81">
        <v>181</v>
      </c>
      <c r="AX12" s="50">
        <v>19415.956651128337</v>
      </c>
      <c r="AY12" s="50">
        <v>12562.239304900666</v>
      </c>
      <c r="AZ12" s="50">
        <v>42138.270345642159</v>
      </c>
      <c r="BA12" s="50">
        <v>2896.0000000000005</v>
      </c>
      <c r="BB12" s="16">
        <v>2780.7083647324789</v>
      </c>
      <c r="BC12" s="16">
        <v>3036.5418894830664</v>
      </c>
      <c r="BD12" s="50">
        <v>37053.333333333336</v>
      </c>
      <c r="BE12" s="50">
        <v>36961.690885072654</v>
      </c>
      <c r="BF12" s="50">
        <v>36434.856175972935</v>
      </c>
      <c r="BG12" s="49">
        <v>186</v>
      </c>
      <c r="BH12" s="81">
        <v>49</v>
      </c>
      <c r="BI12" s="81">
        <v>54</v>
      </c>
      <c r="BJ12" s="81">
        <v>50</v>
      </c>
      <c r="BK12" s="52">
        <v>46</v>
      </c>
      <c r="BL12" s="49">
        <v>364</v>
      </c>
      <c r="BM12" s="81">
        <v>2</v>
      </c>
      <c r="BN12" s="81">
        <v>3</v>
      </c>
      <c r="BO12" s="81">
        <v>1.8226768802228412</v>
      </c>
      <c r="BP12" s="81">
        <v>0.29811142061281337</v>
      </c>
      <c r="BQ12" s="81">
        <v>1.5179610027855155</v>
      </c>
      <c r="BR12" s="49">
        <v>365</v>
      </c>
      <c r="BS12" s="81">
        <v>0</v>
      </c>
      <c r="BT12" s="81">
        <v>8</v>
      </c>
      <c r="BU12" s="81">
        <v>3.2709607843137274</v>
      </c>
      <c r="BV12" s="81">
        <v>0.44912885154061627</v>
      </c>
      <c r="BW12" s="52">
        <v>2.8218319327731094</v>
      </c>
      <c r="BX12" s="49" t="s">
        <v>219</v>
      </c>
      <c r="BY12" s="81">
        <v>0</v>
      </c>
      <c r="BZ12" s="81">
        <v>3.1859550435891313</v>
      </c>
      <c r="CA12" s="81">
        <v>180</v>
      </c>
      <c r="CB12" s="81">
        <v>1.2822905027932952</v>
      </c>
      <c r="CC12" s="81">
        <v>1</v>
      </c>
      <c r="CD12" s="81">
        <v>0.99444444444500002</v>
      </c>
      <c r="CE12" s="81">
        <v>178</v>
      </c>
      <c r="CF12" s="81">
        <v>0</v>
      </c>
      <c r="CG12" s="81">
        <v>0.98888888888799997</v>
      </c>
      <c r="CH12" s="65">
        <v>178</v>
      </c>
      <c r="CI12" s="25">
        <v>22.5</v>
      </c>
      <c r="CJ12" s="118">
        <v>150621</v>
      </c>
      <c r="CK12" s="97">
        <v>0.92222222222200001</v>
      </c>
      <c r="CL12" s="97">
        <v>8.6746987951828132</v>
      </c>
      <c r="CM12" s="53" t="s">
        <v>157</v>
      </c>
      <c r="CN12" s="54" t="s">
        <v>158</v>
      </c>
      <c r="CO12" s="98" t="s">
        <v>159</v>
      </c>
      <c r="CP12" s="81" t="s">
        <v>160</v>
      </c>
      <c r="CQ12" s="99" t="s">
        <v>161</v>
      </c>
      <c r="CR12" s="78" t="s">
        <v>216</v>
      </c>
      <c r="CS12" s="45" t="s">
        <v>173</v>
      </c>
      <c r="CT12" s="42">
        <v>214</v>
      </c>
      <c r="CU12" s="42">
        <v>3</v>
      </c>
      <c r="CV12" s="46" t="s">
        <v>164</v>
      </c>
      <c r="CW12" s="46" t="s">
        <v>165</v>
      </c>
      <c r="CX12" s="42" t="s">
        <v>207</v>
      </c>
      <c r="CY12" s="14">
        <v>3.406688869661755</v>
      </c>
      <c r="CZ12" s="8">
        <v>2.2892652025538913</v>
      </c>
      <c r="DA12" s="8">
        <v>10.082546234130859</v>
      </c>
      <c r="DB12" s="15">
        <v>10.050164848077493</v>
      </c>
      <c r="DC12" s="14" t="s">
        <v>73</v>
      </c>
      <c r="DD12" s="8" t="s">
        <v>217</v>
      </c>
      <c r="DE12" s="15" t="s">
        <v>182</v>
      </c>
      <c r="DF12" s="135">
        <f t="shared" si="0"/>
        <v>0.98888888888888893</v>
      </c>
      <c r="DG12" s="125">
        <f t="shared" si="1"/>
        <v>0.99444444444444446</v>
      </c>
      <c r="DH12" s="128">
        <f t="shared" si="2"/>
        <v>0.98626373626373631</v>
      </c>
      <c r="DI12" s="129">
        <f t="shared" si="3"/>
        <v>0.9779005524861879</v>
      </c>
      <c r="DJ12" s="125">
        <f t="shared" si="4"/>
        <v>0.99444444444444446</v>
      </c>
      <c r="DK12" s="129">
        <f t="shared" si="5"/>
        <v>0.98907103825136611</v>
      </c>
      <c r="DL12" s="132">
        <f t="shared" si="6"/>
        <v>0</v>
      </c>
    </row>
    <row r="13" spans="1:116" s="41" customFormat="1" ht="15.75">
      <c r="A13" s="44" t="s">
        <v>155</v>
      </c>
      <c r="B13" s="47" t="s">
        <v>8</v>
      </c>
      <c r="C13" s="43" t="s">
        <v>98</v>
      </c>
      <c r="D13" s="48" t="s">
        <v>97</v>
      </c>
      <c r="E13" s="119" t="s">
        <v>73</v>
      </c>
      <c r="F13" s="49">
        <v>169</v>
      </c>
      <c r="G13" s="81">
        <v>0</v>
      </c>
      <c r="H13" s="81">
        <v>0</v>
      </c>
      <c r="I13" s="50">
        <v>8733.3349819079103</v>
      </c>
      <c r="J13" s="50">
        <v>3074.9993986625668</v>
      </c>
      <c r="K13" s="50">
        <v>0.93491124260299996</v>
      </c>
      <c r="L13" s="51">
        <v>158</v>
      </c>
      <c r="M13" s="51">
        <v>169</v>
      </c>
      <c r="N13" s="50">
        <v>18446.021573828162</v>
      </c>
      <c r="O13" s="50">
        <v>4271.4285714285716</v>
      </c>
      <c r="P13" s="16">
        <v>3100.0931098696465</v>
      </c>
      <c r="Q13" s="16">
        <v>3444.5048966267682</v>
      </c>
      <c r="R13" s="50">
        <v>12018.181818181818</v>
      </c>
      <c r="S13" s="50">
        <v>13760.250000000002</v>
      </c>
      <c r="T13" s="50">
        <v>14267.344233318605</v>
      </c>
      <c r="U13" s="49">
        <v>179</v>
      </c>
      <c r="V13" s="81">
        <v>0</v>
      </c>
      <c r="W13" s="81">
        <v>5</v>
      </c>
      <c r="X13" s="50">
        <v>5816.0134041563151</v>
      </c>
      <c r="Y13" s="50">
        <v>2156.0927541244018</v>
      </c>
      <c r="Z13" s="50">
        <v>11058.126043714161</v>
      </c>
      <c r="AA13" s="50">
        <v>2275.0000000000005</v>
      </c>
      <c r="AB13" s="50">
        <v>1269.9447077409163</v>
      </c>
      <c r="AC13" s="50">
        <v>1374.7989892028488</v>
      </c>
      <c r="AD13" s="50">
        <v>7975</v>
      </c>
      <c r="AE13" s="50">
        <v>9212.031047865461</v>
      </c>
      <c r="AF13" s="50">
        <v>9412.9657637838591</v>
      </c>
      <c r="AG13" s="49">
        <v>165</v>
      </c>
      <c r="AH13" s="81">
        <v>0</v>
      </c>
      <c r="AI13" s="81">
        <v>0</v>
      </c>
      <c r="AJ13" s="81">
        <v>165</v>
      </c>
      <c r="AK13" s="50">
        <v>15692.519823836141</v>
      </c>
      <c r="AL13" s="50">
        <v>11741.304121288586</v>
      </c>
      <c r="AM13" s="50">
        <v>71418.070776514724</v>
      </c>
      <c r="AN13" s="50">
        <v>4525.8620689655181</v>
      </c>
      <c r="AO13" s="50">
        <v>5366.2943495400787</v>
      </c>
      <c r="AP13" s="50">
        <v>5388.8104482880344</v>
      </c>
      <c r="AQ13" s="50">
        <v>28437.5</v>
      </c>
      <c r="AR13" s="50">
        <v>32470.501474926252</v>
      </c>
      <c r="AS13" s="50">
        <v>31320.299500831956</v>
      </c>
      <c r="AT13" s="49">
        <v>175</v>
      </c>
      <c r="AU13" s="81">
        <v>1</v>
      </c>
      <c r="AV13" s="81">
        <v>1</v>
      </c>
      <c r="AW13" s="81">
        <v>173</v>
      </c>
      <c r="AX13" s="50">
        <v>12330.614466717001</v>
      </c>
      <c r="AY13" s="50">
        <v>7651.8912505104499</v>
      </c>
      <c r="AZ13" s="50">
        <v>38545.912097844637</v>
      </c>
      <c r="BA13" s="50">
        <v>2630</v>
      </c>
      <c r="BB13" s="16">
        <v>1838.448660714286</v>
      </c>
      <c r="BC13" s="16">
        <v>1906.9912609238454</v>
      </c>
      <c r="BD13" s="50">
        <v>20912.000000000004</v>
      </c>
      <c r="BE13" s="50">
        <v>23252.86849073257</v>
      </c>
      <c r="BF13" s="50">
        <v>23034.454130344544</v>
      </c>
      <c r="BG13" s="49">
        <v>185</v>
      </c>
      <c r="BH13" s="81">
        <v>47</v>
      </c>
      <c r="BI13" s="81">
        <v>48</v>
      </c>
      <c r="BJ13" s="81">
        <v>52</v>
      </c>
      <c r="BK13" s="52">
        <v>49</v>
      </c>
      <c r="BL13" s="49">
        <v>340</v>
      </c>
      <c r="BM13" s="81">
        <v>1</v>
      </c>
      <c r="BN13" s="81">
        <v>1</v>
      </c>
      <c r="BO13" s="81">
        <v>2.0213994082840228</v>
      </c>
      <c r="BP13" s="81">
        <v>0.37129881656804725</v>
      </c>
      <c r="BQ13" s="81">
        <v>1.6217869822485214</v>
      </c>
      <c r="BR13" s="49">
        <v>349</v>
      </c>
      <c r="BS13" s="81">
        <v>1</v>
      </c>
      <c r="BT13" s="81">
        <v>5</v>
      </c>
      <c r="BU13" s="81">
        <v>3.3683790087463565</v>
      </c>
      <c r="BV13" s="81">
        <v>0.55203206997084542</v>
      </c>
      <c r="BW13" s="52">
        <v>2.8142536443148694</v>
      </c>
      <c r="BX13" s="49" t="s">
        <v>220</v>
      </c>
      <c r="BY13" s="81">
        <v>0</v>
      </c>
      <c r="BZ13" s="81">
        <v>3.0642424496737393</v>
      </c>
      <c r="CA13" s="81">
        <v>166</v>
      </c>
      <c r="CB13" s="81">
        <v>1.1988242424242417</v>
      </c>
      <c r="CC13" s="81">
        <v>1</v>
      </c>
      <c r="CD13" s="81">
        <v>0.99397590361499999</v>
      </c>
      <c r="CE13" s="81">
        <v>165</v>
      </c>
      <c r="CF13" s="81">
        <v>0</v>
      </c>
      <c r="CG13" s="81">
        <v>0.99397590361400001</v>
      </c>
      <c r="CH13" s="65">
        <v>165</v>
      </c>
      <c r="CI13" s="26">
        <v>22.5</v>
      </c>
      <c r="CJ13" s="118">
        <v>150621</v>
      </c>
      <c r="CK13" s="97">
        <v>0.92222222222200001</v>
      </c>
      <c r="CL13" s="97">
        <v>8.1445783132549749</v>
      </c>
      <c r="CM13" s="53" t="s">
        <v>157</v>
      </c>
      <c r="CN13" s="54" t="s">
        <v>158</v>
      </c>
      <c r="CO13" s="98" t="s">
        <v>159</v>
      </c>
      <c r="CP13" s="81" t="s">
        <v>160</v>
      </c>
      <c r="CQ13" s="99" t="s">
        <v>161</v>
      </c>
      <c r="CR13" s="78" t="s">
        <v>216</v>
      </c>
      <c r="CS13" s="45" t="s">
        <v>175</v>
      </c>
      <c r="CT13" s="42">
        <v>214</v>
      </c>
      <c r="CU13" s="42">
        <v>4</v>
      </c>
      <c r="CV13" s="46" t="s">
        <v>164</v>
      </c>
      <c r="CW13" s="46" t="s">
        <v>171</v>
      </c>
      <c r="CX13" s="42" t="s">
        <v>207</v>
      </c>
      <c r="CY13" s="14">
        <v>3.6475739789432322</v>
      </c>
      <c r="CZ13" s="8">
        <v>2.0877039006302476</v>
      </c>
      <c r="DA13" s="8">
        <v>10.07899397647742</v>
      </c>
      <c r="DB13" s="15">
        <v>10.021288610185895</v>
      </c>
      <c r="DC13" s="14" t="s">
        <v>73</v>
      </c>
      <c r="DD13" s="8" t="s">
        <v>217</v>
      </c>
      <c r="DE13" s="15" t="s">
        <v>182</v>
      </c>
      <c r="DF13" s="135">
        <f t="shared" si="0"/>
        <v>0.99397590361445787</v>
      </c>
      <c r="DG13" s="125">
        <f t="shared" si="1"/>
        <v>1</v>
      </c>
      <c r="DH13" s="128">
        <f t="shared" si="2"/>
        <v>0.99411764705882355</v>
      </c>
      <c r="DI13" s="129">
        <f t="shared" si="3"/>
        <v>0.97206703910614523</v>
      </c>
      <c r="DJ13" s="125">
        <f t="shared" si="4"/>
        <v>1</v>
      </c>
      <c r="DK13" s="129">
        <f t="shared" si="5"/>
        <v>0.98857142857142855</v>
      </c>
      <c r="DL13" s="132">
        <f t="shared" si="6"/>
        <v>0</v>
      </c>
    </row>
    <row r="14" spans="1:116" s="41" customFormat="1" ht="15.75">
      <c r="A14" s="44" t="s">
        <v>155</v>
      </c>
      <c r="B14" s="47" t="s">
        <v>8</v>
      </c>
      <c r="C14" s="43" t="s">
        <v>98</v>
      </c>
      <c r="D14" s="48" t="s">
        <v>97</v>
      </c>
      <c r="E14" s="95" t="s">
        <v>74</v>
      </c>
      <c r="F14" s="49">
        <v>250</v>
      </c>
      <c r="G14" s="81">
        <v>0</v>
      </c>
      <c r="H14" s="81">
        <v>0</v>
      </c>
      <c r="I14" s="50">
        <v>31716.456339392567</v>
      </c>
      <c r="J14" s="50">
        <v>10580.13976418643</v>
      </c>
      <c r="K14" s="50">
        <v>0.996</v>
      </c>
      <c r="L14" s="51">
        <v>249</v>
      </c>
      <c r="M14" s="51">
        <v>250</v>
      </c>
      <c r="N14" s="50">
        <v>65973.554313230401</v>
      </c>
      <c r="O14" s="50">
        <v>17500</v>
      </c>
      <c r="P14" s="16">
        <v>11235.247208931421</v>
      </c>
      <c r="Q14" s="16">
        <v>11641.550522648084</v>
      </c>
      <c r="R14" s="50">
        <v>44827.586206896558</v>
      </c>
      <c r="S14" s="50">
        <v>42590.526315789473</v>
      </c>
      <c r="T14" s="50">
        <v>44001.434034416823</v>
      </c>
      <c r="U14" s="49">
        <v>250</v>
      </c>
      <c r="V14" s="81">
        <v>0</v>
      </c>
      <c r="W14" s="81">
        <v>0</v>
      </c>
      <c r="X14" s="50">
        <v>9505.4290264474475</v>
      </c>
      <c r="Y14" s="50">
        <v>3045.1093187358988</v>
      </c>
      <c r="Z14" s="50">
        <v>15727.57811154744</v>
      </c>
      <c r="AA14" s="50">
        <v>5560.7476635514013</v>
      </c>
      <c r="AB14" s="50">
        <v>3145.3098827470685</v>
      </c>
      <c r="AC14" s="50">
        <v>3184.428112080845</v>
      </c>
      <c r="AD14" s="50">
        <v>14101.5625</v>
      </c>
      <c r="AE14" s="50">
        <v>12257.089552238807</v>
      </c>
      <c r="AF14" s="50">
        <v>12985.967503692762</v>
      </c>
      <c r="AG14" s="49">
        <v>250</v>
      </c>
      <c r="AH14" s="81">
        <v>0</v>
      </c>
      <c r="AI14" s="81">
        <v>0</v>
      </c>
      <c r="AJ14" s="81">
        <v>250</v>
      </c>
      <c r="AK14" s="50">
        <v>65042.381676500576</v>
      </c>
      <c r="AL14" s="50">
        <v>36729.577283022983</v>
      </c>
      <c r="AM14" s="50">
        <v>179389.52386641683</v>
      </c>
      <c r="AN14" s="50">
        <v>23888.888888888891</v>
      </c>
      <c r="AO14" s="50">
        <v>14610.95890410959</v>
      </c>
      <c r="AP14" s="50">
        <v>15214.055793991416</v>
      </c>
      <c r="AQ14" s="50">
        <v>123333.33333333333</v>
      </c>
      <c r="AR14" s="50">
        <v>87146.496815286635</v>
      </c>
      <c r="AS14" s="50">
        <v>92262</v>
      </c>
      <c r="AT14" s="49">
        <v>249</v>
      </c>
      <c r="AU14" s="81">
        <v>0</v>
      </c>
      <c r="AV14" s="81">
        <v>0</v>
      </c>
      <c r="AW14" s="81">
        <v>249</v>
      </c>
      <c r="AX14" s="50">
        <v>30666.395662208834</v>
      </c>
      <c r="AY14" s="50">
        <v>12143.711029993978</v>
      </c>
      <c r="AZ14" s="50">
        <v>47796.658804152721</v>
      </c>
      <c r="BA14" s="50">
        <v>13104.166666666668</v>
      </c>
      <c r="BB14" s="16">
        <v>5581.8639798488675</v>
      </c>
      <c r="BC14" s="16">
        <v>5744.0554821664464</v>
      </c>
      <c r="BD14" s="50">
        <v>45019.999999999993</v>
      </c>
      <c r="BE14" s="50">
        <v>42626.325088339225</v>
      </c>
      <c r="BF14" s="50">
        <v>42537.104901511681</v>
      </c>
      <c r="BG14" s="49">
        <v>248</v>
      </c>
      <c r="BH14" s="81">
        <v>47</v>
      </c>
      <c r="BI14" s="81">
        <v>48</v>
      </c>
      <c r="BJ14" s="81">
        <v>45</v>
      </c>
      <c r="BK14" s="52">
        <v>41</v>
      </c>
      <c r="BL14" s="49">
        <v>498</v>
      </c>
      <c r="BM14" s="81">
        <v>0</v>
      </c>
      <c r="BN14" s="81">
        <v>0</v>
      </c>
      <c r="BO14" s="81">
        <v>1.4135863453812874</v>
      </c>
      <c r="BP14" s="81">
        <v>0.253043921686747</v>
      </c>
      <c r="BQ14" s="81">
        <v>1.1517570281121488</v>
      </c>
      <c r="BR14" s="49">
        <v>500</v>
      </c>
      <c r="BS14" s="81">
        <v>0</v>
      </c>
      <c r="BT14" s="81">
        <v>0</v>
      </c>
      <c r="BU14" s="81">
        <v>3.3816279999997971</v>
      </c>
      <c r="BV14" s="81">
        <v>0.69040180800000006</v>
      </c>
      <c r="BW14" s="52">
        <v>2.6912259999997992</v>
      </c>
      <c r="BX14" s="49" t="s">
        <v>176</v>
      </c>
      <c r="BY14" s="81">
        <v>240</v>
      </c>
      <c r="BZ14" s="81">
        <v>3.8995834281047186</v>
      </c>
      <c r="CA14" s="81">
        <v>244</v>
      </c>
      <c r="CB14" s="81">
        <v>1.3629015286885247</v>
      </c>
      <c r="CC14" s="81">
        <v>0</v>
      </c>
      <c r="CD14" s="81">
        <v>1</v>
      </c>
      <c r="CE14" s="81">
        <v>242</v>
      </c>
      <c r="CF14" s="81">
        <v>240</v>
      </c>
      <c r="CG14" s="81">
        <v>0.991803278688</v>
      </c>
      <c r="CH14" s="65">
        <v>243</v>
      </c>
      <c r="CI14" s="25">
        <v>10.75</v>
      </c>
      <c r="CJ14" s="118">
        <v>178966</v>
      </c>
      <c r="CK14" s="97">
        <v>1</v>
      </c>
      <c r="CL14" s="97">
        <v>23.255813953488371</v>
      </c>
      <c r="CM14" s="53" t="s">
        <v>157</v>
      </c>
      <c r="CN14" s="54" t="s">
        <v>158</v>
      </c>
      <c r="CO14" s="98" t="s">
        <v>159</v>
      </c>
      <c r="CP14" s="81" t="s">
        <v>160</v>
      </c>
      <c r="CQ14" s="99" t="s">
        <v>161</v>
      </c>
      <c r="CR14" s="78" t="s">
        <v>177</v>
      </c>
      <c r="CS14" s="45" t="s">
        <v>163</v>
      </c>
      <c r="CT14" s="42">
        <v>214</v>
      </c>
      <c r="CU14" s="42">
        <v>1</v>
      </c>
      <c r="CV14" s="46" t="s">
        <v>164</v>
      </c>
      <c r="CW14" s="46" t="s">
        <v>171</v>
      </c>
      <c r="CX14" s="42" t="s">
        <v>207</v>
      </c>
      <c r="CY14" s="14">
        <v>1.1684719979763032</v>
      </c>
      <c r="CZ14" s="8">
        <v>1.0906040043830871</v>
      </c>
      <c r="DA14" s="8">
        <v>10.110016017913818</v>
      </c>
      <c r="DB14" s="15">
        <v>10.034493882972074</v>
      </c>
      <c r="DC14" s="14" t="s">
        <v>74</v>
      </c>
      <c r="DD14" s="8" t="s">
        <v>221</v>
      </c>
      <c r="DE14" s="15" t="s">
        <v>195</v>
      </c>
      <c r="DF14" s="135">
        <f t="shared" si="0"/>
        <v>0.99590163934426235</v>
      </c>
      <c r="DG14" s="125">
        <f t="shared" si="1"/>
        <v>1</v>
      </c>
      <c r="DH14" s="128">
        <f t="shared" si="2"/>
        <v>1</v>
      </c>
      <c r="DI14" s="129">
        <f t="shared" si="3"/>
        <v>1</v>
      </c>
      <c r="DJ14" s="125">
        <f t="shared" si="4"/>
        <v>1</v>
      </c>
      <c r="DK14" s="129">
        <f t="shared" si="5"/>
        <v>1</v>
      </c>
      <c r="DL14" s="132">
        <f t="shared" si="6"/>
        <v>0.98765432098765427</v>
      </c>
    </row>
    <row r="15" spans="1:116" s="41" customFormat="1" ht="15.75">
      <c r="A15" s="44" t="s">
        <v>155</v>
      </c>
      <c r="B15" s="47" t="s">
        <v>8</v>
      </c>
      <c r="C15" s="43" t="s">
        <v>98</v>
      </c>
      <c r="D15" s="48" t="s">
        <v>97</v>
      </c>
      <c r="E15" s="119" t="s">
        <v>74</v>
      </c>
      <c r="F15" s="49">
        <v>252</v>
      </c>
      <c r="G15" s="81">
        <v>0</v>
      </c>
      <c r="H15" s="81">
        <v>0</v>
      </c>
      <c r="I15" s="50">
        <v>27071.858718135532</v>
      </c>
      <c r="J15" s="50">
        <v>8433.4715708887379</v>
      </c>
      <c r="K15" s="50">
        <v>1</v>
      </c>
      <c r="L15" s="51">
        <v>252</v>
      </c>
      <c r="M15" s="51">
        <v>252</v>
      </c>
      <c r="N15" s="50">
        <v>49197.370480505044</v>
      </c>
      <c r="O15" s="50">
        <v>16302.325581395347</v>
      </c>
      <c r="P15" s="16">
        <v>10979.537366548042</v>
      </c>
      <c r="Q15" s="16">
        <v>10951.313755795982</v>
      </c>
      <c r="R15" s="50">
        <v>37565.217391304352</v>
      </c>
      <c r="S15" s="50">
        <v>39886.848341232231</v>
      </c>
      <c r="T15" s="50">
        <v>40470.930232558145</v>
      </c>
      <c r="U15" s="49">
        <v>252</v>
      </c>
      <c r="V15" s="81">
        <v>0</v>
      </c>
      <c r="W15" s="81">
        <v>0</v>
      </c>
      <c r="X15" s="50">
        <v>8175.8557819391726</v>
      </c>
      <c r="Y15" s="50">
        <v>2253.0255380550084</v>
      </c>
      <c r="Z15" s="50">
        <v>11476.30495107872</v>
      </c>
      <c r="AA15" s="50">
        <v>5029.8507462686566</v>
      </c>
      <c r="AB15" s="50">
        <v>3285.217391304348</v>
      </c>
      <c r="AC15" s="50">
        <v>3267.6649508656997</v>
      </c>
      <c r="AD15" s="50">
        <v>10333.333333333336</v>
      </c>
      <c r="AE15" s="50">
        <v>12991.448423303047</v>
      </c>
      <c r="AF15" s="50">
        <v>13492.487847989394</v>
      </c>
      <c r="AG15" s="49">
        <v>252</v>
      </c>
      <c r="AH15" s="81">
        <v>0</v>
      </c>
      <c r="AI15" s="81">
        <v>0</v>
      </c>
      <c r="AJ15" s="81">
        <v>252</v>
      </c>
      <c r="AK15" s="50">
        <v>47808.19376829984</v>
      </c>
      <c r="AL15" s="50">
        <v>23164.552040948813</v>
      </c>
      <c r="AM15" s="50">
        <v>125922.63283733361</v>
      </c>
      <c r="AN15" s="50">
        <v>22769.23076923077</v>
      </c>
      <c r="AO15" s="50">
        <v>13577.683615819211</v>
      </c>
      <c r="AP15" s="50">
        <v>12957.978723404256</v>
      </c>
      <c r="AQ15" s="50">
        <v>78000</v>
      </c>
      <c r="AR15" s="50">
        <v>69779.914529914517</v>
      </c>
      <c r="AS15" s="50">
        <v>69381.481481481474</v>
      </c>
      <c r="AT15" s="49">
        <v>252</v>
      </c>
      <c r="AU15" s="81">
        <v>0</v>
      </c>
      <c r="AV15" s="81">
        <v>0</v>
      </c>
      <c r="AW15" s="81">
        <v>252</v>
      </c>
      <c r="AX15" s="50">
        <v>25193.126532023605</v>
      </c>
      <c r="AY15" s="50">
        <v>10610.49509135187</v>
      </c>
      <c r="AZ15" s="50">
        <v>39961.49752677232</v>
      </c>
      <c r="BA15" s="50">
        <v>8791.6666666666679</v>
      </c>
      <c r="BB15" s="16">
        <v>5674.6532156368221</v>
      </c>
      <c r="BC15" s="16">
        <v>5931.11559139785</v>
      </c>
      <c r="BD15" s="50">
        <v>37709.090909090912</v>
      </c>
      <c r="BE15" s="50">
        <v>37403.069466882065</v>
      </c>
      <c r="BF15" s="50">
        <v>36647.394136807816</v>
      </c>
      <c r="BG15" s="49">
        <v>242</v>
      </c>
      <c r="BH15" s="81">
        <v>79</v>
      </c>
      <c r="BI15" s="81">
        <v>72</v>
      </c>
      <c r="BJ15" s="81">
        <v>55</v>
      </c>
      <c r="BK15" s="52">
        <v>52</v>
      </c>
      <c r="BL15" s="49">
        <v>503</v>
      </c>
      <c r="BM15" s="81">
        <v>0</v>
      </c>
      <c r="BN15" s="81">
        <v>1</v>
      </c>
      <c r="BO15" s="81">
        <v>1.6188466135455812</v>
      </c>
      <c r="BP15" s="81">
        <v>0.20895392828685255</v>
      </c>
      <c r="BQ15" s="81">
        <v>1.4041414342627336</v>
      </c>
      <c r="BR15" s="49">
        <v>504</v>
      </c>
      <c r="BS15" s="81">
        <v>0</v>
      </c>
      <c r="BT15" s="81">
        <v>0</v>
      </c>
      <c r="BU15" s="81">
        <v>3.6920595238092493</v>
      </c>
      <c r="BV15" s="81">
        <v>0.66101562896825405</v>
      </c>
      <c r="BW15" s="52">
        <v>3.0310436507934311</v>
      </c>
      <c r="BX15" s="49" t="s">
        <v>176</v>
      </c>
      <c r="BY15" s="81">
        <v>251</v>
      </c>
      <c r="BZ15" s="81">
        <v>3.9000000953674316</v>
      </c>
      <c r="CA15" s="81">
        <v>251</v>
      </c>
      <c r="CB15" s="81">
        <v>1.4081472111553792</v>
      </c>
      <c r="CC15" s="81">
        <v>0</v>
      </c>
      <c r="CD15" s="81">
        <v>1</v>
      </c>
      <c r="CE15" s="81">
        <v>251</v>
      </c>
      <c r="CF15" s="81">
        <v>251</v>
      </c>
      <c r="CG15" s="81">
        <v>1</v>
      </c>
      <c r="CH15" s="65">
        <v>251</v>
      </c>
      <c r="CI15" s="26">
        <v>10.75</v>
      </c>
      <c r="CJ15" s="118">
        <v>178966</v>
      </c>
      <c r="CK15" s="97">
        <v>1</v>
      </c>
      <c r="CL15" s="97">
        <v>23.441860465116278</v>
      </c>
      <c r="CM15" s="53" t="s">
        <v>157</v>
      </c>
      <c r="CN15" s="54" t="s">
        <v>158</v>
      </c>
      <c r="CO15" s="98" t="s">
        <v>159</v>
      </c>
      <c r="CP15" s="81" t="s">
        <v>160</v>
      </c>
      <c r="CQ15" s="99" t="s">
        <v>161</v>
      </c>
      <c r="CR15" s="78" t="s">
        <v>177</v>
      </c>
      <c r="CS15" s="45" t="s">
        <v>170</v>
      </c>
      <c r="CT15" s="42">
        <v>214</v>
      </c>
      <c r="CU15" s="42">
        <v>7</v>
      </c>
      <c r="CV15" s="46" t="s">
        <v>164</v>
      </c>
      <c r="CW15" s="46" t="s">
        <v>183</v>
      </c>
      <c r="CX15" s="42" t="s">
        <v>207</v>
      </c>
      <c r="CY15" s="14">
        <v>1.2949920682206986</v>
      </c>
      <c r="CZ15" s="8">
        <v>1.3316944556103811</v>
      </c>
      <c r="DA15" s="8">
        <v>10.122988118065727</v>
      </c>
      <c r="DB15" s="15">
        <v>10.046682516733805</v>
      </c>
      <c r="DC15" s="14" t="s">
        <v>74</v>
      </c>
      <c r="DD15" s="8" t="s">
        <v>221</v>
      </c>
      <c r="DE15" s="15" t="s">
        <v>195</v>
      </c>
      <c r="DF15" s="135">
        <f t="shared" si="0"/>
        <v>1</v>
      </c>
      <c r="DG15" s="125">
        <f t="shared" si="1"/>
        <v>1</v>
      </c>
      <c r="DH15" s="128">
        <f t="shared" si="2"/>
        <v>0.99801192842942343</v>
      </c>
      <c r="DI15" s="129">
        <f t="shared" si="3"/>
        <v>1</v>
      </c>
      <c r="DJ15" s="125">
        <f t="shared" si="4"/>
        <v>1</v>
      </c>
      <c r="DK15" s="129">
        <f t="shared" si="5"/>
        <v>1</v>
      </c>
      <c r="DL15" s="132">
        <f t="shared" si="6"/>
        <v>1</v>
      </c>
    </row>
    <row r="16" spans="1:116" s="41" customFormat="1" ht="15.75">
      <c r="A16" s="44" t="s">
        <v>155</v>
      </c>
      <c r="B16" s="47" t="s">
        <v>8</v>
      </c>
      <c r="C16" s="43" t="s">
        <v>98</v>
      </c>
      <c r="D16" s="48" t="s">
        <v>97</v>
      </c>
      <c r="E16" s="119" t="s">
        <v>74</v>
      </c>
      <c r="F16" s="49">
        <v>254</v>
      </c>
      <c r="G16" s="81">
        <v>0</v>
      </c>
      <c r="H16" s="81">
        <v>0</v>
      </c>
      <c r="I16" s="50">
        <v>14612.895410664441</v>
      </c>
      <c r="J16" s="50">
        <v>3595.6520553687074</v>
      </c>
      <c r="K16" s="50">
        <v>0.99606299212500005</v>
      </c>
      <c r="L16" s="51">
        <v>253</v>
      </c>
      <c r="M16" s="51">
        <v>254</v>
      </c>
      <c r="N16" s="50">
        <v>25517.66430300544</v>
      </c>
      <c r="O16" s="50">
        <v>10379.56204379562</v>
      </c>
      <c r="P16" s="16">
        <v>5458.0745341614911</v>
      </c>
      <c r="Q16" s="16">
        <v>5933.6749633967793</v>
      </c>
      <c r="R16" s="50">
        <v>19255.555555555555</v>
      </c>
      <c r="S16" s="50">
        <v>14921.596124426313</v>
      </c>
      <c r="T16" s="50">
        <v>16949.546182594768</v>
      </c>
      <c r="U16" s="49">
        <v>254</v>
      </c>
      <c r="V16" s="81">
        <v>0</v>
      </c>
      <c r="W16" s="81">
        <v>0</v>
      </c>
      <c r="X16" s="50">
        <v>7823.1420764380273</v>
      </c>
      <c r="Y16" s="50">
        <v>1909.9625132034548</v>
      </c>
      <c r="Z16" s="50">
        <v>10359.133054145281</v>
      </c>
      <c r="AA16" s="50">
        <v>4096.7741935483882</v>
      </c>
      <c r="AB16" s="50">
        <v>1639.039855072464</v>
      </c>
      <c r="AC16" s="50">
        <v>1767.9884453781513</v>
      </c>
      <c r="AD16" s="50">
        <v>9595.3488372093016</v>
      </c>
      <c r="AE16" s="50">
        <v>9340.0524087885515</v>
      </c>
      <c r="AF16" s="50">
        <v>9602.6251661497572</v>
      </c>
      <c r="AG16" s="49">
        <v>254</v>
      </c>
      <c r="AH16" s="81">
        <v>0</v>
      </c>
      <c r="AI16" s="81">
        <v>0</v>
      </c>
      <c r="AJ16" s="81">
        <v>254</v>
      </c>
      <c r="AK16" s="50">
        <v>35831.185982280498</v>
      </c>
      <c r="AL16" s="50">
        <v>16396.769991880421</v>
      </c>
      <c r="AM16" s="50">
        <v>96946.160545176812</v>
      </c>
      <c r="AN16" s="50">
        <v>16142.857142857143</v>
      </c>
      <c r="AO16" s="50">
        <v>9475.0566893424038</v>
      </c>
      <c r="AP16" s="50">
        <v>10508.914100486225</v>
      </c>
      <c r="AQ16" s="50">
        <v>59777.777777777774</v>
      </c>
      <c r="AR16" s="50">
        <v>57527.777777777781</v>
      </c>
      <c r="AS16" s="50">
        <v>61952.261306532666</v>
      </c>
      <c r="AT16" s="49">
        <v>254</v>
      </c>
      <c r="AU16" s="81">
        <v>0</v>
      </c>
      <c r="AV16" s="81">
        <v>0</v>
      </c>
      <c r="AW16" s="81">
        <v>254</v>
      </c>
      <c r="AX16" s="50">
        <v>22307.537721920056</v>
      </c>
      <c r="AY16" s="50">
        <v>11544.753469406989</v>
      </c>
      <c r="AZ16" s="50">
        <v>43953.996287208807</v>
      </c>
      <c r="BA16" s="50">
        <v>6620.6896551724149</v>
      </c>
      <c r="BB16" s="16">
        <v>2780.7083647324789</v>
      </c>
      <c r="BC16" s="16">
        <v>3036.5418894830664</v>
      </c>
      <c r="BD16" s="50">
        <v>37882.352941176468</v>
      </c>
      <c r="BE16" s="50">
        <v>36961.690885072654</v>
      </c>
      <c r="BF16" s="50">
        <v>36434.856175972935</v>
      </c>
      <c r="BG16" s="49">
        <v>254</v>
      </c>
      <c r="BH16" s="81">
        <v>37</v>
      </c>
      <c r="BI16" s="81">
        <v>41</v>
      </c>
      <c r="BJ16" s="81">
        <v>50</v>
      </c>
      <c r="BK16" s="52">
        <v>46</v>
      </c>
      <c r="BL16" s="49">
        <v>508</v>
      </c>
      <c r="BM16" s="81">
        <v>0</v>
      </c>
      <c r="BN16" s="81">
        <v>1</v>
      </c>
      <c r="BO16" s="81">
        <v>1.8745798816566179</v>
      </c>
      <c r="BP16" s="81">
        <v>0.31362108481262324</v>
      </c>
      <c r="BQ16" s="81">
        <v>1.5549802761338996</v>
      </c>
      <c r="BR16" s="49">
        <v>508</v>
      </c>
      <c r="BS16" s="81">
        <v>0</v>
      </c>
      <c r="BT16" s="81">
        <v>1</v>
      </c>
      <c r="BU16" s="81">
        <v>3.2314477317551811</v>
      </c>
      <c r="BV16" s="81">
        <v>0.59674918145956601</v>
      </c>
      <c r="BW16" s="52">
        <v>2.6346982248517432</v>
      </c>
      <c r="BX16" s="49" t="s">
        <v>176</v>
      </c>
      <c r="BY16" s="81">
        <v>251</v>
      </c>
      <c r="BZ16" s="81">
        <v>3.9000000953674316</v>
      </c>
      <c r="CA16" s="81">
        <v>253</v>
      </c>
      <c r="CB16" s="81">
        <v>1.3652776031746034</v>
      </c>
      <c r="CC16" s="81">
        <v>1</v>
      </c>
      <c r="CD16" s="81">
        <v>0.996047430831</v>
      </c>
      <c r="CE16" s="81">
        <v>252</v>
      </c>
      <c r="CF16" s="81">
        <v>251</v>
      </c>
      <c r="CG16" s="81">
        <v>0.99604743083000002</v>
      </c>
      <c r="CH16" s="65">
        <v>252</v>
      </c>
      <c r="CI16" s="25">
        <v>10.75</v>
      </c>
      <c r="CJ16" s="118">
        <v>178966</v>
      </c>
      <c r="CK16" s="97">
        <v>1</v>
      </c>
      <c r="CL16" s="97">
        <v>23.627906976744185</v>
      </c>
      <c r="CM16" s="53" t="s">
        <v>157</v>
      </c>
      <c r="CN16" s="54" t="s">
        <v>158</v>
      </c>
      <c r="CO16" s="98" t="s">
        <v>159</v>
      </c>
      <c r="CP16" s="81" t="s">
        <v>160</v>
      </c>
      <c r="CQ16" s="99" t="s">
        <v>161</v>
      </c>
      <c r="CR16" s="78" t="s">
        <v>177</v>
      </c>
      <c r="CS16" s="45" t="s">
        <v>173</v>
      </c>
      <c r="CT16" s="42">
        <v>214</v>
      </c>
      <c r="CU16" s="42">
        <v>3</v>
      </c>
      <c r="CV16" s="46" t="s">
        <v>164</v>
      </c>
      <c r="CW16" s="46" t="s">
        <v>171</v>
      </c>
      <c r="CX16" s="42" t="s">
        <v>207</v>
      </c>
      <c r="CY16" s="14">
        <v>2.0302283749805659</v>
      </c>
      <c r="CZ16" s="8">
        <v>1.3092559008147773</v>
      </c>
      <c r="DA16" s="8">
        <v>10.094452809161089</v>
      </c>
      <c r="DB16" s="15">
        <v>10.053673132198064</v>
      </c>
      <c r="DC16" s="14" t="s">
        <v>74</v>
      </c>
      <c r="DD16" s="8" t="s">
        <v>221</v>
      </c>
      <c r="DE16" s="15" t="s">
        <v>195</v>
      </c>
      <c r="DF16" s="135">
        <f t="shared" si="0"/>
        <v>0.99604743083003955</v>
      </c>
      <c r="DG16" s="125">
        <f t="shared" si="1"/>
        <v>1</v>
      </c>
      <c r="DH16" s="128">
        <f t="shared" si="2"/>
        <v>0.99803149606299213</v>
      </c>
      <c r="DI16" s="129">
        <f t="shared" si="3"/>
        <v>1</v>
      </c>
      <c r="DJ16" s="125">
        <f t="shared" si="4"/>
        <v>1</v>
      </c>
      <c r="DK16" s="129">
        <f t="shared" si="5"/>
        <v>1</v>
      </c>
      <c r="DL16" s="132">
        <f t="shared" si="6"/>
        <v>0.99603174603174605</v>
      </c>
    </row>
    <row r="17" spans="1:116" s="41" customFormat="1" ht="15.75">
      <c r="A17" s="44" t="s">
        <v>155</v>
      </c>
      <c r="B17" s="47" t="s">
        <v>8</v>
      </c>
      <c r="C17" s="43" t="s">
        <v>98</v>
      </c>
      <c r="D17" s="48" t="s">
        <v>97</v>
      </c>
      <c r="E17" s="119" t="s">
        <v>74</v>
      </c>
      <c r="F17" s="49">
        <v>206</v>
      </c>
      <c r="G17" s="81">
        <v>0</v>
      </c>
      <c r="H17" s="81">
        <v>3</v>
      </c>
      <c r="I17" s="50">
        <v>8923.4299531022843</v>
      </c>
      <c r="J17" s="50">
        <v>3767.2039480892904</v>
      </c>
      <c r="K17" s="50">
        <v>0.94088669950699999</v>
      </c>
      <c r="L17" s="51">
        <v>191</v>
      </c>
      <c r="M17" s="51">
        <v>197</v>
      </c>
      <c r="N17" s="50">
        <v>16880.80090341912</v>
      </c>
      <c r="O17" s="50">
        <v>3274.1935483870971</v>
      </c>
      <c r="P17" s="16">
        <v>3100.0931098696465</v>
      </c>
      <c r="Q17" s="16">
        <v>3444.5048966267682</v>
      </c>
      <c r="R17" s="50">
        <v>14067.073170731708</v>
      </c>
      <c r="S17" s="50">
        <v>13760.250000000002</v>
      </c>
      <c r="T17" s="50">
        <v>14267.344233318605</v>
      </c>
      <c r="U17" s="49">
        <v>206</v>
      </c>
      <c r="V17" s="81">
        <v>2</v>
      </c>
      <c r="W17" s="81">
        <v>3</v>
      </c>
      <c r="X17" s="50">
        <v>5158.4342748006793</v>
      </c>
      <c r="Y17" s="50">
        <v>2492.5261417213219</v>
      </c>
      <c r="Z17" s="50">
        <v>9084.3473072803208</v>
      </c>
      <c r="AA17" s="50">
        <v>1116.6666666666667</v>
      </c>
      <c r="AB17" s="50">
        <v>1269.9447077409163</v>
      </c>
      <c r="AC17" s="50">
        <v>1374.7989892028488</v>
      </c>
      <c r="AD17" s="50">
        <v>9094.594594594595</v>
      </c>
      <c r="AE17" s="50">
        <v>9212.031047865461</v>
      </c>
      <c r="AF17" s="50">
        <v>9412.9657637838591</v>
      </c>
      <c r="AG17" s="49">
        <v>206</v>
      </c>
      <c r="AH17" s="81">
        <v>0</v>
      </c>
      <c r="AI17" s="81">
        <v>2</v>
      </c>
      <c r="AJ17" s="81">
        <v>204</v>
      </c>
      <c r="AK17" s="50">
        <v>14885.849326007505</v>
      </c>
      <c r="AL17" s="50">
        <v>9276.5383114892684</v>
      </c>
      <c r="AM17" s="50">
        <v>48472.785243546721</v>
      </c>
      <c r="AN17" s="50">
        <v>5045.454545454546</v>
      </c>
      <c r="AO17" s="50">
        <v>5366.2943495400787</v>
      </c>
      <c r="AP17" s="50">
        <v>5388.8104482880344</v>
      </c>
      <c r="AQ17" s="50">
        <v>27923.076923076918</v>
      </c>
      <c r="AR17" s="50">
        <v>32470.501474926252</v>
      </c>
      <c r="AS17" s="50">
        <v>31320.299500831956</v>
      </c>
      <c r="AT17" s="49">
        <v>206</v>
      </c>
      <c r="AU17" s="81">
        <v>1</v>
      </c>
      <c r="AV17" s="81">
        <v>0</v>
      </c>
      <c r="AW17" s="81">
        <v>205</v>
      </c>
      <c r="AX17" s="50">
        <v>11204.656895456172</v>
      </c>
      <c r="AY17" s="50">
        <v>7008.4836205141282</v>
      </c>
      <c r="AZ17" s="50">
        <v>23015.22809768184</v>
      </c>
      <c r="BA17" s="50">
        <v>1767.2413793103447</v>
      </c>
      <c r="BB17" s="16">
        <v>1838.448660714286</v>
      </c>
      <c r="BC17" s="16">
        <v>1906.9912609238454</v>
      </c>
      <c r="BD17" s="50">
        <v>20543.478260869568</v>
      </c>
      <c r="BE17" s="50">
        <v>23252.86849073257</v>
      </c>
      <c r="BF17" s="50">
        <v>23034.454130344544</v>
      </c>
      <c r="BG17" s="49">
        <v>200</v>
      </c>
      <c r="BH17" s="81">
        <v>55</v>
      </c>
      <c r="BI17" s="81">
        <v>63</v>
      </c>
      <c r="BJ17" s="81">
        <v>52</v>
      </c>
      <c r="BK17" s="52">
        <v>49</v>
      </c>
      <c r="BL17" s="49">
        <v>410</v>
      </c>
      <c r="BM17" s="81">
        <v>0</v>
      </c>
      <c r="BN17" s="81">
        <v>6</v>
      </c>
      <c r="BO17" s="81">
        <v>2.3595173267324823</v>
      </c>
      <c r="BP17" s="81">
        <v>0.48233392326732677</v>
      </c>
      <c r="BQ17" s="81">
        <v>1.808730198019626</v>
      </c>
      <c r="BR17" s="49">
        <v>412</v>
      </c>
      <c r="BS17" s="81">
        <v>0</v>
      </c>
      <c r="BT17" s="81">
        <v>6</v>
      </c>
      <c r="BU17" s="81">
        <v>3.6440714285711668</v>
      </c>
      <c r="BV17" s="81">
        <v>0.69565986453201989</v>
      </c>
      <c r="BW17" s="52">
        <v>2.9484113300490842</v>
      </c>
      <c r="BX17" s="49" t="s">
        <v>176</v>
      </c>
      <c r="BY17" s="81">
        <v>192</v>
      </c>
      <c r="BZ17" s="81">
        <v>3.8916667588055134</v>
      </c>
      <c r="CA17" s="81">
        <v>197</v>
      </c>
      <c r="CB17" s="81">
        <v>1.778661364102563</v>
      </c>
      <c r="CC17" s="81">
        <v>2</v>
      </c>
      <c r="CD17" s="81">
        <v>0.98984771573700003</v>
      </c>
      <c r="CE17" s="81">
        <v>186</v>
      </c>
      <c r="CF17" s="81">
        <v>192</v>
      </c>
      <c r="CG17" s="81">
        <v>0.94416243654800003</v>
      </c>
      <c r="CH17" s="65">
        <v>192</v>
      </c>
      <c r="CI17" s="26">
        <v>10.75</v>
      </c>
      <c r="CJ17" s="118">
        <v>178966</v>
      </c>
      <c r="CK17" s="97">
        <v>1</v>
      </c>
      <c r="CL17" s="97">
        <v>19.162790697674417</v>
      </c>
      <c r="CM17" s="53" t="s">
        <v>157</v>
      </c>
      <c r="CN17" s="54" t="s">
        <v>158</v>
      </c>
      <c r="CO17" s="98" t="s">
        <v>159</v>
      </c>
      <c r="CP17" s="81" t="s">
        <v>160</v>
      </c>
      <c r="CQ17" s="99" t="s">
        <v>161</v>
      </c>
      <c r="CR17" s="78" t="s">
        <v>177</v>
      </c>
      <c r="CS17" s="45" t="s">
        <v>175</v>
      </c>
      <c r="CT17" s="42">
        <v>214</v>
      </c>
      <c r="CU17" s="42">
        <v>4</v>
      </c>
      <c r="CV17" s="46" t="s">
        <v>164</v>
      </c>
      <c r="CW17" s="46" t="s">
        <v>171</v>
      </c>
      <c r="CX17" s="42" t="s">
        <v>207</v>
      </c>
      <c r="CY17" s="14">
        <v>4.9960291090520839</v>
      </c>
      <c r="CZ17" s="8">
        <v>2.7299094888770465</v>
      </c>
      <c r="DA17" s="8">
        <v>10.04166018847123</v>
      </c>
      <c r="DB17" s="15">
        <v>10.196456302716895</v>
      </c>
      <c r="DC17" s="14" t="s">
        <v>74</v>
      </c>
      <c r="DD17" s="8" t="s">
        <v>221</v>
      </c>
      <c r="DE17" s="15" t="s">
        <v>195</v>
      </c>
      <c r="DF17" s="135">
        <f t="shared" si="0"/>
        <v>0.97461928934010156</v>
      </c>
      <c r="DG17" s="125">
        <f t="shared" si="1"/>
        <v>0.9854368932038835</v>
      </c>
      <c r="DH17" s="128">
        <f t="shared" si="2"/>
        <v>0.98536585365853657</v>
      </c>
      <c r="DI17" s="129">
        <f t="shared" si="3"/>
        <v>0.97572815533980584</v>
      </c>
      <c r="DJ17" s="125">
        <f t="shared" si="4"/>
        <v>0.99029126213592233</v>
      </c>
      <c r="DK17" s="129">
        <f t="shared" si="5"/>
        <v>0.99514563106796117</v>
      </c>
      <c r="DL17" s="132">
        <f t="shared" si="6"/>
        <v>1</v>
      </c>
    </row>
    <row r="18" spans="1:116" s="41" customFormat="1" ht="15.75">
      <c r="A18" s="44" t="s">
        <v>155</v>
      </c>
      <c r="B18" s="47" t="s">
        <v>8</v>
      </c>
      <c r="C18" s="43" t="s">
        <v>98</v>
      </c>
      <c r="D18" s="48" t="s">
        <v>97</v>
      </c>
      <c r="E18" s="95" t="s">
        <v>75</v>
      </c>
      <c r="F18" s="49">
        <v>343</v>
      </c>
      <c r="G18" s="81">
        <v>2</v>
      </c>
      <c r="H18" s="81">
        <v>0</v>
      </c>
      <c r="I18" s="50">
        <v>24808.518425108399</v>
      </c>
      <c r="J18" s="50">
        <v>13549.668405038296</v>
      </c>
      <c r="K18" s="50">
        <v>0.95894428152400002</v>
      </c>
      <c r="L18" s="51">
        <v>327</v>
      </c>
      <c r="M18" s="51">
        <v>337</v>
      </c>
      <c r="N18" s="50">
        <v>61627.612798702961</v>
      </c>
      <c r="O18" s="50">
        <v>6728.5714285714284</v>
      </c>
      <c r="P18" s="16">
        <v>11235.247208931421</v>
      </c>
      <c r="Q18" s="16">
        <v>11641.550522648084</v>
      </c>
      <c r="R18" s="50">
        <v>41780.000000000007</v>
      </c>
      <c r="S18" s="50">
        <v>42590.526315789473</v>
      </c>
      <c r="T18" s="50">
        <v>44001.434034416823</v>
      </c>
      <c r="U18" s="49">
        <v>343</v>
      </c>
      <c r="V18" s="81">
        <v>2</v>
      </c>
      <c r="W18" s="81">
        <v>14</v>
      </c>
      <c r="X18" s="50">
        <v>7162.0773508388547</v>
      </c>
      <c r="Y18" s="50">
        <v>3088.1414332680051</v>
      </c>
      <c r="Z18" s="50">
        <v>12703.99956856216</v>
      </c>
      <c r="AA18" s="50">
        <v>1713.6363636363637</v>
      </c>
      <c r="AB18" s="50">
        <v>3145.3098827470685</v>
      </c>
      <c r="AC18" s="50">
        <v>3184.428112080845</v>
      </c>
      <c r="AD18" s="50">
        <v>10282.5</v>
      </c>
      <c r="AE18" s="50">
        <v>12257.089552238807</v>
      </c>
      <c r="AF18" s="50">
        <v>12985.967503692762</v>
      </c>
      <c r="AG18" s="49">
        <v>342</v>
      </c>
      <c r="AH18" s="81">
        <v>2</v>
      </c>
      <c r="AI18" s="81">
        <v>2</v>
      </c>
      <c r="AJ18" s="81">
        <v>338</v>
      </c>
      <c r="AK18" s="50">
        <v>36240.036978370292</v>
      </c>
      <c r="AL18" s="50">
        <v>26284.098239340416</v>
      </c>
      <c r="AM18" s="50">
        <v>131219.274633644</v>
      </c>
      <c r="AN18" s="50">
        <v>5723.5294117647072</v>
      </c>
      <c r="AO18" s="50">
        <v>14610.95890410959</v>
      </c>
      <c r="AP18" s="50">
        <v>15214.055793991416</v>
      </c>
      <c r="AQ18" s="50">
        <v>77139.999999999985</v>
      </c>
      <c r="AR18" s="50">
        <v>87146.496815286635</v>
      </c>
      <c r="AS18" s="50">
        <v>92262</v>
      </c>
      <c r="AT18" s="49">
        <v>343</v>
      </c>
      <c r="AU18" s="81">
        <v>1</v>
      </c>
      <c r="AV18" s="81">
        <v>0</v>
      </c>
      <c r="AW18" s="81">
        <v>342</v>
      </c>
      <c r="AX18" s="50">
        <v>21390.765673829723</v>
      </c>
      <c r="AY18" s="50">
        <v>15283.786622607859</v>
      </c>
      <c r="AZ18" s="50">
        <v>46455.970768811276</v>
      </c>
      <c r="BA18" s="50">
        <v>1493.3333333333337</v>
      </c>
      <c r="BB18" s="16">
        <v>5581.8639798488675</v>
      </c>
      <c r="BC18" s="16">
        <v>5744.0554821664464</v>
      </c>
      <c r="BD18" s="50">
        <v>42186.666666666664</v>
      </c>
      <c r="BE18" s="50">
        <v>42626.325088339225</v>
      </c>
      <c r="BF18" s="50">
        <v>42537.104901511681</v>
      </c>
      <c r="BG18" s="49">
        <v>308</v>
      </c>
      <c r="BH18" s="81">
        <v>37</v>
      </c>
      <c r="BI18" s="81">
        <v>53</v>
      </c>
      <c r="BJ18" s="81">
        <v>45</v>
      </c>
      <c r="BK18" s="52">
        <v>41</v>
      </c>
      <c r="BL18" s="49">
        <v>676</v>
      </c>
      <c r="BM18" s="81">
        <v>3</v>
      </c>
      <c r="BN18" s="81">
        <v>9</v>
      </c>
      <c r="BO18" s="81">
        <v>1.6059894578310561</v>
      </c>
      <c r="BP18" s="81">
        <v>0.28765633132530127</v>
      </c>
      <c r="BQ18" s="81">
        <v>1.3095421686744579</v>
      </c>
      <c r="BR18" s="49">
        <v>691</v>
      </c>
      <c r="BS18" s="81">
        <v>1</v>
      </c>
      <c r="BT18" s="81">
        <v>6</v>
      </c>
      <c r="BU18" s="81">
        <v>3.2029546783623837</v>
      </c>
      <c r="BV18" s="81">
        <v>0.51803636695906441</v>
      </c>
      <c r="BW18" s="52">
        <v>2.6842923976606525</v>
      </c>
      <c r="BX18" s="49" t="s">
        <v>222</v>
      </c>
      <c r="BY18" s="81">
        <v>4</v>
      </c>
      <c r="BZ18" s="81">
        <v>3.1394658732484992</v>
      </c>
      <c r="CA18" s="81">
        <v>340</v>
      </c>
      <c r="CB18" s="81">
        <v>1.1451684615384614</v>
      </c>
      <c r="CC18" s="81">
        <v>2</v>
      </c>
      <c r="CD18" s="81">
        <v>0.99411764705899996</v>
      </c>
      <c r="CE18" s="81">
        <v>333</v>
      </c>
      <c r="CF18" s="81">
        <v>4</v>
      </c>
      <c r="CG18" s="81">
        <v>0.97941176470500002</v>
      </c>
      <c r="CH18" s="65">
        <v>337</v>
      </c>
      <c r="CI18" s="25">
        <v>10.25</v>
      </c>
      <c r="CJ18" s="118">
        <v>217641</v>
      </c>
      <c r="CK18" s="97">
        <v>1</v>
      </c>
      <c r="CL18" s="97">
        <v>33.463414634146339</v>
      </c>
      <c r="CM18" s="53" t="s">
        <v>157</v>
      </c>
      <c r="CN18" s="54" t="s">
        <v>158</v>
      </c>
      <c r="CO18" s="98" t="s">
        <v>159</v>
      </c>
      <c r="CP18" s="81" t="s">
        <v>160</v>
      </c>
      <c r="CQ18" s="99" t="s">
        <v>161</v>
      </c>
      <c r="CR18" s="78" t="s">
        <v>185</v>
      </c>
      <c r="CS18" s="45" t="s">
        <v>163</v>
      </c>
      <c r="CT18" s="42">
        <v>214</v>
      </c>
      <c r="CU18" s="42">
        <v>1</v>
      </c>
      <c r="CV18" s="46" t="s">
        <v>164</v>
      </c>
      <c r="CW18" s="46" t="s">
        <v>165</v>
      </c>
      <c r="CX18" s="42" t="s">
        <v>207</v>
      </c>
      <c r="CY18" s="14">
        <v>2.5893957561028595</v>
      </c>
      <c r="CZ18" s="8">
        <v>2.3492919999030866</v>
      </c>
      <c r="DA18" s="8">
        <v>10.062619050343832</v>
      </c>
      <c r="DB18" s="15">
        <v>10.033632575944283</v>
      </c>
      <c r="DC18" s="14" t="s">
        <v>85</v>
      </c>
      <c r="DD18" s="8" t="s">
        <v>223</v>
      </c>
      <c r="DE18" s="15" t="s">
        <v>187</v>
      </c>
      <c r="DF18" s="135">
        <f t="shared" si="0"/>
        <v>0.99117647058823533</v>
      </c>
      <c r="DG18" s="125">
        <f t="shared" si="1"/>
        <v>0.99416909620991256</v>
      </c>
      <c r="DH18" s="128">
        <f t="shared" si="2"/>
        <v>0.98224852071005919</v>
      </c>
      <c r="DI18" s="129">
        <f t="shared" si="3"/>
        <v>0.95335276967930027</v>
      </c>
      <c r="DJ18" s="125">
        <f t="shared" si="4"/>
        <v>0.98830409356725146</v>
      </c>
      <c r="DK18" s="129">
        <f t="shared" si="5"/>
        <v>0.99708454810495628</v>
      </c>
      <c r="DL18" s="132">
        <f t="shared" si="6"/>
        <v>1.1869436201780416E-2</v>
      </c>
    </row>
    <row r="19" spans="1:116" s="41" customFormat="1" ht="15.75">
      <c r="A19" s="44" t="s">
        <v>155</v>
      </c>
      <c r="B19" s="47" t="s">
        <v>8</v>
      </c>
      <c r="C19" s="43" t="s">
        <v>98</v>
      </c>
      <c r="D19" s="48" t="s">
        <v>97</v>
      </c>
      <c r="E19" s="119" t="s">
        <v>75</v>
      </c>
      <c r="F19" s="49">
        <v>347</v>
      </c>
      <c r="G19" s="81">
        <v>2</v>
      </c>
      <c r="H19" s="81">
        <v>0</v>
      </c>
      <c r="I19" s="50">
        <v>23850.142891340223</v>
      </c>
      <c r="J19" s="50">
        <v>10180.150131027516</v>
      </c>
      <c r="K19" s="50">
        <v>0.98550724637599996</v>
      </c>
      <c r="L19" s="51">
        <v>340</v>
      </c>
      <c r="M19" s="51">
        <v>345</v>
      </c>
      <c r="N19" s="50">
        <v>49762.99873742168</v>
      </c>
      <c r="O19" s="50">
        <v>10090.909090909092</v>
      </c>
      <c r="P19" s="16">
        <v>10979.537366548042</v>
      </c>
      <c r="Q19" s="16">
        <v>10951.313755795982</v>
      </c>
      <c r="R19" s="50">
        <v>37888.888888888883</v>
      </c>
      <c r="S19" s="50">
        <v>39886.848341232231</v>
      </c>
      <c r="T19" s="50">
        <v>40470.930232558145</v>
      </c>
      <c r="U19" s="49">
        <v>346</v>
      </c>
      <c r="V19" s="81">
        <v>2</v>
      </c>
      <c r="W19" s="81">
        <v>3</v>
      </c>
      <c r="X19" s="50">
        <v>6036.0308649203416</v>
      </c>
      <c r="Y19" s="50">
        <v>2262.833562654424</v>
      </c>
      <c r="Z19" s="50">
        <v>10867.48360011984</v>
      </c>
      <c r="AA19" s="50">
        <v>2686.8421052631579</v>
      </c>
      <c r="AB19" s="50">
        <v>3285.217391304348</v>
      </c>
      <c r="AC19" s="50">
        <v>3267.6649508656997</v>
      </c>
      <c r="AD19" s="50">
        <v>8996.8750000000018</v>
      </c>
      <c r="AE19" s="50">
        <v>12991.448423303047</v>
      </c>
      <c r="AF19" s="50">
        <v>13492.487847989394</v>
      </c>
      <c r="AG19" s="49">
        <v>349</v>
      </c>
      <c r="AH19" s="81">
        <v>1</v>
      </c>
      <c r="AI19" s="81">
        <v>1</v>
      </c>
      <c r="AJ19" s="81">
        <v>347</v>
      </c>
      <c r="AK19" s="50">
        <v>37007.3892061468</v>
      </c>
      <c r="AL19" s="50">
        <v>23128.015548176238</v>
      </c>
      <c r="AM19" s="50">
        <v>111989.8897728632</v>
      </c>
      <c r="AN19" s="50">
        <v>11185.416666666666</v>
      </c>
      <c r="AO19" s="50">
        <v>13577.683615819211</v>
      </c>
      <c r="AP19" s="50">
        <v>12957.978723404256</v>
      </c>
      <c r="AQ19" s="50">
        <v>69650</v>
      </c>
      <c r="AR19" s="50">
        <v>69779.914529914517</v>
      </c>
      <c r="AS19" s="50">
        <v>69381.481481481474</v>
      </c>
      <c r="AT19" s="49">
        <v>349</v>
      </c>
      <c r="AU19" s="81">
        <v>0</v>
      </c>
      <c r="AV19" s="81">
        <v>0</v>
      </c>
      <c r="AW19" s="81">
        <v>349</v>
      </c>
      <c r="AX19" s="50">
        <v>17551.2323592225</v>
      </c>
      <c r="AY19" s="50">
        <v>12078.255305582099</v>
      </c>
      <c r="AZ19" s="50">
        <v>39337.933450297438</v>
      </c>
      <c r="BA19" s="50">
        <v>2928</v>
      </c>
      <c r="BB19" s="16">
        <v>5674.6532156368221</v>
      </c>
      <c r="BC19" s="16">
        <v>5931.11559139785</v>
      </c>
      <c r="BD19" s="50">
        <v>34610</v>
      </c>
      <c r="BE19" s="50">
        <v>37403.069466882065</v>
      </c>
      <c r="BF19" s="50">
        <v>36647.394136807816</v>
      </c>
      <c r="BG19" s="49">
        <v>324</v>
      </c>
      <c r="BH19" s="81">
        <v>67</v>
      </c>
      <c r="BI19" s="81">
        <v>73</v>
      </c>
      <c r="BJ19" s="81">
        <v>55</v>
      </c>
      <c r="BK19" s="52">
        <v>52</v>
      </c>
      <c r="BL19" s="49">
        <v>684</v>
      </c>
      <c r="BM19" s="81">
        <v>4</v>
      </c>
      <c r="BN19" s="81">
        <v>0</v>
      </c>
      <c r="BO19" s="81">
        <v>1.7234735294115313</v>
      </c>
      <c r="BP19" s="81">
        <v>0.31044833088235291</v>
      </c>
      <c r="BQ19" s="81">
        <v>1.4020529411762104</v>
      </c>
      <c r="BR19" s="49">
        <v>696</v>
      </c>
      <c r="BS19" s="81">
        <v>1</v>
      </c>
      <c r="BT19" s="81">
        <v>2</v>
      </c>
      <c r="BU19" s="81">
        <v>3.5587720057717678</v>
      </c>
      <c r="BV19" s="81">
        <v>0.5456621082251083</v>
      </c>
      <c r="BW19" s="52">
        <v>3.0131096681094562</v>
      </c>
      <c r="BX19" s="49" t="s">
        <v>172</v>
      </c>
      <c r="BY19" s="81">
        <v>2</v>
      </c>
      <c r="BZ19" s="81">
        <v>3.2017441724621971</v>
      </c>
      <c r="CA19" s="81">
        <v>348</v>
      </c>
      <c r="CB19" s="81">
        <v>1.1009940953757222</v>
      </c>
      <c r="CC19" s="81">
        <v>2</v>
      </c>
      <c r="CD19" s="81">
        <v>0.99425287356400005</v>
      </c>
      <c r="CE19" s="81">
        <v>346</v>
      </c>
      <c r="CF19" s="81">
        <v>2</v>
      </c>
      <c r="CG19" s="81">
        <v>0.99425287356299996</v>
      </c>
      <c r="CH19" s="65">
        <v>346</v>
      </c>
      <c r="CI19" s="26">
        <v>10.25</v>
      </c>
      <c r="CJ19" s="118">
        <v>217641</v>
      </c>
      <c r="CK19" s="97">
        <v>1</v>
      </c>
      <c r="CL19" s="97">
        <v>33.853658536585364</v>
      </c>
      <c r="CM19" s="53" t="s">
        <v>157</v>
      </c>
      <c r="CN19" s="54" t="s">
        <v>158</v>
      </c>
      <c r="CO19" s="98" t="s">
        <v>159</v>
      </c>
      <c r="CP19" s="81" t="s">
        <v>160</v>
      </c>
      <c r="CQ19" s="99" t="s">
        <v>161</v>
      </c>
      <c r="CR19" s="78" t="s">
        <v>185</v>
      </c>
      <c r="CS19" s="45" t="s">
        <v>170</v>
      </c>
      <c r="CT19" s="42">
        <v>214</v>
      </c>
      <c r="CU19" s="42">
        <v>7</v>
      </c>
      <c r="CV19" s="46" t="s">
        <v>164</v>
      </c>
      <c r="CW19" s="46" t="s">
        <v>183</v>
      </c>
      <c r="CX19" s="42" t="s">
        <v>207</v>
      </c>
      <c r="CY19" s="14">
        <v>1.8141871034583716</v>
      </c>
      <c r="CZ19" s="8">
        <v>2.0648274538833973</v>
      </c>
      <c r="DA19" s="8">
        <v>10.13290378494044</v>
      </c>
      <c r="DB19" s="15">
        <v>10.035532978680893</v>
      </c>
      <c r="DC19" s="14" t="s">
        <v>85</v>
      </c>
      <c r="DD19" s="8" t="s">
        <v>223</v>
      </c>
      <c r="DE19" s="15" t="s">
        <v>187</v>
      </c>
      <c r="DF19" s="135">
        <f t="shared" si="0"/>
        <v>0.99425287356321834</v>
      </c>
      <c r="DG19" s="125">
        <f t="shared" si="1"/>
        <v>0.99423631123919309</v>
      </c>
      <c r="DH19" s="128">
        <f t="shared" si="2"/>
        <v>0.99415204678362579</v>
      </c>
      <c r="DI19" s="129">
        <f t="shared" si="3"/>
        <v>0.98554913294797686</v>
      </c>
      <c r="DJ19" s="125">
        <f t="shared" si="4"/>
        <v>0.99426934097421205</v>
      </c>
      <c r="DK19" s="129">
        <f t="shared" si="5"/>
        <v>1</v>
      </c>
      <c r="DL19" s="132">
        <f t="shared" si="6"/>
        <v>5.7803468208092483E-3</v>
      </c>
    </row>
    <row r="20" spans="1:116" s="41" customFormat="1" ht="15.75">
      <c r="A20" s="44" t="s">
        <v>155</v>
      </c>
      <c r="B20" s="47" t="s">
        <v>8</v>
      </c>
      <c r="C20" s="43" t="s">
        <v>98</v>
      </c>
      <c r="D20" s="48" t="s">
        <v>97</v>
      </c>
      <c r="E20" s="119" t="s">
        <v>75</v>
      </c>
      <c r="F20" s="49">
        <v>328</v>
      </c>
      <c r="G20" s="81">
        <v>3</v>
      </c>
      <c r="H20" s="81">
        <v>2</v>
      </c>
      <c r="I20" s="50">
        <v>7297.0545470414472</v>
      </c>
      <c r="J20" s="50">
        <v>3925.2383012246132</v>
      </c>
      <c r="K20" s="50">
        <v>0.83281733746099995</v>
      </c>
      <c r="L20" s="51">
        <v>269</v>
      </c>
      <c r="M20" s="51">
        <v>314</v>
      </c>
      <c r="N20" s="50">
        <v>22282.924931629281</v>
      </c>
      <c r="O20" s="50">
        <v>2186.9565217391305</v>
      </c>
      <c r="P20" s="16">
        <v>5458.0745341614911</v>
      </c>
      <c r="Q20" s="16">
        <v>5933.6749633967793</v>
      </c>
      <c r="R20" s="50">
        <v>12391.666666666666</v>
      </c>
      <c r="S20" s="50">
        <v>14921.596124426313</v>
      </c>
      <c r="T20" s="50">
        <v>16949.546182594768</v>
      </c>
      <c r="U20" s="49">
        <v>327</v>
      </c>
      <c r="V20" s="81">
        <v>0</v>
      </c>
      <c r="W20" s="81">
        <v>25</v>
      </c>
      <c r="X20" s="50">
        <v>4236.4306833325527</v>
      </c>
      <c r="Y20" s="50">
        <v>1782.9767139435871</v>
      </c>
      <c r="Z20" s="50">
        <v>6926.5256608114723</v>
      </c>
      <c r="AA20" s="50">
        <v>1091.6666666666667</v>
      </c>
      <c r="AB20" s="50">
        <v>1639.039855072464</v>
      </c>
      <c r="AC20" s="50">
        <v>1767.9884453781513</v>
      </c>
      <c r="AD20" s="50">
        <v>5970.909090909091</v>
      </c>
      <c r="AE20" s="50">
        <v>9340.0524087885515</v>
      </c>
      <c r="AF20" s="50">
        <v>9602.6251661497572</v>
      </c>
      <c r="AG20" s="49">
        <v>327</v>
      </c>
      <c r="AH20" s="81">
        <v>8</v>
      </c>
      <c r="AI20" s="81">
        <v>2</v>
      </c>
      <c r="AJ20" s="81">
        <v>317</v>
      </c>
      <c r="AK20" s="50">
        <v>23300.017566003615</v>
      </c>
      <c r="AL20" s="50">
        <v>18788.355862513668</v>
      </c>
      <c r="AM20" s="50">
        <v>102890.7633549696</v>
      </c>
      <c r="AN20" s="50">
        <v>3362.1212121212129</v>
      </c>
      <c r="AO20" s="50">
        <v>9475.0566893424038</v>
      </c>
      <c r="AP20" s="50">
        <v>10508.914100486225</v>
      </c>
      <c r="AQ20" s="50">
        <v>46150.000000000007</v>
      </c>
      <c r="AR20" s="50">
        <v>57527.777777777781</v>
      </c>
      <c r="AS20" s="50">
        <v>61952.261306532666</v>
      </c>
      <c r="AT20" s="49">
        <v>327</v>
      </c>
      <c r="AU20" s="81">
        <v>1</v>
      </c>
      <c r="AV20" s="81">
        <v>1</v>
      </c>
      <c r="AW20" s="81">
        <v>325</v>
      </c>
      <c r="AX20" s="50">
        <v>16471.138304790638</v>
      </c>
      <c r="AY20" s="50">
        <v>12630.2355687579</v>
      </c>
      <c r="AZ20" s="50">
        <v>42314.274116350003</v>
      </c>
      <c r="BA20" s="50">
        <v>875</v>
      </c>
      <c r="BB20" s="16">
        <v>2780.7083647324789</v>
      </c>
      <c r="BC20" s="16">
        <v>3036.5418894830664</v>
      </c>
      <c r="BD20" s="50">
        <v>35800.000000000007</v>
      </c>
      <c r="BE20" s="50">
        <v>36961.690885072654</v>
      </c>
      <c r="BF20" s="50">
        <v>36434.856175972935</v>
      </c>
      <c r="BG20" s="49">
        <v>267</v>
      </c>
      <c r="BH20" s="81">
        <v>63</v>
      </c>
      <c r="BI20" s="81">
        <v>80</v>
      </c>
      <c r="BJ20" s="81">
        <v>50</v>
      </c>
      <c r="BK20" s="52">
        <v>46</v>
      </c>
      <c r="BL20" s="49">
        <v>643</v>
      </c>
      <c r="BM20" s="81">
        <v>1</v>
      </c>
      <c r="BN20" s="81">
        <v>22</v>
      </c>
      <c r="BO20" s="81">
        <v>2.2080903225804542</v>
      </c>
      <c r="BP20" s="81">
        <v>0.41043688225806446</v>
      </c>
      <c r="BQ20" s="81">
        <v>1.7896225806449588</v>
      </c>
      <c r="BR20" s="49">
        <v>657</v>
      </c>
      <c r="BS20" s="81">
        <v>3</v>
      </c>
      <c r="BT20" s="81">
        <v>41</v>
      </c>
      <c r="BU20" s="81">
        <v>3.6287781402934645</v>
      </c>
      <c r="BV20" s="81">
        <v>0.51407972430668869</v>
      </c>
      <c r="BW20" s="52">
        <v>3.1146982055462513</v>
      </c>
      <c r="BX20" s="49" t="s">
        <v>224</v>
      </c>
      <c r="BY20" s="81">
        <v>3</v>
      </c>
      <c r="BZ20" s="81">
        <v>3.1208201846113717</v>
      </c>
      <c r="CA20" s="81">
        <v>320</v>
      </c>
      <c r="CB20" s="81">
        <v>1.255314311320755</v>
      </c>
      <c r="CC20" s="81">
        <v>2</v>
      </c>
      <c r="CD20" s="81">
        <v>0.99375000000000002</v>
      </c>
      <c r="CE20" s="81">
        <v>312</v>
      </c>
      <c r="CF20" s="81">
        <v>3</v>
      </c>
      <c r="CG20" s="81">
        <v>0.97499999999999998</v>
      </c>
      <c r="CH20" s="65">
        <v>317</v>
      </c>
      <c r="CI20" s="25">
        <v>10.25</v>
      </c>
      <c r="CJ20" s="118">
        <v>217641</v>
      </c>
      <c r="CK20" s="97">
        <v>1</v>
      </c>
      <c r="CL20" s="97">
        <v>32</v>
      </c>
      <c r="CM20" s="53" t="s">
        <v>157</v>
      </c>
      <c r="CN20" s="54" t="s">
        <v>158</v>
      </c>
      <c r="CO20" s="98" t="s">
        <v>159</v>
      </c>
      <c r="CP20" s="81" t="s">
        <v>160</v>
      </c>
      <c r="CQ20" s="99" t="s">
        <v>161</v>
      </c>
      <c r="CR20" s="78" t="s">
        <v>185</v>
      </c>
      <c r="CS20" s="45" t="s">
        <v>173</v>
      </c>
      <c r="CT20" s="42">
        <v>214</v>
      </c>
      <c r="CU20" s="42">
        <v>3</v>
      </c>
      <c r="CV20" s="46" t="s">
        <v>164</v>
      </c>
      <c r="CW20" s="46" t="s">
        <v>165</v>
      </c>
      <c r="CX20" s="42" t="s">
        <v>207</v>
      </c>
      <c r="CY20" s="14">
        <v>6.1218033698273864</v>
      </c>
      <c r="CZ20" s="8">
        <v>3.8240562050349851</v>
      </c>
      <c r="DA20" s="8">
        <v>9.9194953900958414</v>
      </c>
      <c r="DB20" s="15">
        <v>10.088452610400839</v>
      </c>
      <c r="DC20" s="14" t="s">
        <v>85</v>
      </c>
      <c r="DD20" s="8" t="s">
        <v>223</v>
      </c>
      <c r="DE20" s="15" t="s">
        <v>187</v>
      </c>
      <c r="DF20" s="135">
        <f t="shared" si="0"/>
        <v>0.99062499999999998</v>
      </c>
      <c r="DG20" s="125">
        <f t="shared" si="1"/>
        <v>0.9847560975609756</v>
      </c>
      <c r="DH20" s="128">
        <f t="shared" si="2"/>
        <v>0.96423017107309483</v>
      </c>
      <c r="DI20" s="129">
        <f t="shared" si="3"/>
        <v>0.92354740061162077</v>
      </c>
      <c r="DJ20" s="125">
        <f t="shared" si="4"/>
        <v>0.96941896024464835</v>
      </c>
      <c r="DK20" s="129">
        <f t="shared" si="5"/>
        <v>0.99388379204892963</v>
      </c>
      <c r="DL20" s="132">
        <f t="shared" si="6"/>
        <v>9.4637223974763408E-3</v>
      </c>
    </row>
    <row r="21" spans="1:116" s="41" customFormat="1" ht="15.75">
      <c r="A21" s="44" t="s">
        <v>155</v>
      </c>
      <c r="B21" s="47" t="s">
        <v>8</v>
      </c>
      <c r="C21" s="43" t="s">
        <v>98</v>
      </c>
      <c r="D21" s="48" t="s">
        <v>97</v>
      </c>
      <c r="E21" s="119" t="s">
        <v>75</v>
      </c>
      <c r="F21" s="49">
        <v>304</v>
      </c>
      <c r="G21" s="81">
        <v>1</v>
      </c>
      <c r="H21" s="81">
        <v>0</v>
      </c>
      <c r="I21" s="50">
        <v>7903.9556996599549</v>
      </c>
      <c r="J21" s="50">
        <v>3306.9266358740101</v>
      </c>
      <c r="K21" s="50">
        <v>0.93069306930600004</v>
      </c>
      <c r="L21" s="51">
        <v>282</v>
      </c>
      <c r="M21" s="51">
        <v>299</v>
      </c>
      <c r="N21" s="50">
        <v>22303.424838431121</v>
      </c>
      <c r="O21" s="50">
        <v>3678.2608695652175</v>
      </c>
      <c r="P21" s="16">
        <v>3100.0931098696465</v>
      </c>
      <c r="Q21" s="16">
        <v>3444.5048966267682</v>
      </c>
      <c r="R21" s="50">
        <v>11778.947368421052</v>
      </c>
      <c r="S21" s="50">
        <v>13760.250000000002</v>
      </c>
      <c r="T21" s="50">
        <v>14267.344233318605</v>
      </c>
      <c r="U21" s="49">
        <v>303</v>
      </c>
      <c r="V21" s="81">
        <v>1</v>
      </c>
      <c r="W21" s="81">
        <v>10</v>
      </c>
      <c r="X21" s="50">
        <v>5132.3219620463424</v>
      </c>
      <c r="Y21" s="50">
        <v>2575.8671471123207</v>
      </c>
      <c r="Z21" s="50">
        <v>11858.275164809042</v>
      </c>
      <c r="AA21" s="50">
        <v>1328.5714285714287</v>
      </c>
      <c r="AB21" s="50">
        <v>1269.9447077409163</v>
      </c>
      <c r="AC21" s="50">
        <v>1374.7989892028488</v>
      </c>
      <c r="AD21" s="50">
        <v>8082.3529411764703</v>
      </c>
      <c r="AE21" s="50">
        <v>9212.031047865461</v>
      </c>
      <c r="AF21" s="50">
        <v>9412.9657637838591</v>
      </c>
      <c r="AG21" s="49">
        <v>303</v>
      </c>
      <c r="AH21" s="81">
        <v>1</v>
      </c>
      <c r="AI21" s="81">
        <v>1</v>
      </c>
      <c r="AJ21" s="81">
        <v>301</v>
      </c>
      <c r="AK21" s="50">
        <v>15109.485514512537</v>
      </c>
      <c r="AL21" s="50">
        <v>8927.0840400079323</v>
      </c>
      <c r="AM21" s="50">
        <v>42423.174570831274</v>
      </c>
      <c r="AN21" s="50">
        <v>4677.2727272727279</v>
      </c>
      <c r="AO21" s="50">
        <v>5366.2943495400787</v>
      </c>
      <c r="AP21" s="50">
        <v>5388.8104482880344</v>
      </c>
      <c r="AQ21" s="50">
        <v>27613.157894736847</v>
      </c>
      <c r="AR21" s="50">
        <v>32470.501474926252</v>
      </c>
      <c r="AS21" s="50">
        <v>31320.299500831956</v>
      </c>
      <c r="AT21" s="49">
        <v>302</v>
      </c>
      <c r="AU21" s="81">
        <v>3</v>
      </c>
      <c r="AV21" s="81">
        <v>1</v>
      </c>
      <c r="AW21" s="81">
        <v>298</v>
      </c>
      <c r="AX21" s="50">
        <v>10560.545183687856</v>
      </c>
      <c r="AY21" s="50">
        <v>7331.1190351076038</v>
      </c>
      <c r="AZ21" s="50">
        <v>23551.670214724159</v>
      </c>
      <c r="BA21" s="50">
        <v>1368.8888888888891</v>
      </c>
      <c r="BB21" s="16">
        <v>1838.448660714286</v>
      </c>
      <c r="BC21" s="16">
        <v>1906.9912609238454</v>
      </c>
      <c r="BD21" s="50">
        <v>21456</v>
      </c>
      <c r="BE21" s="50">
        <v>23252.86849073257</v>
      </c>
      <c r="BF21" s="50">
        <v>23034.454130344544</v>
      </c>
      <c r="BG21" s="49">
        <v>255</v>
      </c>
      <c r="BH21" s="81">
        <v>50</v>
      </c>
      <c r="BI21" s="81">
        <v>62</v>
      </c>
      <c r="BJ21" s="81">
        <v>52</v>
      </c>
      <c r="BK21" s="52">
        <v>49</v>
      </c>
      <c r="BL21" s="49">
        <v>602</v>
      </c>
      <c r="BM21" s="81">
        <v>5</v>
      </c>
      <c r="BN21" s="81">
        <v>8</v>
      </c>
      <c r="BO21" s="81">
        <v>2.1587962648554706</v>
      </c>
      <c r="BP21" s="81">
        <v>0.42506429032258064</v>
      </c>
      <c r="BQ21" s="81">
        <v>1.6646095076398413</v>
      </c>
      <c r="BR21" s="49">
        <v>602</v>
      </c>
      <c r="BS21" s="81">
        <v>2</v>
      </c>
      <c r="BT21" s="81">
        <v>9</v>
      </c>
      <c r="BU21" s="81">
        <v>3.4794382402705946</v>
      </c>
      <c r="BV21" s="81">
        <v>0.55974096446700516</v>
      </c>
      <c r="BW21" s="52">
        <v>2.9083113367172539</v>
      </c>
      <c r="BX21" s="49" t="s">
        <v>225</v>
      </c>
      <c r="BY21" s="81">
        <v>3</v>
      </c>
      <c r="BZ21" s="81">
        <v>3.0484950151730539</v>
      </c>
      <c r="CA21" s="81">
        <v>300</v>
      </c>
      <c r="CB21" s="81">
        <v>1.125300862876254</v>
      </c>
      <c r="CC21" s="81">
        <v>1</v>
      </c>
      <c r="CD21" s="81">
        <v>0.99666666666699999</v>
      </c>
      <c r="CE21" s="81">
        <v>296</v>
      </c>
      <c r="CF21" s="81">
        <v>3</v>
      </c>
      <c r="CG21" s="81">
        <v>0.986666666666</v>
      </c>
      <c r="CH21" s="65">
        <v>299</v>
      </c>
      <c r="CI21" s="26">
        <v>10.25</v>
      </c>
      <c r="CJ21" s="118">
        <v>217641</v>
      </c>
      <c r="CK21" s="97">
        <v>1</v>
      </c>
      <c r="CL21" s="97">
        <v>29.658536585365855</v>
      </c>
      <c r="CM21" s="53" t="s">
        <v>157</v>
      </c>
      <c r="CN21" s="54" t="s">
        <v>158</v>
      </c>
      <c r="CO21" s="98" t="s">
        <v>159</v>
      </c>
      <c r="CP21" s="81" t="s">
        <v>160</v>
      </c>
      <c r="CQ21" s="99" t="s">
        <v>161</v>
      </c>
      <c r="CR21" s="78" t="s">
        <v>185</v>
      </c>
      <c r="CS21" s="45" t="s">
        <v>175</v>
      </c>
      <c r="CT21" s="42">
        <v>214</v>
      </c>
      <c r="CU21" s="42">
        <v>4</v>
      </c>
      <c r="CV21" s="46" t="s">
        <v>164</v>
      </c>
      <c r="CW21" s="46" t="s">
        <v>171</v>
      </c>
      <c r="CX21" s="42" t="s">
        <v>207</v>
      </c>
      <c r="CY21" s="14">
        <v>4.6233092220990279</v>
      </c>
      <c r="CZ21" s="8">
        <v>2.8641756531035547</v>
      </c>
      <c r="DA21" s="8">
        <v>10.065653426418997</v>
      </c>
      <c r="DB21" s="15">
        <v>10.114835009669626</v>
      </c>
      <c r="DC21" s="14" t="s">
        <v>85</v>
      </c>
      <c r="DD21" s="8" t="s">
        <v>223</v>
      </c>
      <c r="DE21" s="15" t="s">
        <v>187</v>
      </c>
      <c r="DF21" s="135">
        <f t="shared" si="0"/>
        <v>0.9966666666666667</v>
      </c>
      <c r="DG21" s="125">
        <f t="shared" si="1"/>
        <v>0.99671052631578949</v>
      </c>
      <c r="DH21" s="128">
        <f t="shared" si="2"/>
        <v>0.97840531561461797</v>
      </c>
      <c r="DI21" s="129">
        <f t="shared" si="3"/>
        <v>0.9636963696369637</v>
      </c>
      <c r="DJ21" s="125">
        <f t="shared" si="4"/>
        <v>0.99339933993399343</v>
      </c>
      <c r="DK21" s="129">
        <f t="shared" si="5"/>
        <v>0.98675496688741726</v>
      </c>
      <c r="DL21" s="132">
        <f t="shared" si="6"/>
        <v>1.0033444816053512E-2</v>
      </c>
    </row>
    <row r="22" spans="1:116" s="41" customFormat="1" ht="15.75">
      <c r="A22" s="44" t="s">
        <v>155</v>
      </c>
      <c r="B22" s="47" t="s">
        <v>8</v>
      </c>
      <c r="C22" s="43" t="s">
        <v>98</v>
      </c>
      <c r="D22" s="48" t="s">
        <v>97</v>
      </c>
      <c r="E22" s="95" t="s">
        <v>76</v>
      </c>
      <c r="F22" s="49">
        <v>302</v>
      </c>
      <c r="G22" s="81">
        <v>0</v>
      </c>
      <c r="H22" s="81">
        <v>0</v>
      </c>
      <c r="I22" s="50">
        <v>25851.951108675978</v>
      </c>
      <c r="J22" s="50">
        <v>10165.19512026026</v>
      </c>
      <c r="K22" s="50">
        <v>1</v>
      </c>
      <c r="L22" s="51">
        <v>302</v>
      </c>
      <c r="M22" s="51">
        <v>302</v>
      </c>
      <c r="N22" s="50">
        <v>61911.292485965925</v>
      </c>
      <c r="O22" s="50">
        <v>12960</v>
      </c>
      <c r="P22" s="16">
        <v>11235.247208931421</v>
      </c>
      <c r="Q22" s="16">
        <v>11641.550522648084</v>
      </c>
      <c r="R22" s="50">
        <v>39733.333333333336</v>
      </c>
      <c r="S22" s="50">
        <v>42590.526315789473</v>
      </c>
      <c r="T22" s="50">
        <v>44001.434034416823</v>
      </c>
      <c r="U22" s="49">
        <v>302</v>
      </c>
      <c r="V22" s="81">
        <v>0</v>
      </c>
      <c r="W22" s="81">
        <v>0</v>
      </c>
      <c r="X22" s="50">
        <v>7203.8773859889243</v>
      </c>
      <c r="Y22" s="50">
        <v>2269.8281576695395</v>
      </c>
      <c r="Z22" s="50">
        <v>12904.04629136264</v>
      </c>
      <c r="AA22" s="50">
        <v>4009.090909090909</v>
      </c>
      <c r="AB22" s="50">
        <v>3145.3098827470685</v>
      </c>
      <c r="AC22" s="50">
        <v>3184.428112080845</v>
      </c>
      <c r="AD22" s="50">
        <v>9731.5789473684217</v>
      </c>
      <c r="AE22" s="50">
        <v>12257.089552238807</v>
      </c>
      <c r="AF22" s="50">
        <v>12985.967503692762</v>
      </c>
      <c r="AG22" s="49">
        <v>301</v>
      </c>
      <c r="AH22" s="81">
        <v>0</v>
      </c>
      <c r="AI22" s="81">
        <v>0</v>
      </c>
      <c r="AJ22" s="81">
        <v>301</v>
      </c>
      <c r="AK22" s="50">
        <v>52913.964125827304</v>
      </c>
      <c r="AL22" s="50">
        <v>32524.110317393537</v>
      </c>
      <c r="AM22" s="50">
        <v>162093.6620626832</v>
      </c>
      <c r="AN22" s="50">
        <v>17990.000000000004</v>
      </c>
      <c r="AO22" s="50">
        <v>14610.95890410959</v>
      </c>
      <c r="AP22" s="50">
        <v>15214.055793991416</v>
      </c>
      <c r="AQ22" s="50">
        <v>101150.00000000012</v>
      </c>
      <c r="AR22" s="50">
        <v>87146.496815286635</v>
      </c>
      <c r="AS22" s="50">
        <v>92262</v>
      </c>
      <c r="AT22" s="49">
        <v>301</v>
      </c>
      <c r="AU22" s="81">
        <v>0</v>
      </c>
      <c r="AV22" s="81">
        <v>0</v>
      </c>
      <c r="AW22" s="81">
        <v>301</v>
      </c>
      <c r="AX22" s="50">
        <v>24009.919600395828</v>
      </c>
      <c r="AY22" s="50">
        <v>12470.008778540498</v>
      </c>
      <c r="AZ22" s="50">
        <v>44356.170575774166</v>
      </c>
      <c r="BA22" s="50">
        <v>7220.0000000000009</v>
      </c>
      <c r="BB22" s="16">
        <v>5581.8639798488675</v>
      </c>
      <c r="BC22" s="16">
        <v>5744.0554821664464</v>
      </c>
      <c r="BD22" s="50">
        <v>40429.090909090912</v>
      </c>
      <c r="BE22" s="50">
        <v>42626.325088339225</v>
      </c>
      <c r="BF22" s="50">
        <v>42537.104901511681</v>
      </c>
      <c r="BG22" s="49">
        <v>300</v>
      </c>
      <c r="BH22" s="81">
        <v>45</v>
      </c>
      <c r="BI22" s="81">
        <v>47</v>
      </c>
      <c r="BJ22" s="81">
        <v>45</v>
      </c>
      <c r="BK22" s="52">
        <v>41</v>
      </c>
      <c r="BL22" s="49">
        <v>600</v>
      </c>
      <c r="BM22" s="81">
        <v>0</v>
      </c>
      <c r="BN22" s="81">
        <v>0</v>
      </c>
      <c r="BO22" s="81">
        <v>1.4868699999996935</v>
      </c>
      <c r="BP22" s="81">
        <v>0.23156640833333328</v>
      </c>
      <c r="BQ22" s="81">
        <v>1.2478833333329946</v>
      </c>
      <c r="BR22" s="49">
        <v>601</v>
      </c>
      <c r="BS22" s="81">
        <v>0</v>
      </c>
      <c r="BT22" s="81">
        <v>0</v>
      </c>
      <c r="BU22" s="81">
        <v>3.1079600665555001</v>
      </c>
      <c r="BV22" s="81">
        <v>0.48757700166389356</v>
      </c>
      <c r="BW22" s="52">
        <v>2.619840266222647</v>
      </c>
      <c r="BX22" s="49" t="s">
        <v>226</v>
      </c>
      <c r="BY22" s="81">
        <v>4</v>
      </c>
      <c r="BZ22" s="81">
        <v>3.1443333387374879</v>
      </c>
      <c r="CA22" s="81">
        <v>301</v>
      </c>
      <c r="CB22" s="81">
        <v>1.0618236345514949</v>
      </c>
      <c r="CC22" s="81">
        <v>0</v>
      </c>
      <c r="CD22" s="81">
        <v>1</v>
      </c>
      <c r="CE22" s="81">
        <v>301</v>
      </c>
      <c r="CF22" s="81">
        <v>4</v>
      </c>
      <c r="CG22" s="81">
        <v>1</v>
      </c>
      <c r="CH22" s="65">
        <v>301</v>
      </c>
      <c r="CI22" s="25">
        <v>10.25</v>
      </c>
      <c r="CJ22" s="118">
        <v>180185</v>
      </c>
      <c r="CK22" s="97">
        <v>1</v>
      </c>
      <c r="CL22" s="97">
        <v>29.463414634146343</v>
      </c>
      <c r="CM22" s="53" t="s">
        <v>157</v>
      </c>
      <c r="CN22" s="54" t="s">
        <v>158</v>
      </c>
      <c r="CO22" s="98" t="s">
        <v>159</v>
      </c>
      <c r="CP22" s="81" t="s">
        <v>160</v>
      </c>
      <c r="CQ22" s="99" t="s">
        <v>161</v>
      </c>
      <c r="CR22" s="78" t="s">
        <v>185</v>
      </c>
      <c r="CS22" s="45" t="s">
        <v>163</v>
      </c>
      <c r="CT22" s="42">
        <v>214</v>
      </c>
      <c r="CU22" s="42">
        <v>1</v>
      </c>
      <c r="CV22" s="46" t="s">
        <v>164</v>
      </c>
      <c r="CW22" s="46" t="s">
        <v>165</v>
      </c>
      <c r="CX22" s="42" t="s">
        <v>207</v>
      </c>
      <c r="CY22" s="14">
        <v>1.4595827841206102</v>
      </c>
      <c r="CZ22" s="8">
        <v>1.5196026486671523</v>
      </c>
      <c r="DA22" s="8">
        <v>10.074212707950426</v>
      </c>
      <c r="DB22" s="15">
        <v>10.011418583385176</v>
      </c>
      <c r="DC22" s="14" t="s">
        <v>76</v>
      </c>
      <c r="DD22" s="8" t="s">
        <v>186</v>
      </c>
      <c r="DE22" s="15" t="s">
        <v>187</v>
      </c>
      <c r="DF22" s="135">
        <f t="shared" si="0"/>
        <v>1</v>
      </c>
      <c r="DG22" s="125">
        <f t="shared" si="1"/>
        <v>1</v>
      </c>
      <c r="DH22" s="128">
        <f t="shared" si="2"/>
        <v>1</v>
      </c>
      <c r="DI22" s="129">
        <f t="shared" si="3"/>
        <v>1</v>
      </c>
      <c r="DJ22" s="125">
        <f t="shared" si="4"/>
        <v>1</v>
      </c>
      <c r="DK22" s="129">
        <f t="shared" si="5"/>
        <v>1</v>
      </c>
      <c r="DL22" s="132">
        <f t="shared" si="6"/>
        <v>1.3289036544850499E-2</v>
      </c>
    </row>
    <row r="23" spans="1:116" s="41" customFormat="1" ht="15.75">
      <c r="A23" s="44" t="s">
        <v>155</v>
      </c>
      <c r="B23" s="47" t="s">
        <v>8</v>
      </c>
      <c r="C23" s="43" t="s">
        <v>98</v>
      </c>
      <c r="D23" s="48" t="s">
        <v>97</v>
      </c>
      <c r="E23" s="119" t="s">
        <v>76</v>
      </c>
      <c r="F23" s="49">
        <v>305</v>
      </c>
      <c r="G23" s="81">
        <v>0</v>
      </c>
      <c r="H23" s="81">
        <v>0</v>
      </c>
      <c r="I23" s="50">
        <v>30554.025939054074</v>
      </c>
      <c r="J23" s="50">
        <v>9648.6910510771977</v>
      </c>
      <c r="K23" s="50">
        <v>1</v>
      </c>
      <c r="L23" s="51">
        <v>305</v>
      </c>
      <c r="M23" s="51">
        <v>305</v>
      </c>
      <c r="N23" s="50">
        <v>61446.853689310883</v>
      </c>
      <c r="O23" s="50">
        <v>19166.666666666668</v>
      </c>
      <c r="P23" s="16">
        <v>10979.537366548042</v>
      </c>
      <c r="Q23" s="16">
        <v>10951.313755795982</v>
      </c>
      <c r="R23" s="50">
        <v>41666.666666666664</v>
      </c>
      <c r="S23" s="50">
        <v>39886.848341232231</v>
      </c>
      <c r="T23" s="50">
        <v>40470.930232558145</v>
      </c>
      <c r="U23" s="49">
        <v>305</v>
      </c>
      <c r="V23" s="81">
        <v>0</v>
      </c>
      <c r="W23" s="81">
        <v>0</v>
      </c>
      <c r="X23" s="50">
        <v>9572.350426314857</v>
      </c>
      <c r="Y23" s="50">
        <v>2766.9266894106372</v>
      </c>
      <c r="Z23" s="50">
        <v>14658.452224268241</v>
      </c>
      <c r="AA23" s="50">
        <v>4950</v>
      </c>
      <c r="AB23" s="50">
        <v>3285.217391304348</v>
      </c>
      <c r="AC23" s="50">
        <v>3267.6649508656997</v>
      </c>
      <c r="AD23" s="50">
        <v>11965.277777777779</v>
      </c>
      <c r="AE23" s="50">
        <v>12991.448423303047</v>
      </c>
      <c r="AF23" s="50">
        <v>13492.487847989394</v>
      </c>
      <c r="AG23" s="49">
        <v>305</v>
      </c>
      <c r="AH23" s="81">
        <v>0</v>
      </c>
      <c r="AI23" s="81">
        <v>0</v>
      </c>
      <c r="AJ23" s="81">
        <v>305</v>
      </c>
      <c r="AK23" s="50">
        <v>43604.514943720264</v>
      </c>
      <c r="AL23" s="50">
        <v>21328.283202495055</v>
      </c>
      <c r="AM23" s="50">
        <v>130600.0427097584</v>
      </c>
      <c r="AN23" s="50">
        <v>20416.666666666668</v>
      </c>
      <c r="AO23" s="50">
        <v>13577.683615819211</v>
      </c>
      <c r="AP23" s="50">
        <v>12957.978723404256</v>
      </c>
      <c r="AQ23" s="50">
        <v>73208.333333333328</v>
      </c>
      <c r="AR23" s="50">
        <v>69779.914529914517</v>
      </c>
      <c r="AS23" s="50">
        <v>69381.481481481474</v>
      </c>
      <c r="AT23" s="49">
        <v>305</v>
      </c>
      <c r="AU23" s="81">
        <v>1</v>
      </c>
      <c r="AV23" s="81">
        <v>0</v>
      </c>
      <c r="AW23" s="81">
        <v>304</v>
      </c>
      <c r="AX23" s="50">
        <v>25369.723002612856</v>
      </c>
      <c r="AY23" s="50">
        <v>11685.080879657959</v>
      </c>
      <c r="AZ23" s="50">
        <v>44290.640591245123</v>
      </c>
      <c r="BA23" s="50">
        <v>8053.333333333333</v>
      </c>
      <c r="BB23" s="16">
        <v>5674.6532156368221</v>
      </c>
      <c r="BC23" s="16">
        <v>5931.11559139785</v>
      </c>
      <c r="BD23" s="50">
        <v>38538.666666666664</v>
      </c>
      <c r="BE23" s="50">
        <v>37403.069466882065</v>
      </c>
      <c r="BF23" s="50">
        <v>36647.394136807816</v>
      </c>
      <c r="BG23" s="49">
        <v>296</v>
      </c>
      <c r="BH23" s="81">
        <v>54</v>
      </c>
      <c r="BI23" s="81">
        <v>60</v>
      </c>
      <c r="BJ23" s="81">
        <v>55</v>
      </c>
      <c r="BK23" s="52">
        <v>52</v>
      </c>
      <c r="BL23" s="49">
        <v>611</v>
      </c>
      <c r="BM23" s="81">
        <v>0</v>
      </c>
      <c r="BN23" s="81">
        <v>0</v>
      </c>
      <c r="BO23" s="81">
        <v>1.2814255319145806</v>
      </c>
      <c r="BP23" s="81">
        <v>0.18743840589198035</v>
      </c>
      <c r="BQ23" s="81">
        <v>1.0855531914890542</v>
      </c>
      <c r="BR23" s="49">
        <v>612</v>
      </c>
      <c r="BS23" s="81">
        <v>0</v>
      </c>
      <c r="BT23" s="81">
        <v>1</v>
      </c>
      <c r="BU23" s="81">
        <v>3.3146121112927016</v>
      </c>
      <c r="BV23" s="81">
        <v>0.47855770867430431</v>
      </c>
      <c r="BW23" s="52">
        <v>2.8360540098197138</v>
      </c>
      <c r="BX23" s="49" t="s">
        <v>227</v>
      </c>
      <c r="BY23" s="81">
        <v>2</v>
      </c>
      <c r="BZ23" s="81">
        <v>3.2470587936102175</v>
      </c>
      <c r="CA23" s="81">
        <v>306</v>
      </c>
      <c r="CB23" s="81">
        <v>1.0096370784313728</v>
      </c>
      <c r="CC23" s="81">
        <v>0</v>
      </c>
      <c r="CD23" s="81">
        <v>1</v>
      </c>
      <c r="CE23" s="81">
        <v>306</v>
      </c>
      <c r="CF23" s="81">
        <v>2</v>
      </c>
      <c r="CG23" s="81">
        <v>1</v>
      </c>
      <c r="CH23" s="65">
        <v>306</v>
      </c>
      <c r="CI23" s="26">
        <v>10.25</v>
      </c>
      <c r="CJ23" s="118">
        <v>180185</v>
      </c>
      <c r="CK23" s="97">
        <v>1</v>
      </c>
      <c r="CL23" s="97">
        <v>29.756097560975611</v>
      </c>
      <c r="CM23" s="53" t="s">
        <v>157</v>
      </c>
      <c r="CN23" s="54" t="s">
        <v>158</v>
      </c>
      <c r="CO23" s="98" t="s">
        <v>159</v>
      </c>
      <c r="CP23" s="81" t="s">
        <v>160</v>
      </c>
      <c r="CQ23" s="99" t="s">
        <v>161</v>
      </c>
      <c r="CR23" s="78" t="s">
        <v>185</v>
      </c>
      <c r="CS23" s="45" t="s">
        <v>170</v>
      </c>
      <c r="CT23" s="42">
        <v>214</v>
      </c>
      <c r="CU23" s="42">
        <v>7</v>
      </c>
      <c r="CV23" s="46" t="s">
        <v>164</v>
      </c>
      <c r="CW23" s="46" t="s">
        <v>183</v>
      </c>
      <c r="CX23" s="42" t="s">
        <v>207</v>
      </c>
      <c r="CY23" s="14">
        <v>1.2435016272497958</v>
      </c>
      <c r="CZ23" s="8">
        <v>1.1585868731873934</v>
      </c>
      <c r="DA23" s="8">
        <v>10.107226202917881</v>
      </c>
      <c r="DB23" s="15">
        <v>10.00868712565938</v>
      </c>
      <c r="DC23" s="14" t="s">
        <v>76</v>
      </c>
      <c r="DD23" s="8" t="s">
        <v>186</v>
      </c>
      <c r="DE23" s="15" t="s">
        <v>187</v>
      </c>
      <c r="DF23" s="135">
        <f t="shared" si="0"/>
        <v>1</v>
      </c>
      <c r="DG23" s="125">
        <f t="shared" si="1"/>
        <v>1</v>
      </c>
      <c r="DH23" s="128">
        <f t="shared" si="2"/>
        <v>1</v>
      </c>
      <c r="DI23" s="129">
        <f t="shared" si="3"/>
        <v>1</v>
      </c>
      <c r="DJ23" s="125">
        <f t="shared" si="4"/>
        <v>1</v>
      </c>
      <c r="DK23" s="129">
        <f t="shared" si="5"/>
        <v>0.99672131147540988</v>
      </c>
      <c r="DL23" s="132">
        <f t="shared" si="6"/>
        <v>6.5359477124183009E-3</v>
      </c>
    </row>
    <row r="24" spans="1:116" s="41" customFormat="1" ht="15.75">
      <c r="A24" s="44" t="s">
        <v>155</v>
      </c>
      <c r="B24" s="47" t="s">
        <v>8</v>
      </c>
      <c r="C24" s="43" t="s">
        <v>98</v>
      </c>
      <c r="D24" s="48" t="s">
        <v>97</v>
      </c>
      <c r="E24" s="119" t="s">
        <v>76</v>
      </c>
      <c r="F24" s="49">
        <v>297</v>
      </c>
      <c r="G24" s="81">
        <v>0</v>
      </c>
      <c r="H24" s="81">
        <v>0</v>
      </c>
      <c r="I24" s="50">
        <v>10734.762822700326</v>
      </c>
      <c r="J24" s="50">
        <v>3392.1241879545782</v>
      </c>
      <c r="K24" s="50">
        <v>0.94949494949400004</v>
      </c>
      <c r="L24" s="51">
        <v>282</v>
      </c>
      <c r="M24" s="51">
        <v>296</v>
      </c>
      <c r="N24" s="50">
        <v>19156.466835496161</v>
      </c>
      <c r="O24" s="50">
        <v>6056</v>
      </c>
      <c r="P24" s="16">
        <v>5458.0745341614911</v>
      </c>
      <c r="Q24" s="16">
        <v>5933.6749633967793</v>
      </c>
      <c r="R24" s="50">
        <v>13961.797752808989</v>
      </c>
      <c r="S24" s="50">
        <v>14921.596124426313</v>
      </c>
      <c r="T24" s="50">
        <v>16949.546182594768</v>
      </c>
      <c r="U24" s="49">
        <v>297</v>
      </c>
      <c r="V24" s="81">
        <v>0</v>
      </c>
      <c r="W24" s="81">
        <v>7</v>
      </c>
      <c r="X24" s="50">
        <v>5777.0717133189182</v>
      </c>
      <c r="Y24" s="50">
        <v>2016.7987086916987</v>
      </c>
      <c r="Z24" s="50">
        <v>8916.2953373755208</v>
      </c>
      <c r="AA24" s="50">
        <v>2000</v>
      </c>
      <c r="AB24" s="50">
        <v>1639.039855072464</v>
      </c>
      <c r="AC24" s="50">
        <v>1767.9884453781513</v>
      </c>
      <c r="AD24" s="50">
        <v>7615.3846153846152</v>
      </c>
      <c r="AE24" s="50">
        <v>9340.0524087885515</v>
      </c>
      <c r="AF24" s="50">
        <v>9602.6251661497572</v>
      </c>
      <c r="AG24" s="49">
        <v>297</v>
      </c>
      <c r="AH24" s="81">
        <v>2</v>
      </c>
      <c r="AI24" s="81">
        <v>0</v>
      </c>
      <c r="AJ24" s="81">
        <v>295</v>
      </c>
      <c r="AK24" s="50">
        <v>33709.97449836936</v>
      </c>
      <c r="AL24" s="50">
        <v>18306.261470861493</v>
      </c>
      <c r="AM24" s="50">
        <v>112938.68502764881</v>
      </c>
      <c r="AN24" s="50">
        <v>13562.5</v>
      </c>
      <c r="AO24" s="50">
        <v>9475.0566893424038</v>
      </c>
      <c r="AP24" s="50">
        <v>10508.914100486225</v>
      </c>
      <c r="AQ24" s="50">
        <v>58479.166666666664</v>
      </c>
      <c r="AR24" s="50">
        <v>57527.777777777781</v>
      </c>
      <c r="AS24" s="50">
        <v>61952.261306532666</v>
      </c>
      <c r="AT24" s="49">
        <v>298</v>
      </c>
      <c r="AU24" s="81">
        <v>1</v>
      </c>
      <c r="AV24" s="81">
        <v>0</v>
      </c>
      <c r="AW24" s="81">
        <v>297</v>
      </c>
      <c r="AX24" s="50">
        <v>20906.570945610787</v>
      </c>
      <c r="AY24" s="50">
        <v>12788.159962130409</v>
      </c>
      <c r="AZ24" s="50">
        <v>43473.982380647598</v>
      </c>
      <c r="BA24" s="50">
        <v>2376.0000000000005</v>
      </c>
      <c r="BB24" s="16">
        <v>2780.7083647324789</v>
      </c>
      <c r="BC24" s="16">
        <v>3036.5418894830664</v>
      </c>
      <c r="BD24" s="50">
        <v>37413.333333333336</v>
      </c>
      <c r="BE24" s="50">
        <v>36961.690885072654</v>
      </c>
      <c r="BF24" s="50">
        <v>36434.856175972935</v>
      </c>
      <c r="BG24" s="49">
        <v>260</v>
      </c>
      <c r="BH24" s="81">
        <v>47</v>
      </c>
      <c r="BI24" s="81">
        <v>53</v>
      </c>
      <c r="BJ24" s="81">
        <v>50</v>
      </c>
      <c r="BK24" s="52">
        <v>46</v>
      </c>
      <c r="BL24" s="49">
        <v>596</v>
      </c>
      <c r="BM24" s="81">
        <v>0</v>
      </c>
      <c r="BN24" s="81">
        <v>4</v>
      </c>
      <c r="BO24" s="81">
        <v>1.8760456081078045</v>
      </c>
      <c r="BP24" s="81">
        <v>0.33997941047297303</v>
      </c>
      <c r="BQ24" s="81">
        <v>1.5293868243240492</v>
      </c>
      <c r="BR24" s="49">
        <v>593</v>
      </c>
      <c r="BS24" s="81">
        <v>0</v>
      </c>
      <c r="BT24" s="81">
        <v>17</v>
      </c>
      <c r="BU24" s="81">
        <v>3.137449652777395</v>
      </c>
      <c r="BV24" s="81">
        <v>0.46406564062500011</v>
      </c>
      <c r="BW24" s="52">
        <v>2.6733836805553124</v>
      </c>
      <c r="BX24" s="49" t="s">
        <v>228</v>
      </c>
      <c r="BY24" s="81">
        <v>7</v>
      </c>
      <c r="BZ24" s="81">
        <v>3.1986486331836597</v>
      </c>
      <c r="CA24" s="81">
        <v>297</v>
      </c>
      <c r="CB24" s="81">
        <v>1.0530437567567568</v>
      </c>
      <c r="CC24" s="81">
        <v>1</v>
      </c>
      <c r="CD24" s="81">
        <v>0.99663299663299998</v>
      </c>
      <c r="CE24" s="81">
        <v>295</v>
      </c>
      <c r="CF24" s="81">
        <v>7</v>
      </c>
      <c r="CG24" s="81">
        <v>0.99326599326499998</v>
      </c>
      <c r="CH24" s="65">
        <v>296</v>
      </c>
      <c r="CI24" s="25">
        <v>10.25</v>
      </c>
      <c r="CJ24" s="118">
        <v>180185</v>
      </c>
      <c r="CK24" s="97">
        <v>1</v>
      </c>
      <c r="CL24" s="97">
        <v>28.975609756097562</v>
      </c>
      <c r="CM24" s="53" t="s">
        <v>157</v>
      </c>
      <c r="CN24" s="54" t="s">
        <v>158</v>
      </c>
      <c r="CO24" s="98" t="s">
        <v>159</v>
      </c>
      <c r="CP24" s="81" t="s">
        <v>160</v>
      </c>
      <c r="CQ24" s="99" t="s">
        <v>161</v>
      </c>
      <c r="CR24" s="78" t="s">
        <v>185</v>
      </c>
      <c r="CS24" s="45" t="s">
        <v>173</v>
      </c>
      <c r="CT24" s="42">
        <v>214</v>
      </c>
      <c r="CU24" s="42">
        <v>3</v>
      </c>
      <c r="CV24" s="46" t="s">
        <v>164</v>
      </c>
      <c r="CW24" s="46" t="s">
        <v>165</v>
      </c>
      <c r="CX24" s="42" t="s">
        <v>207</v>
      </c>
      <c r="CY24" s="14">
        <v>3.1923063856985432</v>
      </c>
      <c r="CZ24" s="8">
        <v>2.2293314468178282</v>
      </c>
      <c r="DA24" s="8">
        <v>10.058367119092331</v>
      </c>
      <c r="DB24" s="15">
        <v>9.9913758143482596</v>
      </c>
      <c r="DC24" s="14" t="s">
        <v>76</v>
      </c>
      <c r="DD24" s="8" t="s">
        <v>186</v>
      </c>
      <c r="DE24" s="15" t="s">
        <v>187</v>
      </c>
      <c r="DF24" s="135">
        <f t="shared" si="0"/>
        <v>0.99663299663299665</v>
      </c>
      <c r="DG24" s="125">
        <f t="shared" si="1"/>
        <v>1</v>
      </c>
      <c r="DH24" s="128">
        <f t="shared" si="2"/>
        <v>0.99328859060402686</v>
      </c>
      <c r="DI24" s="129">
        <f t="shared" si="3"/>
        <v>0.97643097643097643</v>
      </c>
      <c r="DJ24" s="125">
        <f t="shared" si="4"/>
        <v>0.9932659932659933</v>
      </c>
      <c r="DK24" s="129">
        <f t="shared" si="5"/>
        <v>0.99664429530201337</v>
      </c>
      <c r="DL24" s="132">
        <f t="shared" si="6"/>
        <v>2.364864864864865E-2</v>
      </c>
    </row>
    <row r="25" spans="1:116" s="41" customFormat="1" ht="15.75">
      <c r="A25" s="44" t="s">
        <v>155</v>
      </c>
      <c r="B25" s="47" t="s">
        <v>8</v>
      </c>
      <c r="C25" s="43" t="s">
        <v>98</v>
      </c>
      <c r="D25" s="48" t="s">
        <v>97</v>
      </c>
      <c r="E25" s="119" t="s">
        <v>76</v>
      </c>
      <c r="F25" s="49">
        <v>281</v>
      </c>
      <c r="G25" s="81">
        <v>0</v>
      </c>
      <c r="H25" s="81">
        <v>0</v>
      </c>
      <c r="I25" s="50">
        <v>9222.7473594291478</v>
      </c>
      <c r="J25" s="50">
        <v>3557.4592076698332</v>
      </c>
      <c r="K25" s="50">
        <v>0.97864768683199999</v>
      </c>
      <c r="L25" s="51">
        <v>275</v>
      </c>
      <c r="M25" s="51">
        <v>281</v>
      </c>
      <c r="N25" s="50">
        <v>28161.22108567856</v>
      </c>
      <c r="O25" s="50">
        <v>4740</v>
      </c>
      <c r="P25" s="16">
        <v>3100.0931098696465</v>
      </c>
      <c r="Q25" s="16">
        <v>3444.5048966267682</v>
      </c>
      <c r="R25" s="50">
        <v>13105.555555555557</v>
      </c>
      <c r="S25" s="50">
        <v>13760.250000000002</v>
      </c>
      <c r="T25" s="50">
        <v>14267.344233318605</v>
      </c>
      <c r="U25" s="49">
        <v>281</v>
      </c>
      <c r="V25" s="81">
        <v>0</v>
      </c>
      <c r="W25" s="81">
        <v>3</v>
      </c>
      <c r="X25" s="50">
        <v>5808.4143134250589</v>
      </c>
      <c r="Y25" s="50">
        <v>2508.4409354320419</v>
      </c>
      <c r="Z25" s="50">
        <v>11655.865793697041</v>
      </c>
      <c r="AA25" s="50">
        <v>2090</v>
      </c>
      <c r="AB25" s="50">
        <v>1269.9447077409163</v>
      </c>
      <c r="AC25" s="50">
        <v>1374.7989892028488</v>
      </c>
      <c r="AD25" s="50">
        <v>8976.4705882352937</v>
      </c>
      <c r="AE25" s="50">
        <v>9212.031047865461</v>
      </c>
      <c r="AF25" s="50">
        <v>9412.9657637838591</v>
      </c>
      <c r="AG25" s="49">
        <v>281</v>
      </c>
      <c r="AH25" s="81">
        <v>0</v>
      </c>
      <c r="AI25" s="81">
        <v>0</v>
      </c>
      <c r="AJ25" s="81">
        <v>281</v>
      </c>
      <c r="AK25" s="50">
        <v>17702.753086672958</v>
      </c>
      <c r="AL25" s="50">
        <v>11153.995262697787</v>
      </c>
      <c r="AM25" s="50">
        <v>72978.730803607934</v>
      </c>
      <c r="AN25" s="50">
        <v>6354.6875000000009</v>
      </c>
      <c r="AO25" s="50">
        <v>5366.2943495400787</v>
      </c>
      <c r="AP25" s="50">
        <v>5388.8104482880344</v>
      </c>
      <c r="AQ25" s="50">
        <v>31762.500000000004</v>
      </c>
      <c r="AR25" s="50">
        <v>32470.501474926252</v>
      </c>
      <c r="AS25" s="50">
        <v>31320.299500831956</v>
      </c>
      <c r="AT25" s="49">
        <v>282</v>
      </c>
      <c r="AU25" s="81">
        <v>2</v>
      </c>
      <c r="AV25" s="81">
        <v>0</v>
      </c>
      <c r="AW25" s="81">
        <v>280</v>
      </c>
      <c r="AX25" s="50">
        <v>12419.965847948199</v>
      </c>
      <c r="AY25" s="50">
        <v>7439.0266336063305</v>
      </c>
      <c r="AZ25" s="50">
        <v>36793.367214126403</v>
      </c>
      <c r="BA25" s="50">
        <v>2400.0000000000005</v>
      </c>
      <c r="BB25" s="16">
        <v>1838.448660714286</v>
      </c>
      <c r="BC25" s="16">
        <v>1906.9912609238454</v>
      </c>
      <c r="BD25" s="50">
        <v>21818.18181818182</v>
      </c>
      <c r="BE25" s="50">
        <v>23252.86849073257</v>
      </c>
      <c r="BF25" s="50">
        <v>23034.454130344544</v>
      </c>
      <c r="BG25" s="49">
        <v>266</v>
      </c>
      <c r="BH25" s="81">
        <v>48</v>
      </c>
      <c r="BI25" s="81">
        <v>59</v>
      </c>
      <c r="BJ25" s="81">
        <v>52</v>
      </c>
      <c r="BK25" s="52">
        <v>49</v>
      </c>
      <c r="BL25" s="49">
        <v>564</v>
      </c>
      <c r="BM25" s="81">
        <v>2</v>
      </c>
      <c r="BN25" s="81">
        <v>0</v>
      </c>
      <c r="BO25" s="81">
        <v>2.0498967971527322</v>
      </c>
      <c r="BP25" s="81">
        <v>0.42018640925266909</v>
      </c>
      <c r="BQ25" s="81">
        <v>1.5759537366544751</v>
      </c>
      <c r="BR25" s="49">
        <v>562</v>
      </c>
      <c r="BS25" s="81">
        <v>0</v>
      </c>
      <c r="BT25" s="81">
        <v>2</v>
      </c>
      <c r="BU25" s="81">
        <v>3.3190517857140382</v>
      </c>
      <c r="BV25" s="81">
        <v>0.5239587750000001</v>
      </c>
      <c r="BW25" s="52">
        <v>2.7866642857140143</v>
      </c>
      <c r="BX25" s="49" t="s">
        <v>229</v>
      </c>
      <c r="BY25" s="81">
        <v>5</v>
      </c>
      <c r="BZ25" s="81">
        <v>3.0996390017361417</v>
      </c>
      <c r="CA25" s="81">
        <v>280</v>
      </c>
      <c r="CB25" s="81">
        <v>1.0448559712230214</v>
      </c>
      <c r="CC25" s="81">
        <v>2</v>
      </c>
      <c r="CD25" s="81">
        <v>0.99285714285799997</v>
      </c>
      <c r="CE25" s="81">
        <v>276</v>
      </c>
      <c r="CF25" s="81">
        <v>5</v>
      </c>
      <c r="CG25" s="81">
        <v>0.98571428571399999</v>
      </c>
      <c r="CH25" s="65">
        <v>277</v>
      </c>
      <c r="CI25" s="26">
        <v>10.25</v>
      </c>
      <c r="CJ25" s="118">
        <v>180185</v>
      </c>
      <c r="CK25" s="97">
        <v>1</v>
      </c>
      <c r="CL25" s="97">
        <v>27.414634146341463</v>
      </c>
      <c r="CM25" s="53" t="s">
        <v>157</v>
      </c>
      <c r="CN25" s="54" t="s">
        <v>158</v>
      </c>
      <c r="CO25" s="98" t="s">
        <v>159</v>
      </c>
      <c r="CP25" s="81" t="s">
        <v>160</v>
      </c>
      <c r="CQ25" s="99" t="s">
        <v>161</v>
      </c>
      <c r="CR25" s="78" t="s">
        <v>185</v>
      </c>
      <c r="CS25" s="45" t="s">
        <v>175</v>
      </c>
      <c r="CT25" s="42">
        <v>214</v>
      </c>
      <c r="CU25" s="42">
        <v>4</v>
      </c>
      <c r="CV25" s="46" t="s">
        <v>164</v>
      </c>
      <c r="CW25" s="46" t="s">
        <v>171</v>
      </c>
      <c r="CX25" s="42" t="s">
        <v>207</v>
      </c>
      <c r="CY25" s="14">
        <v>3.4748790124132962</v>
      </c>
      <c r="CZ25" s="8">
        <v>2.2919988099790554</v>
      </c>
      <c r="DA25" s="8">
        <v>10.046441268242127</v>
      </c>
      <c r="DB25" s="15">
        <v>10.076534301676649</v>
      </c>
      <c r="DC25" s="14" t="s">
        <v>76</v>
      </c>
      <c r="DD25" s="8" t="s">
        <v>186</v>
      </c>
      <c r="DE25" s="15" t="s">
        <v>187</v>
      </c>
      <c r="DF25" s="135">
        <f t="shared" si="0"/>
        <v>0.98928571428571432</v>
      </c>
      <c r="DG25" s="125">
        <f t="shared" si="1"/>
        <v>1</v>
      </c>
      <c r="DH25" s="128">
        <f t="shared" si="2"/>
        <v>0.99645390070921991</v>
      </c>
      <c r="DI25" s="129">
        <f t="shared" si="3"/>
        <v>0.98932384341637014</v>
      </c>
      <c r="DJ25" s="125">
        <f t="shared" si="4"/>
        <v>1</v>
      </c>
      <c r="DK25" s="129">
        <f t="shared" si="5"/>
        <v>0.99290780141843971</v>
      </c>
      <c r="DL25" s="132">
        <f t="shared" si="6"/>
        <v>1.8050541516245487E-2</v>
      </c>
    </row>
    <row r="26" spans="1:116" s="41" customFormat="1" ht="15.75">
      <c r="A26" s="44" t="s">
        <v>155</v>
      </c>
      <c r="B26" s="47" t="s">
        <v>8</v>
      </c>
      <c r="C26" s="43" t="s">
        <v>98</v>
      </c>
      <c r="D26" s="48" t="s">
        <v>97</v>
      </c>
      <c r="E26" s="95" t="s">
        <v>77</v>
      </c>
      <c r="F26" s="49">
        <v>315</v>
      </c>
      <c r="G26" s="81">
        <v>0</v>
      </c>
      <c r="H26" s="81">
        <v>1</v>
      </c>
      <c r="I26" s="50">
        <v>29148.999506664277</v>
      </c>
      <c r="J26" s="50">
        <v>11305.433398231549</v>
      </c>
      <c r="K26" s="50">
        <v>0.98726114649600005</v>
      </c>
      <c r="L26" s="51">
        <v>310</v>
      </c>
      <c r="M26" s="51">
        <v>313</v>
      </c>
      <c r="N26" s="50">
        <v>66155.028749392644</v>
      </c>
      <c r="O26" s="50">
        <v>15818.181818181818</v>
      </c>
      <c r="P26" s="16">
        <v>11235.247208931421</v>
      </c>
      <c r="Q26" s="16">
        <v>11641.550522648084</v>
      </c>
      <c r="R26" s="50">
        <v>43470.588235294126</v>
      </c>
      <c r="S26" s="50">
        <v>42590.526315789473</v>
      </c>
      <c r="T26" s="50">
        <v>44001.434034416823</v>
      </c>
      <c r="U26" s="49">
        <v>316</v>
      </c>
      <c r="V26" s="81">
        <v>0</v>
      </c>
      <c r="W26" s="81">
        <v>1</v>
      </c>
      <c r="X26" s="50">
        <v>7997.3941569120725</v>
      </c>
      <c r="Y26" s="50">
        <v>3122.5435193977373</v>
      </c>
      <c r="Z26" s="50">
        <v>14925.450196960001</v>
      </c>
      <c r="AA26" s="50">
        <v>2863.636363636364</v>
      </c>
      <c r="AB26" s="50">
        <v>3145.3098827470685</v>
      </c>
      <c r="AC26" s="50">
        <v>3184.428112080845</v>
      </c>
      <c r="AD26" s="50">
        <v>12683.823529411764</v>
      </c>
      <c r="AE26" s="50">
        <v>12257.089552238807</v>
      </c>
      <c r="AF26" s="50">
        <v>12985.967503692762</v>
      </c>
      <c r="AG26" s="49">
        <v>316</v>
      </c>
      <c r="AH26" s="81">
        <v>0</v>
      </c>
      <c r="AI26" s="81">
        <v>0</v>
      </c>
      <c r="AJ26" s="81">
        <v>316</v>
      </c>
      <c r="AK26" s="50">
        <v>47605.959153612806</v>
      </c>
      <c r="AL26" s="50">
        <v>30721.466748647701</v>
      </c>
      <c r="AM26" s="50">
        <v>157322.71011221281</v>
      </c>
      <c r="AN26" s="50">
        <v>11941.176470588236</v>
      </c>
      <c r="AO26" s="50">
        <v>14610.95890410959</v>
      </c>
      <c r="AP26" s="50">
        <v>15214.055793991416</v>
      </c>
      <c r="AQ26" s="50">
        <v>92750.000000000029</v>
      </c>
      <c r="AR26" s="50">
        <v>87146.496815286635</v>
      </c>
      <c r="AS26" s="50">
        <v>92262</v>
      </c>
      <c r="AT26" s="49">
        <v>315</v>
      </c>
      <c r="AU26" s="81">
        <v>0</v>
      </c>
      <c r="AV26" s="81">
        <v>0</v>
      </c>
      <c r="AW26" s="81">
        <v>315</v>
      </c>
      <c r="AX26" s="50">
        <v>23845.198079858288</v>
      </c>
      <c r="AY26" s="50">
        <v>14589.433924813076</v>
      </c>
      <c r="AZ26" s="50">
        <v>48259.325826999841</v>
      </c>
      <c r="BA26" s="50">
        <v>5271.7391304347821</v>
      </c>
      <c r="BB26" s="16">
        <v>5581.8639798488675</v>
      </c>
      <c r="BC26" s="16">
        <v>5744.0554821664464</v>
      </c>
      <c r="BD26" s="50">
        <v>43281.25</v>
      </c>
      <c r="BE26" s="50">
        <v>42626.325088339225</v>
      </c>
      <c r="BF26" s="50">
        <v>42537.104901511681</v>
      </c>
      <c r="BG26" s="49">
        <v>313</v>
      </c>
      <c r="BH26" s="81">
        <v>50</v>
      </c>
      <c r="BI26" s="81">
        <v>50</v>
      </c>
      <c r="BJ26" s="81">
        <v>45</v>
      </c>
      <c r="BK26" s="52">
        <v>41</v>
      </c>
      <c r="BL26" s="49">
        <v>631</v>
      </c>
      <c r="BM26" s="81">
        <v>0</v>
      </c>
      <c r="BN26" s="81">
        <v>1</v>
      </c>
      <c r="BO26" s="81">
        <v>1.5023523809521901</v>
      </c>
      <c r="BP26" s="81">
        <v>0.23807279365079376</v>
      </c>
      <c r="BQ26" s="81">
        <v>1.2523904761902969</v>
      </c>
      <c r="BR26" s="49">
        <v>630</v>
      </c>
      <c r="BS26" s="81">
        <v>0</v>
      </c>
      <c r="BT26" s="81">
        <v>1</v>
      </c>
      <c r="BU26" s="81">
        <v>3.4694403815578365</v>
      </c>
      <c r="BV26" s="81">
        <v>0.69484875198728135</v>
      </c>
      <c r="BW26" s="52">
        <v>2.7733656597772773</v>
      </c>
      <c r="BX26" s="49" t="s">
        <v>176</v>
      </c>
      <c r="BY26" s="81">
        <v>312</v>
      </c>
      <c r="BZ26" s="81">
        <v>3.893589835900527</v>
      </c>
      <c r="CA26" s="81">
        <v>315</v>
      </c>
      <c r="CB26" s="81">
        <v>1.6163193865814698</v>
      </c>
      <c r="CC26" s="81">
        <v>2</v>
      </c>
      <c r="CD26" s="81">
        <v>0.99365079365099995</v>
      </c>
      <c r="CE26" s="81">
        <v>306</v>
      </c>
      <c r="CF26" s="81">
        <v>312</v>
      </c>
      <c r="CG26" s="81">
        <v>0.97142857142799999</v>
      </c>
      <c r="CH26" s="65">
        <v>313</v>
      </c>
      <c r="CI26" s="25">
        <v>47.5</v>
      </c>
      <c r="CJ26" s="118">
        <v>328704</v>
      </c>
      <c r="CK26" s="97">
        <v>0.84210526315699996</v>
      </c>
      <c r="CL26" s="97">
        <v>7.8750000000083675</v>
      </c>
      <c r="CM26" s="53" t="s">
        <v>157</v>
      </c>
      <c r="CN26" s="54" t="s">
        <v>158</v>
      </c>
      <c r="CO26" s="98" t="s">
        <v>159</v>
      </c>
      <c r="CP26" s="81" t="s">
        <v>160</v>
      </c>
      <c r="CQ26" s="99" t="s">
        <v>161</v>
      </c>
      <c r="CR26" s="78" t="s">
        <v>177</v>
      </c>
      <c r="CS26" s="45" t="s">
        <v>163</v>
      </c>
      <c r="CT26" s="42">
        <v>214</v>
      </c>
      <c r="CU26" s="42">
        <v>1</v>
      </c>
      <c r="CV26" s="46" t="s">
        <v>164</v>
      </c>
      <c r="CW26" s="46" t="s">
        <v>171</v>
      </c>
      <c r="CX26" s="42" t="s">
        <v>207</v>
      </c>
      <c r="CY26" s="14">
        <v>1.4314338665159922</v>
      </c>
      <c r="CZ26" s="8">
        <v>1.4973030071469802</v>
      </c>
      <c r="DA26" s="8">
        <v>10.093730989890762</v>
      </c>
      <c r="DB26" s="15">
        <v>10.041092012798975</v>
      </c>
      <c r="DC26" s="14" t="s">
        <v>77</v>
      </c>
      <c r="DD26" s="8" t="s">
        <v>181</v>
      </c>
      <c r="DE26" s="15" t="s">
        <v>182</v>
      </c>
      <c r="DF26" s="135">
        <f t="shared" si="0"/>
        <v>0.99365079365079367</v>
      </c>
      <c r="DG26" s="125">
        <f t="shared" si="1"/>
        <v>0.99682539682539684</v>
      </c>
      <c r="DH26" s="128">
        <f t="shared" si="2"/>
        <v>0.99841521394611732</v>
      </c>
      <c r="DI26" s="129">
        <f t="shared" si="3"/>
        <v>0.99683544303797467</v>
      </c>
      <c r="DJ26" s="125">
        <f t="shared" si="4"/>
        <v>1</v>
      </c>
      <c r="DK26" s="129">
        <f t="shared" si="5"/>
        <v>1</v>
      </c>
      <c r="DL26" s="132">
        <f t="shared" si="6"/>
        <v>0.99680511182108622</v>
      </c>
    </row>
    <row r="27" spans="1:116" s="41" customFormat="1" ht="15.75">
      <c r="A27" s="44" t="s">
        <v>155</v>
      </c>
      <c r="B27" s="47" t="s">
        <v>8</v>
      </c>
      <c r="C27" s="43" t="s">
        <v>98</v>
      </c>
      <c r="D27" s="48" t="s">
        <v>97</v>
      </c>
      <c r="E27" s="119" t="s">
        <v>77</v>
      </c>
      <c r="F27" s="49">
        <v>314</v>
      </c>
      <c r="G27" s="81">
        <v>0</v>
      </c>
      <c r="H27" s="81">
        <v>0</v>
      </c>
      <c r="I27" s="50">
        <v>30648.344327977182</v>
      </c>
      <c r="J27" s="50">
        <v>10735.834143423252</v>
      </c>
      <c r="K27" s="50">
        <v>1</v>
      </c>
      <c r="L27" s="51">
        <v>314</v>
      </c>
      <c r="M27" s="51">
        <v>314</v>
      </c>
      <c r="N27" s="50">
        <v>60384.818724615041</v>
      </c>
      <c r="O27" s="50">
        <v>16620.689655172413</v>
      </c>
      <c r="P27" s="16">
        <v>10979.537366548042</v>
      </c>
      <c r="Q27" s="16">
        <v>10951.313755795982</v>
      </c>
      <c r="R27" s="50">
        <v>45666.666666666672</v>
      </c>
      <c r="S27" s="50">
        <v>39886.848341232231</v>
      </c>
      <c r="T27" s="50">
        <v>40470.930232558145</v>
      </c>
      <c r="U27" s="49">
        <v>315</v>
      </c>
      <c r="V27" s="81">
        <v>0</v>
      </c>
      <c r="W27" s="81">
        <v>0</v>
      </c>
      <c r="X27" s="50">
        <v>8960.7296339693839</v>
      </c>
      <c r="Y27" s="50">
        <v>3397.3977088343249</v>
      </c>
      <c r="Z27" s="50">
        <v>18088.460881913921</v>
      </c>
      <c r="AA27" s="50">
        <v>4038.4615384615381</v>
      </c>
      <c r="AB27" s="50">
        <v>3285.217391304348</v>
      </c>
      <c r="AC27" s="50">
        <v>3267.6649508656997</v>
      </c>
      <c r="AD27" s="50">
        <v>13790.983606557378</v>
      </c>
      <c r="AE27" s="50">
        <v>12991.448423303047</v>
      </c>
      <c r="AF27" s="50">
        <v>13492.487847989394</v>
      </c>
      <c r="AG27" s="49">
        <v>316</v>
      </c>
      <c r="AH27" s="81">
        <v>0</v>
      </c>
      <c r="AI27" s="81">
        <v>0</v>
      </c>
      <c r="AJ27" s="81">
        <v>316</v>
      </c>
      <c r="AK27" s="50">
        <v>45468.302858122734</v>
      </c>
      <c r="AL27" s="50">
        <v>24696.078086512716</v>
      </c>
      <c r="AM27" s="50">
        <v>146881.44755483838</v>
      </c>
      <c r="AN27" s="50">
        <v>17533.333333333336</v>
      </c>
      <c r="AO27" s="50">
        <v>13577.683615819211</v>
      </c>
      <c r="AP27" s="50">
        <v>12957.978723404256</v>
      </c>
      <c r="AQ27" s="50">
        <v>77428.571428571464</v>
      </c>
      <c r="AR27" s="50">
        <v>69779.914529914517</v>
      </c>
      <c r="AS27" s="50">
        <v>69381.481481481474</v>
      </c>
      <c r="AT27" s="49">
        <v>315</v>
      </c>
      <c r="AU27" s="81">
        <v>0</v>
      </c>
      <c r="AV27" s="81">
        <v>0</v>
      </c>
      <c r="AW27" s="81">
        <v>315</v>
      </c>
      <c r="AX27" s="50">
        <v>24359.76705211194</v>
      </c>
      <c r="AY27" s="50">
        <v>10812.97520188644</v>
      </c>
      <c r="AZ27" s="50">
        <v>42452.472677744081</v>
      </c>
      <c r="BA27" s="50">
        <v>8173.0769230769238</v>
      </c>
      <c r="BB27" s="16">
        <v>5674.6532156368221</v>
      </c>
      <c r="BC27" s="16">
        <v>5931.11559139785</v>
      </c>
      <c r="BD27" s="50">
        <v>37355.769230769234</v>
      </c>
      <c r="BE27" s="50">
        <v>37403.069466882065</v>
      </c>
      <c r="BF27" s="50">
        <v>36647.394136807816</v>
      </c>
      <c r="BG27" s="49">
        <v>308</v>
      </c>
      <c r="BH27" s="81">
        <v>46</v>
      </c>
      <c r="BI27" s="81">
        <v>50</v>
      </c>
      <c r="BJ27" s="81">
        <v>55</v>
      </c>
      <c r="BK27" s="52">
        <v>52</v>
      </c>
      <c r="BL27" s="49">
        <v>631</v>
      </c>
      <c r="BM27" s="81">
        <v>0</v>
      </c>
      <c r="BN27" s="81">
        <v>0</v>
      </c>
      <c r="BO27" s="81">
        <v>1.6097987321709433</v>
      </c>
      <c r="BP27" s="81">
        <v>0.2071645752773375</v>
      </c>
      <c r="BQ27" s="81">
        <v>1.382020602218518</v>
      </c>
      <c r="BR27" s="49">
        <v>630</v>
      </c>
      <c r="BS27" s="81">
        <v>0</v>
      </c>
      <c r="BT27" s="81">
        <v>0</v>
      </c>
      <c r="BU27" s="81">
        <v>3.4278841269839457</v>
      </c>
      <c r="BV27" s="81">
        <v>0.63703954285714282</v>
      </c>
      <c r="BW27" s="52">
        <v>2.7908444444442608</v>
      </c>
      <c r="BX27" s="49" t="s">
        <v>176</v>
      </c>
      <c r="BY27" s="81">
        <v>316</v>
      </c>
      <c r="BZ27" s="81">
        <v>3.9000000953674316</v>
      </c>
      <c r="CA27" s="81">
        <v>316</v>
      </c>
      <c r="CB27" s="81">
        <v>1.4477087689873422</v>
      </c>
      <c r="CC27" s="81">
        <v>0</v>
      </c>
      <c r="CD27" s="81">
        <v>1</v>
      </c>
      <c r="CE27" s="81">
        <v>316</v>
      </c>
      <c r="CF27" s="81">
        <v>316</v>
      </c>
      <c r="CG27" s="81">
        <v>1</v>
      </c>
      <c r="CH27" s="65">
        <v>316</v>
      </c>
      <c r="CI27" s="26">
        <v>47.5</v>
      </c>
      <c r="CJ27" s="118">
        <v>328704</v>
      </c>
      <c r="CK27" s="97">
        <v>0.84210526315699996</v>
      </c>
      <c r="CL27" s="97">
        <v>7.8500000000083414</v>
      </c>
      <c r="CM27" s="53" t="s">
        <v>157</v>
      </c>
      <c r="CN27" s="54" t="s">
        <v>158</v>
      </c>
      <c r="CO27" s="98" t="s">
        <v>159</v>
      </c>
      <c r="CP27" s="81" t="s">
        <v>160</v>
      </c>
      <c r="CQ27" s="99" t="s">
        <v>161</v>
      </c>
      <c r="CR27" s="78" t="s">
        <v>177</v>
      </c>
      <c r="CS27" s="45" t="s">
        <v>170</v>
      </c>
      <c r="CT27" s="42">
        <v>214</v>
      </c>
      <c r="CU27" s="42">
        <v>7</v>
      </c>
      <c r="CV27" s="46" t="s">
        <v>164</v>
      </c>
      <c r="CW27" s="46" t="s">
        <v>183</v>
      </c>
      <c r="CX27" s="42" t="s">
        <v>207</v>
      </c>
      <c r="CY27" s="14">
        <v>1.2054808874418781</v>
      </c>
      <c r="CZ27" s="8">
        <v>1.2597015939061604</v>
      </c>
      <c r="DA27" s="8">
        <v>10.094306991070132</v>
      </c>
      <c r="DB27" s="15">
        <v>10.044742793128604</v>
      </c>
      <c r="DC27" s="14" t="s">
        <v>77</v>
      </c>
      <c r="DD27" s="8" t="s">
        <v>181</v>
      </c>
      <c r="DE27" s="15" t="s">
        <v>182</v>
      </c>
      <c r="DF27" s="135">
        <f t="shared" si="0"/>
        <v>1</v>
      </c>
      <c r="DG27" s="125">
        <f t="shared" si="1"/>
        <v>1</v>
      </c>
      <c r="DH27" s="128">
        <f t="shared" si="2"/>
        <v>1</v>
      </c>
      <c r="DI27" s="129">
        <f t="shared" si="3"/>
        <v>1</v>
      </c>
      <c r="DJ27" s="125">
        <f t="shared" si="4"/>
        <v>1</v>
      </c>
      <c r="DK27" s="129">
        <f t="shared" si="5"/>
        <v>1</v>
      </c>
      <c r="DL27" s="132">
        <f t="shared" si="6"/>
        <v>1</v>
      </c>
    </row>
    <row r="28" spans="1:116" s="41" customFormat="1" ht="15.75">
      <c r="A28" s="44" t="s">
        <v>155</v>
      </c>
      <c r="B28" s="47" t="s">
        <v>8</v>
      </c>
      <c r="C28" s="43" t="s">
        <v>98</v>
      </c>
      <c r="D28" s="48" t="s">
        <v>97</v>
      </c>
      <c r="E28" s="119" t="s">
        <v>77</v>
      </c>
      <c r="F28" s="49">
        <v>306</v>
      </c>
      <c r="G28" s="81">
        <v>2</v>
      </c>
      <c r="H28" s="81">
        <v>3</v>
      </c>
      <c r="I28" s="50">
        <v>11342.019696207619</v>
      </c>
      <c r="J28" s="50">
        <v>3869.979868945898</v>
      </c>
      <c r="K28" s="50">
        <v>0.96345514950099997</v>
      </c>
      <c r="L28" s="51">
        <v>290</v>
      </c>
      <c r="M28" s="51">
        <v>299</v>
      </c>
      <c r="N28" s="50">
        <v>21596.989037415122</v>
      </c>
      <c r="O28" s="50">
        <v>5750</v>
      </c>
      <c r="P28" s="16">
        <v>5458.0745341614911</v>
      </c>
      <c r="Q28" s="16">
        <v>5933.6749633967793</v>
      </c>
      <c r="R28" s="50">
        <v>16302.631578947374</v>
      </c>
      <c r="S28" s="50">
        <v>14921.596124426313</v>
      </c>
      <c r="T28" s="50">
        <v>16949.546182594768</v>
      </c>
      <c r="U28" s="49">
        <v>305</v>
      </c>
      <c r="V28" s="81">
        <v>1</v>
      </c>
      <c r="W28" s="81">
        <v>7</v>
      </c>
      <c r="X28" s="50">
        <v>4884.3749835526996</v>
      </c>
      <c r="Y28" s="50">
        <v>2499.0898334093545</v>
      </c>
      <c r="Z28" s="50">
        <v>9662.8364685201614</v>
      </c>
      <c r="AA28" s="50">
        <v>1068.3453237410072</v>
      </c>
      <c r="AB28" s="50">
        <v>1639.039855072464</v>
      </c>
      <c r="AC28" s="50">
        <v>1767.9884453781513</v>
      </c>
      <c r="AD28" s="50">
        <v>9060.1265822784826</v>
      </c>
      <c r="AE28" s="50">
        <v>9340.0524087885515</v>
      </c>
      <c r="AF28" s="50">
        <v>9602.6251661497572</v>
      </c>
      <c r="AG28" s="49">
        <v>307</v>
      </c>
      <c r="AH28" s="81">
        <v>1</v>
      </c>
      <c r="AI28" s="81">
        <v>0</v>
      </c>
      <c r="AJ28" s="81">
        <v>306</v>
      </c>
      <c r="AK28" s="50">
        <v>30916.503857900687</v>
      </c>
      <c r="AL28" s="50">
        <v>21401.475268861792</v>
      </c>
      <c r="AM28" s="50">
        <v>102231.5122400408</v>
      </c>
      <c r="AN28" s="50">
        <v>7150</v>
      </c>
      <c r="AO28" s="50">
        <v>9475.0566893424038</v>
      </c>
      <c r="AP28" s="50">
        <v>10508.914100486225</v>
      </c>
      <c r="AQ28" s="50">
        <v>61000.000000000022</v>
      </c>
      <c r="AR28" s="50">
        <v>57527.777777777781</v>
      </c>
      <c r="AS28" s="50">
        <v>61952.261306532666</v>
      </c>
      <c r="AT28" s="49">
        <v>306</v>
      </c>
      <c r="AU28" s="81">
        <v>1</v>
      </c>
      <c r="AV28" s="81">
        <v>1</v>
      </c>
      <c r="AW28" s="81">
        <v>304</v>
      </c>
      <c r="AX28" s="50">
        <v>18236.06609255695</v>
      </c>
      <c r="AY28" s="50">
        <v>14985.626545224155</v>
      </c>
      <c r="AZ28" s="50">
        <v>44853.589497172637</v>
      </c>
      <c r="BA28" s="50">
        <v>1727.2727272727273</v>
      </c>
      <c r="BB28" s="16">
        <v>2780.7083647324789</v>
      </c>
      <c r="BC28" s="16">
        <v>3036.5418894830664</v>
      </c>
      <c r="BD28" s="50">
        <v>40393.939393939399</v>
      </c>
      <c r="BE28" s="50">
        <v>36961.690885072654</v>
      </c>
      <c r="BF28" s="50">
        <v>36434.856175972935</v>
      </c>
      <c r="BG28" s="49">
        <v>253</v>
      </c>
      <c r="BH28" s="81">
        <v>48</v>
      </c>
      <c r="BI28" s="81">
        <v>53</v>
      </c>
      <c r="BJ28" s="81">
        <v>50</v>
      </c>
      <c r="BK28" s="52">
        <v>46</v>
      </c>
      <c r="BL28" s="49">
        <v>612</v>
      </c>
      <c r="BM28" s="81">
        <v>4</v>
      </c>
      <c r="BN28" s="81">
        <v>6</v>
      </c>
      <c r="BO28" s="81">
        <v>2.1381976744184561</v>
      </c>
      <c r="BP28" s="81">
        <v>0.34696661461794021</v>
      </c>
      <c r="BQ28" s="81">
        <v>1.7792591362124754</v>
      </c>
      <c r="BR28" s="49">
        <v>612</v>
      </c>
      <c r="BS28" s="81">
        <v>2</v>
      </c>
      <c r="BT28" s="81">
        <v>13</v>
      </c>
      <c r="BU28" s="81">
        <v>3.5305510887769964</v>
      </c>
      <c r="BV28" s="81">
        <v>0.63227116917922987</v>
      </c>
      <c r="BW28" s="52">
        <v>2.8982797319931639</v>
      </c>
      <c r="BX28" s="49" t="s">
        <v>176</v>
      </c>
      <c r="BY28" s="81">
        <v>245</v>
      </c>
      <c r="BZ28" s="81">
        <v>3.8955102978920451</v>
      </c>
      <c r="CA28" s="81">
        <v>250</v>
      </c>
      <c r="CB28" s="81">
        <v>1.7556438759999999</v>
      </c>
      <c r="CC28" s="81">
        <v>0</v>
      </c>
      <c r="CD28" s="81">
        <v>1</v>
      </c>
      <c r="CE28" s="81">
        <v>240</v>
      </c>
      <c r="CF28" s="81">
        <v>245</v>
      </c>
      <c r="CG28" s="81">
        <v>0.96</v>
      </c>
      <c r="CH28" s="65">
        <v>245</v>
      </c>
      <c r="CI28" s="25">
        <v>47.5</v>
      </c>
      <c r="CJ28" s="118">
        <v>328704</v>
      </c>
      <c r="CK28" s="97">
        <v>0.84210526315699996</v>
      </c>
      <c r="CL28" s="97">
        <v>7.6500000000081281</v>
      </c>
      <c r="CM28" s="53" t="s">
        <v>157</v>
      </c>
      <c r="CN28" s="54" t="s">
        <v>158</v>
      </c>
      <c r="CO28" s="98" t="s">
        <v>159</v>
      </c>
      <c r="CP28" s="81" t="s">
        <v>160</v>
      </c>
      <c r="CQ28" s="99" t="s">
        <v>161</v>
      </c>
      <c r="CR28" s="78" t="s">
        <v>177</v>
      </c>
      <c r="CS28" s="45" t="s">
        <v>173</v>
      </c>
      <c r="CT28" s="42">
        <v>214</v>
      </c>
      <c r="CU28" s="42">
        <v>3</v>
      </c>
      <c r="CV28" s="46" t="s">
        <v>164</v>
      </c>
      <c r="CW28" s="46" t="s">
        <v>165</v>
      </c>
      <c r="CX28" s="42" t="s">
        <v>207</v>
      </c>
      <c r="CY28" s="14">
        <v>3.2147009641516444</v>
      </c>
      <c r="CZ28" s="8">
        <v>2.9297770586170135</v>
      </c>
      <c r="DA28" s="8">
        <v>10.085358271769669</v>
      </c>
      <c r="DB28" s="15">
        <v>10.064169403774287</v>
      </c>
      <c r="DC28" s="14" t="s">
        <v>77</v>
      </c>
      <c r="DD28" s="8" t="s">
        <v>181</v>
      </c>
      <c r="DE28" s="15" t="s">
        <v>182</v>
      </c>
      <c r="DF28" s="135">
        <f t="shared" si="0"/>
        <v>0.98</v>
      </c>
      <c r="DG28" s="125">
        <f t="shared" si="1"/>
        <v>0.9836601307189542</v>
      </c>
      <c r="DH28" s="128">
        <f t="shared" si="2"/>
        <v>0.9836601307189542</v>
      </c>
      <c r="DI28" s="129">
        <f t="shared" si="3"/>
        <v>0.97377049180327868</v>
      </c>
      <c r="DJ28" s="125">
        <f t="shared" si="4"/>
        <v>0.99674267100977199</v>
      </c>
      <c r="DK28" s="129">
        <f t="shared" si="5"/>
        <v>0.99346405228758172</v>
      </c>
      <c r="DL28" s="132">
        <f t="shared" si="6"/>
        <v>1</v>
      </c>
    </row>
    <row r="29" spans="1:116" s="41" customFormat="1" ht="15.75">
      <c r="A29" s="44" t="s">
        <v>155</v>
      </c>
      <c r="B29" s="47" t="s">
        <v>8</v>
      </c>
      <c r="C29" s="43" t="s">
        <v>98</v>
      </c>
      <c r="D29" s="48" t="s">
        <v>97</v>
      </c>
      <c r="E29" s="119" t="s">
        <v>77</v>
      </c>
      <c r="F29" s="49">
        <v>266</v>
      </c>
      <c r="G29" s="81">
        <v>4</v>
      </c>
      <c r="H29" s="81">
        <v>1</v>
      </c>
      <c r="I29" s="50">
        <v>8312.6397377528338</v>
      </c>
      <c r="J29" s="50">
        <v>3693.71504026816</v>
      </c>
      <c r="K29" s="50">
        <v>0.90421455938600004</v>
      </c>
      <c r="L29" s="51">
        <v>236</v>
      </c>
      <c r="M29" s="51">
        <v>257</v>
      </c>
      <c r="N29" s="50">
        <v>16479.676943492319</v>
      </c>
      <c r="O29" s="50">
        <v>2558.8235294117644</v>
      </c>
      <c r="P29" s="16">
        <v>3100.0931098696465</v>
      </c>
      <c r="Q29" s="16">
        <v>3444.5048966267682</v>
      </c>
      <c r="R29" s="50">
        <v>13678.947368421053</v>
      </c>
      <c r="S29" s="50">
        <v>13760.250000000002</v>
      </c>
      <c r="T29" s="50">
        <v>14267.344233318605</v>
      </c>
      <c r="U29" s="49">
        <v>265</v>
      </c>
      <c r="V29" s="81">
        <v>3</v>
      </c>
      <c r="W29" s="81">
        <v>10</v>
      </c>
      <c r="X29" s="50">
        <v>4548.6310020814071</v>
      </c>
      <c r="Y29" s="50">
        <v>2504.6595418798497</v>
      </c>
      <c r="Z29" s="50">
        <v>9186.1789598550404</v>
      </c>
      <c r="AA29" s="50">
        <v>984.37500000000011</v>
      </c>
      <c r="AB29" s="50">
        <v>1269.9447077409163</v>
      </c>
      <c r="AC29" s="50">
        <v>1374.7989892028488</v>
      </c>
      <c r="AD29" s="50">
        <v>8983.8709677419356</v>
      </c>
      <c r="AE29" s="50">
        <v>9212.031047865461</v>
      </c>
      <c r="AF29" s="50">
        <v>9412.9657637838591</v>
      </c>
      <c r="AG29" s="49">
        <v>266</v>
      </c>
      <c r="AH29" s="81">
        <v>1</v>
      </c>
      <c r="AI29" s="81">
        <v>2</v>
      </c>
      <c r="AJ29" s="81">
        <v>263</v>
      </c>
      <c r="AK29" s="50">
        <v>14619.728964820206</v>
      </c>
      <c r="AL29" s="50">
        <v>10434.04663738506</v>
      </c>
      <c r="AM29" s="50">
        <v>56240.443137730799</v>
      </c>
      <c r="AN29" s="50">
        <v>3757.1428571428573</v>
      </c>
      <c r="AO29" s="50">
        <v>5366.2943495400787</v>
      </c>
      <c r="AP29" s="50">
        <v>5388.8104482880344</v>
      </c>
      <c r="AQ29" s="50">
        <v>29892.857142857149</v>
      </c>
      <c r="AR29" s="50">
        <v>32470.501474926252</v>
      </c>
      <c r="AS29" s="50">
        <v>31320.299500831956</v>
      </c>
      <c r="AT29" s="49">
        <v>265</v>
      </c>
      <c r="AU29" s="81">
        <v>3</v>
      </c>
      <c r="AV29" s="81">
        <v>3</v>
      </c>
      <c r="AW29" s="81">
        <v>259</v>
      </c>
      <c r="AX29" s="50">
        <v>10076.70736780735</v>
      </c>
      <c r="AY29" s="50">
        <v>7283.2275955234918</v>
      </c>
      <c r="AZ29" s="50">
        <v>23256.212398634798</v>
      </c>
      <c r="BA29" s="50">
        <v>1438.8888888888889</v>
      </c>
      <c r="BB29" s="16">
        <v>1838.448660714286</v>
      </c>
      <c r="BC29" s="16">
        <v>1906.9912609238454</v>
      </c>
      <c r="BD29" s="50">
        <v>21402.777777777777</v>
      </c>
      <c r="BE29" s="50">
        <v>23252.86849073257</v>
      </c>
      <c r="BF29" s="50">
        <v>23034.454130344544</v>
      </c>
      <c r="BG29" s="49">
        <v>243</v>
      </c>
      <c r="BH29" s="81">
        <v>53</v>
      </c>
      <c r="BI29" s="81">
        <v>74</v>
      </c>
      <c r="BJ29" s="81">
        <v>52</v>
      </c>
      <c r="BK29" s="52">
        <v>49</v>
      </c>
      <c r="BL29" s="49">
        <v>532</v>
      </c>
      <c r="BM29" s="81">
        <v>3</v>
      </c>
      <c r="BN29" s="81">
        <v>8</v>
      </c>
      <c r="BO29" s="81">
        <v>2.3854069097886952</v>
      </c>
      <c r="BP29" s="81">
        <v>0.3715814433781191</v>
      </c>
      <c r="BQ29" s="81">
        <v>1.9098637236082965</v>
      </c>
      <c r="BR29" s="49">
        <v>531</v>
      </c>
      <c r="BS29" s="81">
        <v>9</v>
      </c>
      <c r="BT29" s="81">
        <v>8</v>
      </c>
      <c r="BU29" s="81">
        <v>3.787974708171058</v>
      </c>
      <c r="BV29" s="81">
        <v>0.70323913229571955</v>
      </c>
      <c r="BW29" s="52">
        <v>3.0792509727624808</v>
      </c>
      <c r="BX29" s="49" t="s">
        <v>176</v>
      </c>
      <c r="BY29" s="81">
        <v>253</v>
      </c>
      <c r="BZ29" s="81">
        <v>3.8905139242707505</v>
      </c>
      <c r="CA29" s="81">
        <v>260</v>
      </c>
      <c r="CB29" s="81">
        <v>1.8577499335937491</v>
      </c>
      <c r="CC29" s="81">
        <v>4</v>
      </c>
      <c r="CD29" s="81">
        <v>0.98461538461599996</v>
      </c>
      <c r="CE29" s="81">
        <v>244</v>
      </c>
      <c r="CF29" s="81">
        <v>253</v>
      </c>
      <c r="CG29" s="81">
        <v>0.938461538461</v>
      </c>
      <c r="CH29" s="65">
        <v>255</v>
      </c>
      <c r="CI29" s="26">
        <v>47.5</v>
      </c>
      <c r="CJ29" s="118">
        <v>328704</v>
      </c>
      <c r="CK29" s="97">
        <v>0.84210526315699996</v>
      </c>
      <c r="CL29" s="97">
        <v>6.6500000000070658</v>
      </c>
      <c r="CM29" s="53" t="s">
        <v>157</v>
      </c>
      <c r="CN29" s="54" t="s">
        <v>158</v>
      </c>
      <c r="CO29" s="98" t="s">
        <v>159</v>
      </c>
      <c r="CP29" s="81" t="s">
        <v>160</v>
      </c>
      <c r="CQ29" s="99" t="s">
        <v>161</v>
      </c>
      <c r="CR29" s="78" t="s">
        <v>177</v>
      </c>
      <c r="CS29" s="45" t="s">
        <v>175</v>
      </c>
      <c r="CT29" s="42">
        <v>214</v>
      </c>
      <c r="CU29" s="42">
        <v>4</v>
      </c>
      <c r="CV29" s="46" t="s">
        <v>164</v>
      </c>
      <c r="CW29" s="46" t="s">
        <v>171</v>
      </c>
      <c r="CX29" s="42" t="s">
        <v>207</v>
      </c>
      <c r="CY29" s="14">
        <v>4.8504054030977697</v>
      </c>
      <c r="CZ29" s="8">
        <v>3.1306113319576911</v>
      </c>
      <c r="DA29" s="8">
        <v>10.098812002884713</v>
      </c>
      <c r="DB29" s="15">
        <v>10.122984936552228</v>
      </c>
      <c r="DC29" s="14" t="s">
        <v>77</v>
      </c>
      <c r="DD29" s="8" t="s">
        <v>181</v>
      </c>
      <c r="DE29" s="15" t="s">
        <v>182</v>
      </c>
      <c r="DF29" s="135">
        <f t="shared" si="0"/>
        <v>0.98076923076923073</v>
      </c>
      <c r="DG29" s="125">
        <f t="shared" si="1"/>
        <v>0.98120300751879697</v>
      </c>
      <c r="DH29" s="128">
        <f t="shared" si="2"/>
        <v>0.97932330827067671</v>
      </c>
      <c r="DI29" s="129">
        <f t="shared" si="3"/>
        <v>0.95094339622641511</v>
      </c>
      <c r="DJ29" s="125">
        <f t="shared" si="4"/>
        <v>0.98872180451127822</v>
      </c>
      <c r="DK29" s="129">
        <f t="shared" si="5"/>
        <v>0.97735849056603774</v>
      </c>
      <c r="DL29" s="132">
        <f t="shared" si="6"/>
        <v>0.99215686274509807</v>
      </c>
    </row>
    <row r="30" spans="1:116" s="41" customFormat="1" ht="15.75">
      <c r="A30" s="44" t="s">
        <v>155</v>
      </c>
      <c r="B30" s="47" t="s">
        <v>8</v>
      </c>
      <c r="C30" s="43" t="s">
        <v>98</v>
      </c>
      <c r="D30" s="48" t="s">
        <v>97</v>
      </c>
      <c r="E30" s="95" t="s">
        <v>78</v>
      </c>
      <c r="F30" s="49">
        <v>222</v>
      </c>
      <c r="G30" s="81">
        <v>0</v>
      </c>
      <c r="H30" s="81">
        <v>0</v>
      </c>
      <c r="I30" s="50">
        <v>29192.465559904671</v>
      </c>
      <c r="J30" s="50">
        <v>11629.041281075328</v>
      </c>
      <c r="K30" s="50">
        <v>1</v>
      </c>
      <c r="L30" s="51">
        <v>222</v>
      </c>
      <c r="M30" s="51">
        <v>222</v>
      </c>
      <c r="N30" s="50">
        <v>66848.041036261362</v>
      </c>
      <c r="O30" s="50">
        <v>15550</v>
      </c>
      <c r="P30" s="16">
        <v>11235.247208931421</v>
      </c>
      <c r="Q30" s="16">
        <v>11641.550522648084</v>
      </c>
      <c r="R30" s="50">
        <v>45900.000000000007</v>
      </c>
      <c r="S30" s="50">
        <v>42590.526315789473</v>
      </c>
      <c r="T30" s="50">
        <v>44001.434034416823</v>
      </c>
      <c r="U30" s="49">
        <v>222</v>
      </c>
      <c r="V30" s="81">
        <v>0</v>
      </c>
      <c r="W30" s="81">
        <v>1</v>
      </c>
      <c r="X30" s="50">
        <v>7606.5176865968997</v>
      </c>
      <c r="Y30" s="50">
        <v>2908.4834567347207</v>
      </c>
      <c r="Z30" s="50">
        <v>12211.7307081244</v>
      </c>
      <c r="AA30" s="50">
        <v>2756.25</v>
      </c>
      <c r="AB30" s="50">
        <v>3145.3098827470685</v>
      </c>
      <c r="AC30" s="50">
        <v>3184.428112080845</v>
      </c>
      <c r="AD30" s="50">
        <v>10735.714285714286</v>
      </c>
      <c r="AE30" s="50">
        <v>12257.089552238807</v>
      </c>
      <c r="AF30" s="50">
        <v>12985.967503692762</v>
      </c>
      <c r="AG30" s="49">
        <v>222</v>
      </c>
      <c r="AH30" s="81">
        <v>0</v>
      </c>
      <c r="AI30" s="81">
        <v>0</v>
      </c>
      <c r="AJ30" s="81">
        <v>222</v>
      </c>
      <c r="AK30" s="50">
        <v>47874.194450012459</v>
      </c>
      <c r="AL30" s="50">
        <v>28406.987739419692</v>
      </c>
      <c r="AM30" s="50">
        <v>145652.86751829201</v>
      </c>
      <c r="AN30" s="50">
        <v>16870</v>
      </c>
      <c r="AO30" s="50">
        <v>14610.95890410959</v>
      </c>
      <c r="AP30" s="50">
        <v>15214.055793991416</v>
      </c>
      <c r="AQ30" s="50">
        <v>88760</v>
      </c>
      <c r="AR30" s="50">
        <v>87146.496815286635</v>
      </c>
      <c r="AS30" s="50">
        <v>92262</v>
      </c>
      <c r="AT30" s="49">
        <v>222</v>
      </c>
      <c r="AU30" s="81">
        <v>1</v>
      </c>
      <c r="AV30" s="81">
        <v>0</v>
      </c>
      <c r="AW30" s="81">
        <v>221</v>
      </c>
      <c r="AX30" s="50">
        <v>23400.942004484987</v>
      </c>
      <c r="AY30" s="50">
        <v>13751.11534311895</v>
      </c>
      <c r="AZ30" s="50">
        <v>44616.48614715608</v>
      </c>
      <c r="BA30" s="50">
        <v>4816</v>
      </c>
      <c r="BB30" s="16">
        <v>5581.8639798488675</v>
      </c>
      <c r="BC30" s="16">
        <v>5744.0554821664464</v>
      </c>
      <c r="BD30" s="50">
        <v>41738.181818181823</v>
      </c>
      <c r="BE30" s="50">
        <v>42626.325088339225</v>
      </c>
      <c r="BF30" s="50">
        <v>42537.104901511681</v>
      </c>
      <c r="BG30" s="49">
        <v>222</v>
      </c>
      <c r="BH30" s="81">
        <v>30</v>
      </c>
      <c r="BI30" s="81">
        <v>35</v>
      </c>
      <c r="BJ30" s="81">
        <v>45</v>
      </c>
      <c r="BK30" s="52">
        <v>41</v>
      </c>
      <c r="BL30" s="49">
        <v>444</v>
      </c>
      <c r="BM30" s="81">
        <v>1</v>
      </c>
      <c r="BN30" s="81">
        <v>0</v>
      </c>
      <c r="BO30" s="81">
        <v>1.3831399548531065</v>
      </c>
      <c r="BP30" s="81">
        <v>0.23396130474040625</v>
      </c>
      <c r="BQ30" s="81">
        <v>1.1445124153496162</v>
      </c>
      <c r="BR30" s="49">
        <v>442</v>
      </c>
      <c r="BS30" s="81">
        <v>0</v>
      </c>
      <c r="BT30" s="81">
        <v>0</v>
      </c>
      <c r="BU30" s="81">
        <v>2.8433755656106769</v>
      </c>
      <c r="BV30" s="81">
        <v>0.41925085972850679</v>
      </c>
      <c r="BW30" s="52">
        <v>2.4237579185518232</v>
      </c>
      <c r="BX30" s="49" t="s">
        <v>209</v>
      </c>
      <c r="BY30" s="81">
        <v>3</v>
      </c>
      <c r="BZ30" s="81">
        <v>3.1886877722330222</v>
      </c>
      <c r="CA30" s="81">
        <v>221</v>
      </c>
      <c r="CB30" s="81">
        <v>1.0301853484162897</v>
      </c>
      <c r="CC30" s="81">
        <v>0</v>
      </c>
      <c r="CD30" s="81">
        <v>1</v>
      </c>
      <c r="CE30" s="81">
        <v>221</v>
      </c>
      <c r="CF30" s="81">
        <v>3</v>
      </c>
      <c r="CG30" s="81">
        <v>1</v>
      </c>
      <c r="CH30" s="65">
        <v>221</v>
      </c>
      <c r="CI30" s="25">
        <v>10</v>
      </c>
      <c r="CJ30" s="118">
        <v>230224</v>
      </c>
      <c r="CK30" s="97">
        <v>1</v>
      </c>
      <c r="CL30" s="97">
        <v>22.2</v>
      </c>
      <c r="CM30" s="53" t="s">
        <v>157</v>
      </c>
      <c r="CN30" s="54" t="s">
        <v>158</v>
      </c>
      <c r="CO30" s="98" t="s">
        <v>159</v>
      </c>
      <c r="CP30" s="81" t="s">
        <v>160</v>
      </c>
      <c r="CQ30" s="99" t="s">
        <v>161</v>
      </c>
      <c r="CR30" s="78" t="s">
        <v>185</v>
      </c>
      <c r="CS30" s="45" t="s">
        <v>163</v>
      </c>
      <c r="CT30" s="42">
        <v>214</v>
      </c>
      <c r="CU30" s="42">
        <v>1</v>
      </c>
      <c r="CV30" s="46" t="s">
        <v>164</v>
      </c>
      <c r="CW30" s="46" t="s">
        <v>165</v>
      </c>
      <c r="CX30" s="42" t="s">
        <v>207</v>
      </c>
      <c r="CY30" s="14">
        <v>1.3019864851827021</v>
      </c>
      <c r="CZ30" s="8">
        <v>1.6122927979843036</v>
      </c>
      <c r="DA30" s="8">
        <v>10.068342346328873</v>
      </c>
      <c r="DB30" s="15">
        <v>10.017749275173152</v>
      </c>
      <c r="DC30" s="14" t="s">
        <v>72</v>
      </c>
      <c r="DD30" s="8" t="s">
        <v>186</v>
      </c>
      <c r="DE30" s="15" t="s">
        <v>187</v>
      </c>
      <c r="DF30" s="135">
        <f t="shared" si="0"/>
        <v>1</v>
      </c>
      <c r="DG30" s="125">
        <f t="shared" si="1"/>
        <v>1</v>
      </c>
      <c r="DH30" s="128">
        <f t="shared" si="2"/>
        <v>0.99774774774774777</v>
      </c>
      <c r="DI30" s="129">
        <f t="shared" si="3"/>
        <v>0.99549549549549554</v>
      </c>
      <c r="DJ30" s="125">
        <f t="shared" si="4"/>
        <v>1</v>
      </c>
      <c r="DK30" s="129">
        <f t="shared" si="5"/>
        <v>0.99549549549549554</v>
      </c>
      <c r="DL30" s="132">
        <f t="shared" si="6"/>
        <v>1.3574660633484163E-2</v>
      </c>
    </row>
    <row r="31" spans="1:116" s="41" customFormat="1" ht="15.75">
      <c r="A31" s="44" t="s">
        <v>155</v>
      </c>
      <c r="B31" s="47" t="s">
        <v>8</v>
      </c>
      <c r="C31" s="43" t="s">
        <v>98</v>
      </c>
      <c r="D31" s="48" t="s">
        <v>97</v>
      </c>
      <c r="E31" s="119" t="s">
        <v>78</v>
      </c>
      <c r="F31" s="49">
        <v>195</v>
      </c>
      <c r="G31" s="81">
        <v>0</v>
      </c>
      <c r="H31" s="81">
        <v>0</v>
      </c>
      <c r="I31" s="50">
        <v>20617.578811137086</v>
      </c>
      <c r="J31" s="50">
        <v>10307.992941276147</v>
      </c>
      <c r="K31" s="50">
        <v>0.93333333333299995</v>
      </c>
      <c r="L31" s="51">
        <v>182</v>
      </c>
      <c r="M31" s="51">
        <v>195</v>
      </c>
      <c r="N31" s="50">
        <v>57830.540923580964</v>
      </c>
      <c r="O31" s="50">
        <v>4250</v>
      </c>
      <c r="P31" s="16">
        <v>10979.537366548042</v>
      </c>
      <c r="Q31" s="16">
        <v>10951.313755795982</v>
      </c>
      <c r="R31" s="50">
        <v>31937.5</v>
      </c>
      <c r="S31" s="50">
        <v>39886.848341232231</v>
      </c>
      <c r="T31" s="50">
        <v>40470.930232558145</v>
      </c>
      <c r="U31" s="49">
        <v>195</v>
      </c>
      <c r="V31" s="81">
        <v>1</v>
      </c>
      <c r="W31" s="81">
        <v>1</v>
      </c>
      <c r="X31" s="50">
        <v>6705.3810855726433</v>
      </c>
      <c r="Y31" s="50">
        <v>3676.8410612892594</v>
      </c>
      <c r="Z31" s="50">
        <v>13817.99774781264</v>
      </c>
      <c r="AA31" s="50">
        <v>1332.1428571428573</v>
      </c>
      <c r="AB31" s="50">
        <v>3285.217391304348</v>
      </c>
      <c r="AC31" s="50">
        <v>3267.6649508656997</v>
      </c>
      <c r="AD31" s="50">
        <v>11453.571428571429</v>
      </c>
      <c r="AE31" s="50">
        <v>12991.448423303047</v>
      </c>
      <c r="AF31" s="50">
        <v>13492.487847989394</v>
      </c>
      <c r="AG31" s="49">
        <v>196</v>
      </c>
      <c r="AH31" s="81">
        <v>0</v>
      </c>
      <c r="AI31" s="81">
        <v>1</v>
      </c>
      <c r="AJ31" s="81">
        <v>195</v>
      </c>
      <c r="AK31" s="50">
        <v>35728.997239319433</v>
      </c>
      <c r="AL31" s="50">
        <v>19319.822067395809</v>
      </c>
      <c r="AM31" s="50">
        <v>109485.6749588136</v>
      </c>
      <c r="AN31" s="50">
        <v>10937.5</v>
      </c>
      <c r="AO31" s="50">
        <v>13577.683615819211</v>
      </c>
      <c r="AP31" s="50">
        <v>12957.978723404256</v>
      </c>
      <c r="AQ31" s="50">
        <v>57458.333333333336</v>
      </c>
      <c r="AR31" s="50">
        <v>69779.914529914517</v>
      </c>
      <c r="AS31" s="50">
        <v>69381.481481481474</v>
      </c>
      <c r="AT31" s="49">
        <v>198</v>
      </c>
      <c r="AU31" s="81">
        <v>0</v>
      </c>
      <c r="AV31" s="81">
        <v>1</v>
      </c>
      <c r="AW31" s="81">
        <v>197</v>
      </c>
      <c r="AX31" s="50">
        <v>15438.731637543809</v>
      </c>
      <c r="AY31" s="50">
        <v>11110.87655173301</v>
      </c>
      <c r="AZ31" s="50">
        <v>40291.866189420165</v>
      </c>
      <c r="BA31" s="50">
        <v>2170.0000000000005</v>
      </c>
      <c r="BB31" s="16">
        <v>5674.6532156368221</v>
      </c>
      <c r="BC31" s="16">
        <v>5931.11559139785</v>
      </c>
      <c r="BD31" s="50">
        <v>35240</v>
      </c>
      <c r="BE31" s="50">
        <v>37403.069466882065</v>
      </c>
      <c r="BF31" s="50">
        <v>36647.394136807816</v>
      </c>
      <c r="BG31" s="49">
        <v>165</v>
      </c>
      <c r="BH31" s="81">
        <v>72</v>
      </c>
      <c r="BI31" s="81">
        <v>83</v>
      </c>
      <c r="BJ31" s="81">
        <v>55</v>
      </c>
      <c r="BK31" s="52">
        <v>52</v>
      </c>
      <c r="BL31" s="49">
        <v>382</v>
      </c>
      <c r="BM31" s="81">
        <v>0</v>
      </c>
      <c r="BN31" s="81">
        <v>1</v>
      </c>
      <c r="BO31" s="81">
        <v>1.5608110236217647</v>
      </c>
      <c r="BP31" s="81">
        <v>0.27323330971128601</v>
      </c>
      <c r="BQ31" s="81">
        <v>1.2787742782149423</v>
      </c>
      <c r="BR31" s="49">
        <v>387</v>
      </c>
      <c r="BS31" s="81">
        <v>0</v>
      </c>
      <c r="BT31" s="81">
        <v>7</v>
      </c>
      <c r="BU31" s="81">
        <v>3.7329052631576807</v>
      </c>
      <c r="BV31" s="81">
        <v>0.58514188157894742</v>
      </c>
      <c r="BW31" s="52">
        <v>3.1477631578944818</v>
      </c>
      <c r="BX31" s="49" t="s">
        <v>230</v>
      </c>
      <c r="BY31" s="81">
        <v>1</v>
      </c>
      <c r="BZ31" s="81">
        <v>3.2193877332064571</v>
      </c>
      <c r="CA31" s="81">
        <v>196</v>
      </c>
      <c r="CB31" s="81">
        <v>1.1292447193877551</v>
      </c>
      <c r="CC31" s="81">
        <v>0</v>
      </c>
      <c r="CD31" s="81">
        <v>1</v>
      </c>
      <c r="CE31" s="81">
        <v>195</v>
      </c>
      <c r="CF31" s="81">
        <v>1</v>
      </c>
      <c r="CG31" s="81">
        <v>0.99489795918299995</v>
      </c>
      <c r="CH31" s="65">
        <v>196</v>
      </c>
      <c r="CI31" s="26">
        <v>10</v>
      </c>
      <c r="CJ31" s="118">
        <v>230224</v>
      </c>
      <c r="CK31" s="97">
        <v>1</v>
      </c>
      <c r="CL31" s="97">
        <v>19.5</v>
      </c>
      <c r="CM31" s="53" t="s">
        <v>157</v>
      </c>
      <c r="CN31" s="54" t="s">
        <v>158</v>
      </c>
      <c r="CO31" s="98" t="s">
        <v>159</v>
      </c>
      <c r="CP31" s="81" t="s">
        <v>160</v>
      </c>
      <c r="CQ31" s="99" t="s">
        <v>161</v>
      </c>
      <c r="CR31" s="78" t="s">
        <v>185</v>
      </c>
      <c r="CS31" s="45" t="s">
        <v>170</v>
      </c>
      <c r="CT31" s="42">
        <v>214</v>
      </c>
      <c r="CU31" s="42">
        <v>7</v>
      </c>
      <c r="CV31" s="46" t="s">
        <v>164</v>
      </c>
      <c r="CW31" s="46" t="s">
        <v>183</v>
      </c>
      <c r="CX31" s="42" t="s">
        <v>207</v>
      </c>
      <c r="CY31" s="14">
        <v>2.6746717969576519</v>
      </c>
      <c r="CZ31" s="8">
        <v>2.4481486904315459</v>
      </c>
      <c r="DA31" s="8">
        <v>10.108377626964025</v>
      </c>
      <c r="DB31" s="15">
        <v>10.123218796469949</v>
      </c>
      <c r="DC31" s="14" t="s">
        <v>72</v>
      </c>
      <c r="DD31" s="8" t="s">
        <v>186</v>
      </c>
      <c r="DE31" s="15" t="s">
        <v>187</v>
      </c>
      <c r="DF31" s="135">
        <f t="shared" si="0"/>
        <v>1</v>
      </c>
      <c r="DG31" s="125">
        <f t="shared" si="1"/>
        <v>1</v>
      </c>
      <c r="DH31" s="128">
        <f t="shared" si="2"/>
        <v>0.99738219895287961</v>
      </c>
      <c r="DI31" s="129">
        <f t="shared" si="3"/>
        <v>0.98974358974358978</v>
      </c>
      <c r="DJ31" s="125">
        <f t="shared" si="4"/>
        <v>0.99489795918367352</v>
      </c>
      <c r="DK31" s="129">
        <f t="shared" si="5"/>
        <v>0.99494949494949492</v>
      </c>
      <c r="DL31" s="132">
        <f t="shared" si="6"/>
        <v>5.1020408163265302E-3</v>
      </c>
    </row>
    <row r="32" spans="1:116" s="41" customFormat="1" ht="15.75">
      <c r="A32" s="44" t="s">
        <v>155</v>
      </c>
      <c r="B32" s="47" t="s">
        <v>8</v>
      </c>
      <c r="C32" s="43" t="s">
        <v>98</v>
      </c>
      <c r="D32" s="48" t="s">
        <v>97</v>
      </c>
      <c r="E32" s="119" t="s">
        <v>78</v>
      </c>
      <c r="F32" s="49">
        <v>212</v>
      </c>
      <c r="G32" s="81">
        <v>0</v>
      </c>
      <c r="H32" s="81">
        <v>1</v>
      </c>
      <c r="I32" s="50">
        <v>10559.061862282777</v>
      </c>
      <c r="J32" s="50">
        <v>3455.9353371250349</v>
      </c>
      <c r="K32" s="50">
        <v>0.96208530805600001</v>
      </c>
      <c r="L32" s="51">
        <v>203</v>
      </c>
      <c r="M32" s="51">
        <v>211</v>
      </c>
      <c r="N32" s="50">
        <v>21566.56907876064</v>
      </c>
      <c r="O32" s="50">
        <v>6009.090909090909</v>
      </c>
      <c r="P32" s="16">
        <v>5458.0745341614911</v>
      </c>
      <c r="Q32" s="16">
        <v>5933.6749633967793</v>
      </c>
      <c r="R32" s="50">
        <v>14341.176470588236</v>
      </c>
      <c r="S32" s="50">
        <v>14921.596124426313</v>
      </c>
      <c r="T32" s="50">
        <v>16949.546182594768</v>
      </c>
      <c r="U32" s="49">
        <v>212</v>
      </c>
      <c r="V32" s="81">
        <v>0</v>
      </c>
      <c r="W32" s="81">
        <v>4</v>
      </c>
      <c r="X32" s="50">
        <v>5491.9215685276949</v>
      </c>
      <c r="Y32" s="50">
        <v>2329.1838801134095</v>
      </c>
      <c r="Z32" s="50">
        <v>11255.587976269759</v>
      </c>
      <c r="AA32" s="50">
        <v>1741.6666666666667</v>
      </c>
      <c r="AB32" s="50">
        <v>1639.039855072464</v>
      </c>
      <c r="AC32" s="50">
        <v>1767.9884453781513</v>
      </c>
      <c r="AD32" s="50">
        <v>7966.6666666666679</v>
      </c>
      <c r="AE32" s="50">
        <v>9340.0524087885515</v>
      </c>
      <c r="AF32" s="50">
        <v>9602.6251661497572</v>
      </c>
      <c r="AG32" s="49">
        <v>212</v>
      </c>
      <c r="AH32" s="81">
        <v>0</v>
      </c>
      <c r="AI32" s="81">
        <v>0</v>
      </c>
      <c r="AJ32" s="81">
        <v>212</v>
      </c>
      <c r="AK32" s="50">
        <v>25901.399983763786</v>
      </c>
      <c r="AL32" s="50">
        <v>15901.387012311785</v>
      </c>
      <c r="AM32" s="50">
        <v>80998.363216083206</v>
      </c>
      <c r="AN32" s="50">
        <v>7933.3333333333348</v>
      </c>
      <c r="AO32" s="50">
        <v>9475.0566893424038</v>
      </c>
      <c r="AP32" s="50">
        <v>10508.914100486225</v>
      </c>
      <c r="AQ32" s="50">
        <v>45033.333333333336</v>
      </c>
      <c r="AR32" s="50">
        <v>57527.777777777781</v>
      </c>
      <c r="AS32" s="50">
        <v>61952.261306532666</v>
      </c>
      <c r="AT32" s="49">
        <v>212</v>
      </c>
      <c r="AU32" s="81">
        <v>0</v>
      </c>
      <c r="AV32" s="81">
        <v>2</v>
      </c>
      <c r="AW32" s="81">
        <v>210</v>
      </c>
      <c r="AX32" s="50">
        <v>15510.554639997774</v>
      </c>
      <c r="AY32" s="50">
        <v>10071.030304851154</v>
      </c>
      <c r="AZ32" s="50">
        <v>33494.757067409439</v>
      </c>
      <c r="BA32" s="50">
        <v>1476.9230769230769</v>
      </c>
      <c r="BB32" s="16">
        <v>2780.7083647324789</v>
      </c>
      <c r="BC32" s="16">
        <v>3036.5418894830664</v>
      </c>
      <c r="BD32" s="50">
        <v>29236.36363636364</v>
      </c>
      <c r="BE32" s="50">
        <v>36961.690885072654</v>
      </c>
      <c r="BF32" s="50">
        <v>36434.856175972935</v>
      </c>
      <c r="BG32" s="49">
        <v>169</v>
      </c>
      <c r="BH32" s="81">
        <v>45</v>
      </c>
      <c r="BI32" s="81">
        <v>50</v>
      </c>
      <c r="BJ32" s="81">
        <v>50</v>
      </c>
      <c r="BK32" s="52">
        <v>46</v>
      </c>
      <c r="BL32" s="49">
        <v>422</v>
      </c>
      <c r="BM32" s="81">
        <v>0</v>
      </c>
      <c r="BN32" s="81">
        <v>7</v>
      </c>
      <c r="BO32" s="81">
        <v>1.7673542168671625</v>
      </c>
      <c r="BP32" s="81">
        <v>0.25465026265060237</v>
      </c>
      <c r="BQ32" s="81">
        <v>1.5066698795177929</v>
      </c>
      <c r="BR32" s="49">
        <v>424</v>
      </c>
      <c r="BS32" s="81">
        <v>1</v>
      </c>
      <c r="BT32" s="81">
        <v>8</v>
      </c>
      <c r="BU32" s="81">
        <v>3.116106024096081</v>
      </c>
      <c r="BV32" s="81">
        <v>0.41807679277108434</v>
      </c>
      <c r="BW32" s="52">
        <v>2.6980289156622925</v>
      </c>
      <c r="BX32" s="49" t="s">
        <v>231</v>
      </c>
      <c r="BY32" s="81">
        <v>1</v>
      </c>
      <c r="BZ32" s="81">
        <v>3.1278846172186046</v>
      </c>
      <c r="CA32" s="81">
        <v>210</v>
      </c>
      <c r="CB32" s="81">
        <v>1.1089951047619047</v>
      </c>
      <c r="CC32" s="81">
        <v>0</v>
      </c>
      <c r="CD32" s="81">
        <v>1</v>
      </c>
      <c r="CE32" s="81">
        <v>209</v>
      </c>
      <c r="CF32" s="81">
        <v>1</v>
      </c>
      <c r="CG32" s="81">
        <v>0.995238095238</v>
      </c>
      <c r="CH32" s="65">
        <v>209</v>
      </c>
      <c r="CI32" s="25">
        <v>10</v>
      </c>
      <c r="CJ32" s="118">
        <v>230224</v>
      </c>
      <c r="CK32" s="97">
        <v>1</v>
      </c>
      <c r="CL32" s="97">
        <v>21.2</v>
      </c>
      <c r="CM32" s="53" t="s">
        <v>157</v>
      </c>
      <c r="CN32" s="54" t="s">
        <v>158</v>
      </c>
      <c r="CO32" s="98" t="s">
        <v>159</v>
      </c>
      <c r="CP32" s="81" t="s">
        <v>160</v>
      </c>
      <c r="CQ32" s="99" t="s">
        <v>161</v>
      </c>
      <c r="CR32" s="78" t="s">
        <v>185</v>
      </c>
      <c r="CS32" s="45" t="s">
        <v>173</v>
      </c>
      <c r="CT32" s="42">
        <v>214</v>
      </c>
      <c r="CU32" s="42">
        <v>3</v>
      </c>
      <c r="CV32" s="46" t="s">
        <v>164</v>
      </c>
      <c r="CW32" s="46" t="s">
        <v>165</v>
      </c>
      <c r="CX32" s="42" t="s">
        <v>207</v>
      </c>
      <c r="CY32" s="14">
        <v>3.2205565937285154</v>
      </c>
      <c r="CZ32" s="8">
        <v>2.3442641305473617</v>
      </c>
      <c r="DA32" s="8">
        <v>10.034051868150819</v>
      </c>
      <c r="DB32" s="15">
        <v>10.057504352533593</v>
      </c>
      <c r="DC32" s="14" t="s">
        <v>72</v>
      </c>
      <c r="DD32" s="8" t="s">
        <v>186</v>
      </c>
      <c r="DE32" s="15" t="s">
        <v>187</v>
      </c>
      <c r="DF32" s="135">
        <f t="shared" si="0"/>
        <v>0.99523809523809526</v>
      </c>
      <c r="DG32" s="125">
        <f t="shared" si="1"/>
        <v>0.99528301886792447</v>
      </c>
      <c r="DH32" s="128">
        <f t="shared" si="2"/>
        <v>0.98341232227488151</v>
      </c>
      <c r="DI32" s="129">
        <f t="shared" si="3"/>
        <v>0.98113207547169812</v>
      </c>
      <c r="DJ32" s="125">
        <f t="shared" si="4"/>
        <v>1</v>
      </c>
      <c r="DK32" s="129">
        <f t="shared" si="5"/>
        <v>0.99056603773584906</v>
      </c>
      <c r="DL32" s="132">
        <f t="shared" si="6"/>
        <v>4.7846889952153108E-3</v>
      </c>
    </row>
    <row r="33" spans="1:116" s="41" customFormat="1" ht="15.75">
      <c r="A33" s="44" t="s">
        <v>155</v>
      </c>
      <c r="B33" s="47" t="s">
        <v>8</v>
      </c>
      <c r="C33" s="43" t="s">
        <v>98</v>
      </c>
      <c r="D33" s="48" t="s">
        <v>97</v>
      </c>
      <c r="E33" s="119" t="s">
        <v>78</v>
      </c>
      <c r="F33" s="49">
        <v>208</v>
      </c>
      <c r="G33" s="81">
        <v>1</v>
      </c>
      <c r="H33" s="81">
        <v>0</v>
      </c>
      <c r="I33" s="50">
        <v>7680.4783568318626</v>
      </c>
      <c r="J33" s="50">
        <v>3595.2013210405198</v>
      </c>
      <c r="K33" s="50">
        <v>0.95169082125600002</v>
      </c>
      <c r="L33" s="51">
        <v>197</v>
      </c>
      <c r="M33" s="51">
        <v>207</v>
      </c>
      <c r="N33" s="50">
        <v>25673.61823231064</v>
      </c>
      <c r="O33" s="50">
        <v>3335.7142857142858</v>
      </c>
      <c r="P33" s="16">
        <v>3100.0931098696465</v>
      </c>
      <c r="Q33" s="16">
        <v>3444.5048966267682</v>
      </c>
      <c r="R33" s="50">
        <v>12042.857142857145</v>
      </c>
      <c r="S33" s="50">
        <v>13760.250000000002</v>
      </c>
      <c r="T33" s="50">
        <v>14267.344233318605</v>
      </c>
      <c r="U33" s="49">
        <v>208</v>
      </c>
      <c r="V33" s="81">
        <v>0</v>
      </c>
      <c r="W33" s="81">
        <v>2</v>
      </c>
      <c r="X33" s="50">
        <v>5996.0720330605209</v>
      </c>
      <c r="Y33" s="50">
        <v>2417.2793391058099</v>
      </c>
      <c r="Z33" s="50">
        <v>9896.2266554524813</v>
      </c>
      <c r="AA33" s="50">
        <v>2380</v>
      </c>
      <c r="AB33" s="50">
        <v>1269.9447077409163</v>
      </c>
      <c r="AC33" s="50">
        <v>1374.7989892028488</v>
      </c>
      <c r="AD33" s="50">
        <v>8733.3333333333339</v>
      </c>
      <c r="AE33" s="50">
        <v>9212.031047865461</v>
      </c>
      <c r="AF33" s="50">
        <v>9412.9657637838591</v>
      </c>
      <c r="AG33" s="49">
        <v>208</v>
      </c>
      <c r="AH33" s="81">
        <v>1</v>
      </c>
      <c r="AI33" s="81">
        <v>0</v>
      </c>
      <c r="AJ33" s="81">
        <v>207</v>
      </c>
      <c r="AK33" s="50">
        <v>14739.625238822689</v>
      </c>
      <c r="AL33" s="50">
        <v>10238.945587994138</v>
      </c>
      <c r="AM33" s="50">
        <v>94411.176392435998</v>
      </c>
      <c r="AN33" s="50">
        <v>5498.3870967741941</v>
      </c>
      <c r="AO33" s="50">
        <v>5366.2943495400787</v>
      </c>
      <c r="AP33" s="50">
        <v>5388.8104482880344</v>
      </c>
      <c r="AQ33" s="50">
        <v>25506.250000000004</v>
      </c>
      <c r="AR33" s="50">
        <v>32470.501474926252</v>
      </c>
      <c r="AS33" s="50">
        <v>31320.299500831956</v>
      </c>
      <c r="AT33" s="49">
        <v>208</v>
      </c>
      <c r="AU33" s="81">
        <v>0</v>
      </c>
      <c r="AV33" s="81">
        <v>0</v>
      </c>
      <c r="AW33" s="81">
        <v>208</v>
      </c>
      <c r="AX33" s="50">
        <v>13086.053580372785</v>
      </c>
      <c r="AY33" s="50">
        <v>7608.1348628078758</v>
      </c>
      <c r="AZ33" s="50">
        <v>34407.304594131361</v>
      </c>
      <c r="BA33" s="50">
        <v>2506.666666666667</v>
      </c>
      <c r="BB33" s="16">
        <v>1838.448660714286</v>
      </c>
      <c r="BC33" s="16">
        <v>1906.9912609238454</v>
      </c>
      <c r="BD33" s="50">
        <v>21687.272727272732</v>
      </c>
      <c r="BE33" s="50">
        <v>23252.86849073257</v>
      </c>
      <c r="BF33" s="50">
        <v>23034.454130344544</v>
      </c>
      <c r="BG33" s="49">
        <v>195</v>
      </c>
      <c r="BH33" s="81">
        <v>43</v>
      </c>
      <c r="BI33" s="81">
        <v>49</v>
      </c>
      <c r="BJ33" s="81">
        <v>52</v>
      </c>
      <c r="BK33" s="52">
        <v>49</v>
      </c>
      <c r="BL33" s="49">
        <v>416</v>
      </c>
      <c r="BM33" s="81">
        <v>1</v>
      </c>
      <c r="BN33" s="81">
        <v>0</v>
      </c>
      <c r="BO33" s="81">
        <v>1.8888650602407757</v>
      </c>
      <c r="BP33" s="81">
        <v>0.33875154939759039</v>
      </c>
      <c r="BQ33" s="81">
        <v>1.5294843373491904</v>
      </c>
      <c r="BR33" s="49">
        <v>416</v>
      </c>
      <c r="BS33" s="81">
        <v>0</v>
      </c>
      <c r="BT33" s="81">
        <v>6</v>
      </c>
      <c r="BU33" s="81">
        <v>3.3023317073168892</v>
      </c>
      <c r="BV33" s="81">
        <v>0.52483389268292679</v>
      </c>
      <c r="BW33" s="52">
        <v>2.7768146341460946</v>
      </c>
      <c r="BX33" s="49" t="s">
        <v>232</v>
      </c>
      <c r="BY33" s="81">
        <v>1</v>
      </c>
      <c r="BZ33" s="81">
        <v>3.0743961587620241</v>
      </c>
      <c r="CA33" s="81">
        <v>207</v>
      </c>
      <c r="CB33" s="81">
        <v>1.1147824734299516</v>
      </c>
      <c r="CC33" s="81">
        <v>0</v>
      </c>
      <c r="CD33" s="81">
        <v>1</v>
      </c>
      <c r="CE33" s="81">
        <v>206</v>
      </c>
      <c r="CF33" s="81">
        <v>1</v>
      </c>
      <c r="CG33" s="81">
        <v>0.99516908212499999</v>
      </c>
      <c r="CH33" s="65">
        <v>207</v>
      </c>
      <c r="CI33" s="26">
        <v>10</v>
      </c>
      <c r="CJ33" s="118">
        <v>230224</v>
      </c>
      <c r="CK33" s="97">
        <v>1</v>
      </c>
      <c r="CL33" s="97">
        <v>20.8</v>
      </c>
      <c r="CM33" s="53" t="s">
        <v>157</v>
      </c>
      <c r="CN33" s="54" t="s">
        <v>158</v>
      </c>
      <c r="CO33" s="98" t="s">
        <v>159</v>
      </c>
      <c r="CP33" s="81" t="s">
        <v>160</v>
      </c>
      <c r="CQ33" s="99" t="s">
        <v>161</v>
      </c>
      <c r="CR33" s="78" t="s">
        <v>185</v>
      </c>
      <c r="CS33" s="45" t="s">
        <v>175</v>
      </c>
      <c r="CT33" s="42">
        <v>214</v>
      </c>
      <c r="CU33" s="42">
        <v>4</v>
      </c>
      <c r="CV33" s="46" t="s">
        <v>164</v>
      </c>
      <c r="CW33" s="46" t="s">
        <v>171</v>
      </c>
      <c r="CX33" s="42" t="s">
        <v>207</v>
      </c>
      <c r="CY33" s="14">
        <v>4.2432253681696377</v>
      </c>
      <c r="CZ33" s="8">
        <v>1.9799781126471667</v>
      </c>
      <c r="DA33" s="8">
        <v>10.053143180333651</v>
      </c>
      <c r="DB33" s="15">
        <v>10.090331714886885</v>
      </c>
      <c r="DC33" s="14" t="s">
        <v>72</v>
      </c>
      <c r="DD33" s="8" t="s">
        <v>186</v>
      </c>
      <c r="DE33" s="15" t="s">
        <v>187</v>
      </c>
      <c r="DF33" s="135">
        <f t="shared" si="0"/>
        <v>1</v>
      </c>
      <c r="DG33" s="125">
        <f t="shared" si="1"/>
        <v>0.99519230769230771</v>
      </c>
      <c r="DH33" s="128">
        <f t="shared" si="2"/>
        <v>0.99759615384615385</v>
      </c>
      <c r="DI33" s="129">
        <f t="shared" si="3"/>
        <v>0.99038461538461542</v>
      </c>
      <c r="DJ33" s="125">
        <f t="shared" si="4"/>
        <v>0.99519230769230771</v>
      </c>
      <c r="DK33" s="129">
        <f t="shared" si="5"/>
        <v>1</v>
      </c>
      <c r="DL33" s="132">
        <f t="shared" si="6"/>
        <v>4.830917874396135E-3</v>
      </c>
    </row>
    <row r="34" spans="1:116" s="41" customFormat="1" ht="15.75">
      <c r="A34" s="44" t="s">
        <v>155</v>
      </c>
      <c r="B34" s="47" t="s">
        <v>8</v>
      </c>
      <c r="C34" s="43" t="s">
        <v>98</v>
      </c>
      <c r="D34" s="48" t="s">
        <v>97</v>
      </c>
      <c r="E34" s="95" t="s">
        <v>79</v>
      </c>
      <c r="F34" s="49">
        <v>210</v>
      </c>
      <c r="G34" s="81">
        <v>0</v>
      </c>
      <c r="H34" s="81">
        <v>0</v>
      </c>
      <c r="I34" s="50">
        <v>31142.160058298061</v>
      </c>
      <c r="J34" s="50">
        <v>9874.6022412833881</v>
      </c>
      <c r="K34" s="50">
        <v>1</v>
      </c>
      <c r="L34" s="51">
        <v>210</v>
      </c>
      <c r="M34" s="51">
        <v>210</v>
      </c>
      <c r="N34" s="50">
        <v>51607.231198391841</v>
      </c>
      <c r="O34" s="50">
        <v>18000</v>
      </c>
      <c r="P34" s="16">
        <v>11235.247208931421</v>
      </c>
      <c r="Q34" s="16">
        <v>11641.550522648084</v>
      </c>
      <c r="R34" s="50">
        <v>44000</v>
      </c>
      <c r="S34" s="50">
        <v>42590.526315789473</v>
      </c>
      <c r="T34" s="50">
        <v>44001.434034416823</v>
      </c>
      <c r="U34" s="49">
        <v>210</v>
      </c>
      <c r="V34" s="81">
        <v>0</v>
      </c>
      <c r="W34" s="81">
        <v>0</v>
      </c>
      <c r="X34" s="50">
        <v>8660.3153009231228</v>
      </c>
      <c r="Y34" s="50">
        <v>2194.4128395050357</v>
      </c>
      <c r="Z34" s="50">
        <v>16355.418042020081</v>
      </c>
      <c r="AA34" s="50">
        <v>5200</v>
      </c>
      <c r="AB34" s="50">
        <v>3145.3098827470685</v>
      </c>
      <c r="AC34" s="50">
        <v>3184.428112080845</v>
      </c>
      <c r="AD34" s="50">
        <v>10480.76923076923</v>
      </c>
      <c r="AE34" s="50">
        <v>12257.089552238807</v>
      </c>
      <c r="AF34" s="50">
        <v>12985.967503692762</v>
      </c>
      <c r="AG34" s="49">
        <v>210</v>
      </c>
      <c r="AH34" s="81">
        <v>0</v>
      </c>
      <c r="AI34" s="81">
        <v>0</v>
      </c>
      <c r="AJ34" s="81">
        <v>210</v>
      </c>
      <c r="AK34" s="50">
        <v>57506.676577636164</v>
      </c>
      <c r="AL34" s="50">
        <v>31275.069688987693</v>
      </c>
      <c r="AM34" s="50">
        <v>163926.276355232</v>
      </c>
      <c r="AN34" s="50">
        <v>23041.666666666668</v>
      </c>
      <c r="AO34" s="50">
        <v>14610.95890410959</v>
      </c>
      <c r="AP34" s="50">
        <v>15214.055793991416</v>
      </c>
      <c r="AQ34" s="50">
        <v>100800</v>
      </c>
      <c r="AR34" s="50">
        <v>87146.496815286635</v>
      </c>
      <c r="AS34" s="50">
        <v>92262</v>
      </c>
      <c r="AT34" s="49">
        <v>210</v>
      </c>
      <c r="AU34" s="81">
        <v>0</v>
      </c>
      <c r="AV34" s="81">
        <v>0</v>
      </c>
      <c r="AW34" s="81">
        <v>210</v>
      </c>
      <c r="AX34" s="50">
        <v>29899.032002457257</v>
      </c>
      <c r="AY34" s="50">
        <v>12988.209034922296</v>
      </c>
      <c r="AZ34" s="50">
        <v>47809.608967423927</v>
      </c>
      <c r="BA34" s="50">
        <v>11600</v>
      </c>
      <c r="BB34" s="16">
        <v>5581.8639798488675</v>
      </c>
      <c r="BC34" s="16">
        <v>5744.0554821664464</v>
      </c>
      <c r="BD34" s="50">
        <v>45155.555555555555</v>
      </c>
      <c r="BE34" s="50">
        <v>42626.325088339225</v>
      </c>
      <c r="BF34" s="50">
        <v>42537.104901511681</v>
      </c>
      <c r="BG34" s="49">
        <v>210</v>
      </c>
      <c r="BH34" s="81">
        <v>42</v>
      </c>
      <c r="BI34" s="81">
        <v>42</v>
      </c>
      <c r="BJ34" s="81">
        <v>45</v>
      </c>
      <c r="BK34" s="52">
        <v>41</v>
      </c>
      <c r="BL34" s="49">
        <v>420</v>
      </c>
      <c r="BM34" s="81">
        <v>0</v>
      </c>
      <c r="BN34" s="81">
        <v>0</v>
      </c>
      <c r="BO34" s="81">
        <v>1.4895071428570237</v>
      </c>
      <c r="BP34" s="81">
        <v>0.24284259523809526</v>
      </c>
      <c r="BQ34" s="81">
        <v>1.2354928571426909</v>
      </c>
      <c r="BR34" s="49">
        <v>420</v>
      </c>
      <c r="BS34" s="81">
        <v>0</v>
      </c>
      <c r="BT34" s="81">
        <v>0</v>
      </c>
      <c r="BU34" s="81">
        <v>3.0785595238093513</v>
      </c>
      <c r="BV34" s="81">
        <v>0.53793075000000024</v>
      </c>
      <c r="BW34" s="52">
        <v>2.5404190476188711</v>
      </c>
      <c r="BX34" s="49" t="s">
        <v>233</v>
      </c>
      <c r="BY34" s="81">
        <v>1</v>
      </c>
      <c r="BZ34" s="81">
        <v>3.2595237754640127</v>
      </c>
      <c r="CA34" s="81">
        <v>210</v>
      </c>
      <c r="CB34" s="81">
        <v>1.0523712904761908</v>
      </c>
      <c r="CC34" s="81">
        <v>0</v>
      </c>
      <c r="CD34" s="81">
        <v>1</v>
      </c>
      <c r="CE34" s="81">
        <v>209</v>
      </c>
      <c r="CF34" s="81">
        <v>1</v>
      </c>
      <c r="CG34" s="81">
        <v>0.995238095238</v>
      </c>
      <c r="CH34" s="65">
        <v>210</v>
      </c>
      <c r="CI34" s="25">
        <v>19.75</v>
      </c>
      <c r="CJ34" s="118">
        <v>277554</v>
      </c>
      <c r="CK34" s="97">
        <v>0.962025316455</v>
      </c>
      <c r="CL34" s="97">
        <v>11.052631578955367</v>
      </c>
      <c r="CM34" s="53" t="s">
        <v>157</v>
      </c>
      <c r="CN34" s="54" t="s">
        <v>158</v>
      </c>
      <c r="CO34" s="98" t="s">
        <v>159</v>
      </c>
      <c r="CP34" s="81" t="s">
        <v>160</v>
      </c>
      <c r="CQ34" s="99" t="s">
        <v>161</v>
      </c>
      <c r="CR34" s="78" t="s">
        <v>185</v>
      </c>
      <c r="CS34" s="45" t="s">
        <v>163</v>
      </c>
      <c r="CT34" s="42">
        <v>214</v>
      </c>
      <c r="CU34" s="42">
        <v>1</v>
      </c>
      <c r="CV34" s="46" t="s">
        <v>164</v>
      </c>
      <c r="CW34" s="46" t="s">
        <v>171</v>
      </c>
      <c r="CX34" s="42" t="s">
        <v>207</v>
      </c>
      <c r="CY34" s="14">
        <v>1.1546619051978702</v>
      </c>
      <c r="CZ34" s="8">
        <v>1.1962142867701395</v>
      </c>
      <c r="DA34" s="8">
        <v>10.083166658310663</v>
      </c>
      <c r="DB34" s="15">
        <v>10.004857167743502</v>
      </c>
      <c r="DC34" s="14" t="s">
        <v>234</v>
      </c>
      <c r="DD34" s="8" t="s">
        <v>235</v>
      </c>
      <c r="DE34" s="15" t="s">
        <v>195</v>
      </c>
      <c r="DF34" s="135">
        <f t="shared" si="0"/>
        <v>1</v>
      </c>
      <c r="DG34" s="125">
        <f t="shared" si="1"/>
        <v>1</v>
      </c>
      <c r="DH34" s="128">
        <f t="shared" si="2"/>
        <v>1</v>
      </c>
      <c r="DI34" s="129">
        <f t="shared" si="3"/>
        <v>1</v>
      </c>
      <c r="DJ34" s="125">
        <f t="shared" si="4"/>
        <v>1</v>
      </c>
      <c r="DK34" s="129">
        <f t="shared" si="5"/>
        <v>1</v>
      </c>
      <c r="DL34" s="132">
        <f t="shared" si="6"/>
        <v>4.7619047619047623E-3</v>
      </c>
    </row>
    <row r="35" spans="1:116" s="41" customFormat="1" ht="15.75">
      <c r="A35" s="44" t="s">
        <v>155</v>
      </c>
      <c r="B35" s="47" t="s">
        <v>8</v>
      </c>
      <c r="C35" s="43" t="s">
        <v>98</v>
      </c>
      <c r="D35" s="48" t="s">
        <v>97</v>
      </c>
      <c r="E35" s="119" t="s">
        <v>79</v>
      </c>
      <c r="F35" s="49">
        <v>208</v>
      </c>
      <c r="G35" s="81">
        <v>0</v>
      </c>
      <c r="H35" s="81">
        <v>0</v>
      </c>
      <c r="I35" s="50">
        <v>28456.683133079456</v>
      </c>
      <c r="J35" s="50">
        <v>10155.676937638726</v>
      </c>
      <c r="K35" s="50">
        <v>0.99519230769199996</v>
      </c>
      <c r="L35" s="51">
        <v>207</v>
      </c>
      <c r="M35" s="51">
        <v>208</v>
      </c>
      <c r="N35" s="50">
        <v>50876.51111453872</v>
      </c>
      <c r="O35" s="50">
        <v>13920</v>
      </c>
      <c r="P35" s="16">
        <v>10979.537366548042</v>
      </c>
      <c r="Q35" s="16">
        <v>10951.313755795982</v>
      </c>
      <c r="R35" s="50">
        <v>41050.000000000007</v>
      </c>
      <c r="S35" s="50">
        <v>39886.848341232231</v>
      </c>
      <c r="T35" s="50">
        <v>40470.930232558145</v>
      </c>
      <c r="U35" s="49">
        <v>208</v>
      </c>
      <c r="V35" s="81">
        <v>0</v>
      </c>
      <c r="W35" s="81">
        <v>0</v>
      </c>
      <c r="X35" s="50">
        <v>8260.8125293123685</v>
      </c>
      <c r="Y35" s="50">
        <v>2283.8953059384207</v>
      </c>
      <c r="Z35" s="50">
        <v>14502.77903210992</v>
      </c>
      <c r="AA35" s="50">
        <v>4966.666666666667</v>
      </c>
      <c r="AB35" s="50">
        <v>3285.217391304348</v>
      </c>
      <c r="AC35" s="50">
        <v>3267.6649508656997</v>
      </c>
      <c r="AD35" s="50">
        <v>10508.333333333334</v>
      </c>
      <c r="AE35" s="50">
        <v>12991.448423303047</v>
      </c>
      <c r="AF35" s="50">
        <v>13492.487847989394</v>
      </c>
      <c r="AG35" s="49">
        <v>208</v>
      </c>
      <c r="AH35" s="81">
        <v>0</v>
      </c>
      <c r="AI35" s="81">
        <v>1</v>
      </c>
      <c r="AJ35" s="81">
        <v>207</v>
      </c>
      <c r="AK35" s="50">
        <v>42649.807193899862</v>
      </c>
      <c r="AL35" s="50">
        <v>20753.022917806607</v>
      </c>
      <c r="AM35" s="50">
        <v>122682.06579941361</v>
      </c>
      <c r="AN35" s="50">
        <v>19075.000000000004</v>
      </c>
      <c r="AO35" s="50">
        <v>13577.683615819211</v>
      </c>
      <c r="AP35" s="50">
        <v>12957.978723404256</v>
      </c>
      <c r="AQ35" s="50">
        <v>68810</v>
      </c>
      <c r="AR35" s="50">
        <v>69779.914529914517</v>
      </c>
      <c r="AS35" s="50">
        <v>69381.481481481474</v>
      </c>
      <c r="AT35" s="49">
        <v>208</v>
      </c>
      <c r="AU35" s="81">
        <v>0</v>
      </c>
      <c r="AV35" s="81">
        <v>0</v>
      </c>
      <c r="AW35" s="81">
        <v>208</v>
      </c>
      <c r="AX35" s="50">
        <v>25502.506269768361</v>
      </c>
      <c r="AY35" s="50">
        <v>10883.945745487239</v>
      </c>
      <c r="AZ35" s="50">
        <v>39163.468346390087</v>
      </c>
      <c r="BA35" s="50">
        <v>8960</v>
      </c>
      <c r="BB35" s="16">
        <v>5674.6532156368221</v>
      </c>
      <c r="BC35" s="16">
        <v>5931.11559139785</v>
      </c>
      <c r="BD35" s="50">
        <v>36176</v>
      </c>
      <c r="BE35" s="50">
        <v>37403.069466882065</v>
      </c>
      <c r="BF35" s="50">
        <v>36647.394136807816</v>
      </c>
      <c r="BG35" s="49">
        <v>204</v>
      </c>
      <c r="BH35" s="81">
        <v>50</v>
      </c>
      <c r="BI35" s="81">
        <v>62</v>
      </c>
      <c r="BJ35" s="81">
        <v>55</v>
      </c>
      <c r="BK35" s="52">
        <v>52</v>
      </c>
      <c r="BL35" s="49">
        <v>413</v>
      </c>
      <c r="BM35" s="81">
        <v>0</v>
      </c>
      <c r="BN35" s="81">
        <v>0</v>
      </c>
      <c r="BO35" s="81">
        <v>1.4756731234865033</v>
      </c>
      <c r="BP35" s="81">
        <v>0.25135087651331728</v>
      </c>
      <c r="BQ35" s="81">
        <v>1.2129273607746098</v>
      </c>
      <c r="BR35" s="49">
        <v>416</v>
      </c>
      <c r="BS35" s="81">
        <v>0</v>
      </c>
      <c r="BT35" s="81">
        <v>1</v>
      </c>
      <c r="BU35" s="81">
        <v>3.3488216867467759</v>
      </c>
      <c r="BV35" s="81">
        <v>0.48163828192771074</v>
      </c>
      <c r="BW35" s="52">
        <v>2.8671831325298647</v>
      </c>
      <c r="BX35" s="49" t="s">
        <v>236</v>
      </c>
      <c r="BY35" s="81">
        <v>2</v>
      </c>
      <c r="BZ35" s="81">
        <v>3.2418268953378382</v>
      </c>
      <c r="CA35" s="81">
        <v>208</v>
      </c>
      <c r="CB35" s="81">
        <v>1.0233028076923079</v>
      </c>
      <c r="CC35" s="81">
        <v>0</v>
      </c>
      <c r="CD35" s="81">
        <v>1</v>
      </c>
      <c r="CE35" s="81">
        <v>208</v>
      </c>
      <c r="CF35" s="81">
        <v>2</v>
      </c>
      <c r="CG35" s="81">
        <v>1</v>
      </c>
      <c r="CH35" s="65">
        <v>208</v>
      </c>
      <c r="CI35" s="26">
        <v>19.75</v>
      </c>
      <c r="CJ35" s="118">
        <v>277554</v>
      </c>
      <c r="CK35" s="97">
        <v>0.962025316455</v>
      </c>
      <c r="CL35" s="97">
        <v>10.947368421060553</v>
      </c>
      <c r="CM35" s="53" t="s">
        <v>157</v>
      </c>
      <c r="CN35" s="54" t="s">
        <v>158</v>
      </c>
      <c r="CO35" s="98" t="s">
        <v>159</v>
      </c>
      <c r="CP35" s="81" t="s">
        <v>160</v>
      </c>
      <c r="CQ35" s="99" t="s">
        <v>161</v>
      </c>
      <c r="CR35" s="78" t="s">
        <v>185</v>
      </c>
      <c r="CS35" s="45" t="s">
        <v>170</v>
      </c>
      <c r="CT35" s="42">
        <v>214</v>
      </c>
      <c r="CU35" s="42">
        <v>7</v>
      </c>
      <c r="CV35" s="46" t="s">
        <v>164</v>
      </c>
      <c r="CW35" s="46" t="s">
        <v>183</v>
      </c>
      <c r="CX35" s="42" t="s">
        <v>207</v>
      </c>
      <c r="CY35" s="14">
        <v>1.4757884623339543</v>
      </c>
      <c r="CZ35" s="8">
        <v>1.3248413480245149</v>
      </c>
      <c r="DA35" s="8">
        <v>10.07282622043903</v>
      </c>
      <c r="DB35" s="15">
        <v>10.006158677431253</v>
      </c>
      <c r="DC35" s="14" t="s">
        <v>234</v>
      </c>
      <c r="DD35" s="8" t="s">
        <v>235</v>
      </c>
      <c r="DE35" s="15" t="s">
        <v>195</v>
      </c>
      <c r="DF35" s="135">
        <f t="shared" si="0"/>
        <v>1</v>
      </c>
      <c r="DG35" s="125">
        <f t="shared" si="1"/>
        <v>1</v>
      </c>
      <c r="DH35" s="128">
        <f t="shared" si="2"/>
        <v>1</v>
      </c>
      <c r="DI35" s="129">
        <f t="shared" si="3"/>
        <v>1</v>
      </c>
      <c r="DJ35" s="125">
        <f t="shared" si="4"/>
        <v>0.99519230769230771</v>
      </c>
      <c r="DK35" s="129">
        <f t="shared" si="5"/>
        <v>1</v>
      </c>
      <c r="DL35" s="132">
        <f t="shared" si="6"/>
        <v>9.6153846153846159E-3</v>
      </c>
    </row>
    <row r="36" spans="1:116" s="41" customFormat="1" ht="15.75">
      <c r="A36" s="44" t="s">
        <v>155</v>
      </c>
      <c r="B36" s="47" t="s">
        <v>8</v>
      </c>
      <c r="C36" s="43" t="s">
        <v>98</v>
      </c>
      <c r="D36" s="48" t="s">
        <v>97</v>
      </c>
      <c r="E36" s="119" t="s">
        <v>79</v>
      </c>
      <c r="F36" s="49">
        <v>206</v>
      </c>
      <c r="G36" s="81">
        <v>0</v>
      </c>
      <c r="H36" s="81">
        <v>0</v>
      </c>
      <c r="I36" s="50">
        <v>10317.966467444467</v>
      </c>
      <c r="J36" s="50">
        <v>2699.7864344019022</v>
      </c>
      <c r="K36" s="50">
        <v>1</v>
      </c>
      <c r="L36" s="51">
        <v>206</v>
      </c>
      <c r="M36" s="51">
        <v>206</v>
      </c>
      <c r="N36" s="50">
        <v>24422.55603189328</v>
      </c>
      <c r="O36" s="50">
        <v>7327.272727272727</v>
      </c>
      <c r="P36" s="16">
        <v>5458.0745341614911</v>
      </c>
      <c r="Q36" s="16">
        <v>5933.6749633967793</v>
      </c>
      <c r="R36" s="50">
        <v>13650</v>
      </c>
      <c r="S36" s="50">
        <v>14921.596124426313</v>
      </c>
      <c r="T36" s="50">
        <v>16949.546182594768</v>
      </c>
      <c r="U36" s="49">
        <v>206</v>
      </c>
      <c r="V36" s="81">
        <v>0</v>
      </c>
      <c r="W36" s="81">
        <v>0</v>
      </c>
      <c r="X36" s="50">
        <v>5710.3275899630635</v>
      </c>
      <c r="Y36" s="50">
        <v>1503.19141118479</v>
      </c>
      <c r="Z36" s="50">
        <v>8616.2603530566394</v>
      </c>
      <c r="AA36" s="50">
        <v>3471.4285714285716</v>
      </c>
      <c r="AB36" s="50">
        <v>1639.039855072464</v>
      </c>
      <c r="AC36" s="50">
        <v>1767.9884453781513</v>
      </c>
      <c r="AD36" s="50">
        <v>7513.3333333333339</v>
      </c>
      <c r="AE36" s="50">
        <v>9340.0524087885515</v>
      </c>
      <c r="AF36" s="50">
        <v>9602.6251661497572</v>
      </c>
      <c r="AG36" s="49">
        <v>206</v>
      </c>
      <c r="AH36" s="81">
        <v>0</v>
      </c>
      <c r="AI36" s="81">
        <v>0</v>
      </c>
      <c r="AJ36" s="81">
        <v>206</v>
      </c>
      <c r="AK36" s="50">
        <v>33501.141309861174</v>
      </c>
      <c r="AL36" s="50">
        <v>18231.537003521513</v>
      </c>
      <c r="AM36" s="50">
        <v>114136.25075446079</v>
      </c>
      <c r="AN36" s="50">
        <v>14329.411764705883</v>
      </c>
      <c r="AO36" s="50">
        <v>9475.0566893424038</v>
      </c>
      <c r="AP36" s="50">
        <v>10508.914100486225</v>
      </c>
      <c r="AQ36" s="50">
        <v>59780</v>
      </c>
      <c r="AR36" s="50">
        <v>57527.777777777781</v>
      </c>
      <c r="AS36" s="50">
        <v>61952.261306532666</v>
      </c>
      <c r="AT36" s="49">
        <v>206</v>
      </c>
      <c r="AU36" s="81">
        <v>0</v>
      </c>
      <c r="AV36" s="81">
        <v>0</v>
      </c>
      <c r="AW36" s="81">
        <v>206</v>
      </c>
      <c r="AX36" s="50">
        <v>21453.842895244092</v>
      </c>
      <c r="AY36" s="50">
        <v>11543.203406044302</v>
      </c>
      <c r="AZ36" s="50">
        <v>41928.379674020878</v>
      </c>
      <c r="BA36" s="50">
        <v>5013.3333333333339</v>
      </c>
      <c r="BB36" s="16">
        <v>2780.7083647324789</v>
      </c>
      <c r="BC36" s="16">
        <v>3036.5418894830664</v>
      </c>
      <c r="BD36" s="50">
        <v>35904</v>
      </c>
      <c r="BE36" s="50">
        <v>36961.690885072654</v>
      </c>
      <c r="BF36" s="50">
        <v>36434.856175972935</v>
      </c>
      <c r="BG36" s="49">
        <v>203</v>
      </c>
      <c r="BH36" s="81">
        <v>63</v>
      </c>
      <c r="BI36" s="81">
        <v>64</v>
      </c>
      <c r="BJ36" s="81">
        <v>50</v>
      </c>
      <c r="BK36" s="52">
        <v>46</v>
      </c>
      <c r="BL36" s="49">
        <v>411</v>
      </c>
      <c r="BM36" s="81">
        <v>0</v>
      </c>
      <c r="BN36" s="81">
        <v>0</v>
      </c>
      <c r="BO36" s="81">
        <v>1.9920243309000001</v>
      </c>
      <c r="BP36" s="81">
        <v>0.39083433333333328</v>
      </c>
      <c r="BQ36" s="81">
        <v>1.5877396593671533</v>
      </c>
      <c r="BR36" s="49">
        <v>412</v>
      </c>
      <c r="BS36" s="81">
        <v>0</v>
      </c>
      <c r="BT36" s="81">
        <v>1</v>
      </c>
      <c r="BU36" s="81">
        <v>3.4096180048658833</v>
      </c>
      <c r="BV36" s="81">
        <v>0.54575397080291965</v>
      </c>
      <c r="BW36" s="52">
        <v>2.8638637469584216</v>
      </c>
      <c r="BX36" s="49" t="s">
        <v>230</v>
      </c>
      <c r="BY36" s="81">
        <v>1</v>
      </c>
      <c r="BZ36" s="81">
        <v>3.216990270660919</v>
      </c>
      <c r="CA36" s="81">
        <v>206</v>
      </c>
      <c r="CB36" s="81">
        <v>1.0539464126213589</v>
      </c>
      <c r="CC36" s="81">
        <v>0</v>
      </c>
      <c r="CD36" s="81">
        <v>1</v>
      </c>
      <c r="CE36" s="81">
        <v>206</v>
      </c>
      <c r="CF36" s="81">
        <v>1</v>
      </c>
      <c r="CG36" s="81">
        <v>1</v>
      </c>
      <c r="CH36" s="65">
        <v>206</v>
      </c>
      <c r="CI36" s="25">
        <v>19.75</v>
      </c>
      <c r="CJ36" s="118">
        <v>277554</v>
      </c>
      <c r="CK36" s="97">
        <v>0.962025316455</v>
      </c>
      <c r="CL36" s="97">
        <v>10.842105263165742</v>
      </c>
      <c r="CM36" s="53" t="s">
        <v>157</v>
      </c>
      <c r="CN36" s="54" t="s">
        <v>158</v>
      </c>
      <c r="CO36" s="98" t="s">
        <v>159</v>
      </c>
      <c r="CP36" s="81" t="s">
        <v>160</v>
      </c>
      <c r="CQ36" s="99" t="s">
        <v>161</v>
      </c>
      <c r="CR36" s="78" t="s">
        <v>185</v>
      </c>
      <c r="CS36" s="45" t="s">
        <v>173</v>
      </c>
      <c r="CT36" s="42">
        <v>214</v>
      </c>
      <c r="CU36" s="42">
        <v>3</v>
      </c>
      <c r="CV36" s="46" t="s">
        <v>164</v>
      </c>
      <c r="CW36" s="46" t="s">
        <v>171</v>
      </c>
      <c r="CX36" s="42" t="s">
        <v>207</v>
      </c>
      <c r="CY36" s="14">
        <v>2.8628155189810447</v>
      </c>
      <c r="CZ36" s="8">
        <v>1.7761699146437413</v>
      </c>
      <c r="DA36" s="8">
        <v>10.076369030961713</v>
      </c>
      <c r="DB36" s="15">
        <v>10.010980564413719</v>
      </c>
      <c r="DC36" s="14" t="s">
        <v>234</v>
      </c>
      <c r="DD36" s="8" t="s">
        <v>235</v>
      </c>
      <c r="DE36" s="15" t="s">
        <v>195</v>
      </c>
      <c r="DF36" s="135">
        <f t="shared" si="0"/>
        <v>1</v>
      </c>
      <c r="DG36" s="125">
        <f t="shared" si="1"/>
        <v>1</v>
      </c>
      <c r="DH36" s="128">
        <f t="shared" si="2"/>
        <v>1</v>
      </c>
      <c r="DI36" s="129">
        <f t="shared" si="3"/>
        <v>1</v>
      </c>
      <c r="DJ36" s="125">
        <f t="shared" si="4"/>
        <v>1</v>
      </c>
      <c r="DK36" s="129">
        <f t="shared" si="5"/>
        <v>1</v>
      </c>
      <c r="DL36" s="132">
        <f t="shared" si="6"/>
        <v>4.8543689320388345E-3</v>
      </c>
    </row>
    <row r="37" spans="1:116" s="41" customFormat="1" ht="15.75">
      <c r="A37" s="44" t="s">
        <v>155</v>
      </c>
      <c r="B37" s="47" t="s">
        <v>8</v>
      </c>
      <c r="C37" s="43" t="s">
        <v>98</v>
      </c>
      <c r="D37" s="48" t="s">
        <v>97</v>
      </c>
      <c r="E37" s="119" t="s">
        <v>79</v>
      </c>
      <c r="F37" s="49">
        <v>188</v>
      </c>
      <c r="G37" s="81">
        <v>5</v>
      </c>
      <c r="H37" s="81">
        <v>0</v>
      </c>
      <c r="I37" s="50">
        <v>9550.1418882063808</v>
      </c>
      <c r="J37" s="50">
        <v>3484.4620833535373</v>
      </c>
      <c r="K37" s="50">
        <v>0.98907103825099996</v>
      </c>
      <c r="L37" s="51">
        <v>181</v>
      </c>
      <c r="M37" s="51">
        <v>183</v>
      </c>
      <c r="N37" s="50">
        <v>31372.853968445921</v>
      </c>
      <c r="O37" s="50">
        <v>5027.272727272727</v>
      </c>
      <c r="P37" s="16">
        <v>3100.0931098696465</v>
      </c>
      <c r="Q37" s="16">
        <v>3444.5048966267682</v>
      </c>
      <c r="R37" s="50">
        <v>13391.666666666668</v>
      </c>
      <c r="S37" s="50">
        <v>13760.250000000002</v>
      </c>
      <c r="T37" s="50">
        <v>14267.344233318605</v>
      </c>
      <c r="U37" s="49">
        <v>188</v>
      </c>
      <c r="V37" s="81">
        <v>0</v>
      </c>
      <c r="W37" s="81">
        <v>6</v>
      </c>
      <c r="X37" s="50">
        <v>6184.0574615024216</v>
      </c>
      <c r="Y37" s="50">
        <v>2435.4329922029583</v>
      </c>
      <c r="Z37" s="50">
        <v>13611.411006975761</v>
      </c>
      <c r="AA37" s="50">
        <v>2455.5555555555557</v>
      </c>
      <c r="AB37" s="50">
        <v>1269.9447077409163</v>
      </c>
      <c r="AC37" s="50">
        <v>1374.7989892028488</v>
      </c>
      <c r="AD37" s="50">
        <v>8911.1111111111113</v>
      </c>
      <c r="AE37" s="50">
        <v>9212.031047865461</v>
      </c>
      <c r="AF37" s="50">
        <v>9412.9657637838591</v>
      </c>
      <c r="AG37" s="49">
        <v>188</v>
      </c>
      <c r="AH37" s="81">
        <v>5</v>
      </c>
      <c r="AI37" s="81">
        <v>0</v>
      </c>
      <c r="AJ37" s="81">
        <v>183</v>
      </c>
      <c r="AK37" s="50">
        <v>17653.853634894222</v>
      </c>
      <c r="AL37" s="50">
        <v>10342.912074495665</v>
      </c>
      <c r="AM37" s="50">
        <v>78631.15196417144</v>
      </c>
      <c r="AN37" s="50">
        <v>7350</v>
      </c>
      <c r="AO37" s="50">
        <v>5366.2943495400787</v>
      </c>
      <c r="AP37" s="50">
        <v>5388.8104482880344</v>
      </c>
      <c r="AQ37" s="50">
        <v>30350.000000000007</v>
      </c>
      <c r="AR37" s="50">
        <v>32470.501474926252</v>
      </c>
      <c r="AS37" s="50">
        <v>31320.299500831956</v>
      </c>
      <c r="AT37" s="49">
        <v>188</v>
      </c>
      <c r="AU37" s="81">
        <v>0</v>
      </c>
      <c r="AV37" s="81">
        <v>4</v>
      </c>
      <c r="AW37" s="81">
        <v>184</v>
      </c>
      <c r="AX37" s="50">
        <v>12178.71324405268</v>
      </c>
      <c r="AY37" s="50">
        <v>6913.7894584442583</v>
      </c>
      <c r="AZ37" s="50">
        <v>26693.521865671039</v>
      </c>
      <c r="BA37" s="50">
        <v>3480.0000000000005</v>
      </c>
      <c r="BB37" s="16">
        <v>1838.448660714286</v>
      </c>
      <c r="BC37" s="16">
        <v>1906.9912609238454</v>
      </c>
      <c r="BD37" s="50">
        <v>21460</v>
      </c>
      <c r="BE37" s="50">
        <v>23252.86849073257</v>
      </c>
      <c r="BF37" s="50">
        <v>23034.454130344544</v>
      </c>
      <c r="BG37" s="49">
        <v>176</v>
      </c>
      <c r="BH37" s="81">
        <v>45</v>
      </c>
      <c r="BI37" s="81">
        <v>50</v>
      </c>
      <c r="BJ37" s="81">
        <v>52</v>
      </c>
      <c r="BK37" s="52">
        <v>49</v>
      </c>
      <c r="BL37" s="49">
        <v>376</v>
      </c>
      <c r="BM37" s="81">
        <v>9</v>
      </c>
      <c r="BN37" s="81">
        <v>1</v>
      </c>
      <c r="BO37" s="81">
        <v>1.958573770491514</v>
      </c>
      <c r="BP37" s="81">
        <v>0.33198064754098361</v>
      </c>
      <c r="BQ37" s="81">
        <v>1.5895628415297791</v>
      </c>
      <c r="BR37" s="49">
        <v>375</v>
      </c>
      <c r="BS37" s="81">
        <v>0</v>
      </c>
      <c r="BT37" s="81">
        <v>12</v>
      </c>
      <c r="BU37" s="81">
        <v>3.2760303030300815</v>
      </c>
      <c r="BV37" s="81">
        <v>0.5178290110192838</v>
      </c>
      <c r="BW37" s="52">
        <v>2.7501019283744763</v>
      </c>
      <c r="BX37" s="49" t="s">
        <v>229</v>
      </c>
      <c r="BY37" s="81">
        <v>3</v>
      </c>
      <c r="BZ37" s="81">
        <v>3.0894444677564832</v>
      </c>
      <c r="CA37" s="81">
        <v>180</v>
      </c>
      <c r="CB37" s="81">
        <v>1.0500387666666671</v>
      </c>
      <c r="CC37" s="81">
        <v>0</v>
      </c>
      <c r="CD37" s="81">
        <v>1</v>
      </c>
      <c r="CE37" s="81">
        <v>179</v>
      </c>
      <c r="CF37" s="81">
        <v>3</v>
      </c>
      <c r="CG37" s="81">
        <v>0.99444444444400004</v>
      </c>
      <c r="CH37" s="65">
        <v>180</v>
      </c>
      <c r="CI37" s="26">
        <v>19.75</v>
      </c>
      <c r="CJ37" s="118">
        <v>277554</v>
      </c>
      <c r="CK37" s="97">
        <v>0.962025316455</v>
      </c>
      <c r="CL37" s="97">
        <v>9.8947368421124224</v>
      </c>
      <c r="CM37" s="53" t="s">
        <v>157</v>
      </c>
      <c r="CN37" s="54" t="s">
        <v>158</v>
      </c>
      <c r="CO37" s="98" t="s">
        <v>159</v>
      </c>
      <c r="CP37" s="81" t="s">
        <v>160</v>
      </c>
      <c r="CQ37" s="99" t="s">
        <v>161</v>
      </c>
      <c r="CR37" s="78" t="s">
        <v>185</v>
      </c>
      <c r="CS37" s="45" t="s">
        <v>175</v>
      </c>
      <c r="CT37" s="42">
        <v>214</v>
      </c>
      <c r="CU37" s="42">
        <v>4</v>
      </c>
      <c r="CV37" s="46" t="s">
        <v>164</v>
      </c>
      <c r="CW37" s="46" t="s">
        <v>171</v>
      </c>
      <c r="CX37" s="42" t="s">
        <v>207</v>
      </c>
      <c r="CY37" s="14">
        <v>3.2737358225152846</v>
      </c>
      <c r="CZ37" s="8">
        <v>1.9981390057092017</v>
      </c>
      <c r="DA37" s="8">
        <v>10.019369734094498</v>
      </c>
      <c r="DB37" s="15">
        <v>10.071968109049696</v>
      </c>
      <c r="DC37" s="14" t="s">
        <v>234</v>
      </c>
      <c r="DD37" s="8" t="s">
        <v>235</v>
      </c>
      <c r="DE37" s="15" t="s">
        <v>195</v>
      </c>
      <c r="DF37" s="135">
        <f t="shared" si="0"/>
        <v>1</v>
      </c>
      <c r="DG37" s="125">
        <f t="shared" si="1"/>
        <v>0.97340425531914898</v>
      </c>
      <c r="DH37" s="128">
        <f t="shared" si="2"/>
        <v>0.97340425531914898</v>
      </c>
      <c r="DI37" s="129">
        <f t="shared" si="3"/>
        <v>0.96808510638297873</v>
      </c>
      <c r="DJ37" s="125">
        <f t="shared" si="4"/>
        <v>0.97340425531914898</v>
      </c>
      <c r="DK37" s="129">
        <f t="shared" si="5"/>
        <v>0.97872340425531912</v>
      </c>
      <c r="DL37" s="132">
        <f t="shared" si="6"/>
        <v>1.6666666666666666E-2</v>
      </c>
    </row>
    <row r="38" spans="1:116" s="41" customFormat="1" ht="15.75">
      <c r="A38" s="44" t="s">
        <v>155</v>
      </c>
      <c r="B38" s="47" t="s">
        <v>8</v>
      </c>
      <c r="C38" s="43" t="s">
        <v>98</v>
      </c>
      <c r="D38" s="48" t="s">
        <v>97</v>
      </c>
      <c r="E38" s="95" t="s">
        <v>80</v>
      </c>
      <c r="F38" s="49">
        <v>338</v>
      </c>
      <c r="G38" s="81">
        <v>1</v>
      </c>
      <c r="H38" s="81">
        <v>0</v>
      </c>
      <c r="I38" s="50">
        <v>28991.431944160267</v>
      </c>
      <c r="J38" s="50">
        <v>12794.621746135286</v>
      </c>
      <c r="K38" s="50">
        <v>0.97626112759600003</v>
      </c>
      <c r="L38" s="51">
        <v>329</v>
      </c>
      <c r="M38" s="51">
        <v>337</v>
      </c>
      <c r="N38" s="50">
        <v>61152.316497267682</v>
      </c>
      <c r="O38" s="50">
        <v>10700.000000000004</v>
      </c>
      <c r="P38" s="16">
        <v>11235.247208931421</v>
      </c>
      <c r="Q38" s="16">
        <v>11641.550522648084</v>
      </c>
      <c r="R38" s="50">
        <v>45100</v>
      </c>
      <c r="S38" s="50">
        <v>42590.526315789473</v>
      </c>
      <c r="T38" s="50">
        <v>44001.434034416823</v>
      </c>
      <c r="U38" s="49">
        <v>343</v>
      </c>
      <c r="V38" s="81">
        <v>0</v>
      </c>
      <c r="W38" s="81">
        <v>1</v>
      </c>
      <c r="X38" s="50">
        <v>8086.016780987371</v>
      </c>
      <c r="Y38" s="50">
        <v>2687.2533286294911</v>
      </c>
      <c r="Z38" s="50">
        <v>14632.271950304801</v>
      </c>
      <c r="AA38" s="50">
        <v>3781.818181818182</v>
      </c>
      <c r="AB38" s="50">
        <v>3145.3098827470685</v>
      </c>
      <c r="AC38" s="50">
        <v>3184.428112080845</v>
      </c>
      <c r="AD38" s="50">
        <v>10947.619047619048</v>
      </c>
      <c r="AE38" s="50">
        <v>12257.089552238807</v>
      </c>
      <c r="AF38" s="50">
        <v>12985.967503692762</v>
      </c>
      <c r="AG38" s="49">
        <v>340</v>
      </c>
      <c r="AH38" s="81">
        <v>0</v>
      </c>
      <c r="AI38" s="81">
        <v>0</v>
      </c>
      <c r="AJ38" s="81">
        <v>340</v>
      </c>
      <c r="AK38" s="50">
        <v>49917.231734399335</v>
      </c>
      <c r="AL38" s="50">
        <v>32133.595730624547</v>
      </c>
      <c r="AM38" s="50">
        <v>169988.00495260238</v>
      </c>
      <c r="AN38" s="50">
        <v>12500</v>
      </c>
      <c r="AO38" s="50">
        <v>14610.95890410959</v>
      </c>
      <c r="AP38" s="50">
        <v>15214.055793991416</v>
      </c>
      <c r="AQ38" s="50">
        <v>95900</v>
      </c>
      <c r="AR38" s="50">
        <v>87146.496815286635</v>
      </c>
      <c r="AS38" s="50">
        <v>92262</v>
      </c>
      <c r="AT38" s="49">
        <v>343</v>
      </c>
      <c r="AU38" s="81">
        <v>0</v>
      </c>
      <c r="AV38" s="81">
        <v>0</v>
      </c>
      <c r="AW38" s="81">
        <v>343</v>
      </c>
      <c r="AX38" s="50">
        <v>23627.585701775475</v>
      </c>
      <c r="AY38" s="50">
        <v>14350.723167055214</v>
      </c>
      <c r="AZ38" s="50">
        <v>47363.913505814002</v>
      </c>
      <c r="BA38" s="50">
        <v>5260.0000000000009</v>
      </c>
      <c r="BB38" s="16">
        <v>5581.8639798488675</v>
      </c>
      <c r="BC38" s="16">
        <v>5744.0554821664464</v>
      </c>
      <c r="BD38" s="50">
        <v>43416.000000000007</v>
      </c>
      <c r="BE38" s="50">
        <v>42626.325088339225</v>
      </c>
      <c r="BF38" s="50">
        <v>42537.104901511681</v>
      </c>
      <c r="BG38" s="49">
        <v>337</v>
      </c>
      <c r="BH38" s="81">
        <v>50</v>
      </c>
      <c r="BI38" s="81">
        <v>50</v>
      </c>
      <c r="BJ38" s="81">
        <v>45</v>
      </c>
      <c r="BK38" s="52">
        <v>41</v>
      </c>
      <c r="BL38" s="49">
        <v>673</v>
      </c>
      <c r="BM38" s="81">
        <v>1</v>
      </c>
      <c r="BN38" s="81">
        <v>3</v>
      </c>
      <c r="BO38" s="81">
        <v>1.5524110612852653</v>
      </c>
      <c r="BP38" s="81">
        <v>0.26815363079222715</v>
      </c>
      <c r="BQ38" s="81">
        <v>1.2734932735423292</v>
      </c>
      <c r="BR38" s="49">
        <v>683</v>
      </c>
      <c r="BS38" s="81">
        <v>0</v>
      </c>
      <c r="BT38" s="81">
        <v>1</v>
      </c>
      <c r="BU38" s="81">
        <v>3.2305733137827652</v>
      </c>
      <c r="BV38" s="81">
        <v>0.52051438856304999</v>
      </c>
      <c r="BW38" s="52">
        <v>2.7089178885628087</v>
      </c>
      <c r="BX38" s="49" t="s">
        <v>228</v>
      </c>
      <c r="BY38" s="81">
        <v>7</v>
      </c>
      <c r="BZ38" s="81">
        <v>3.1965116158474323</v>
      </c>
      <c r="CA38" s="81">
        <v>344</v>
      </c>
      <c r="CB38" s="81">
        <v>1.0526800465116282</v>
      </c>
      <c r="CC38" s="81">
        <v>0</v>
      </c>
      <c r="CD38" s="81">
        <v>1</v>
      </c>
      <c r="CE38" s="81">
        <v>343</v>
      </c>
      <c r="CF38" s="81">
        <v>7</v>
      </c>
      <c r="CG38" s="81">
        <v>0.99709302325500004</v>
      </c>
      <c r="CH38" s="65">
        <v>344</v>
      </c>
      <c r="CI38" s="25">
        <v>29.75</v>
      </c>
      <c r="CJ38" s="118">
        <v>237818</v>
      </c>
      <c r="CK38" s="97">
        <v>0.88235294117600005</v>
      </c>
      <c r="CL38" s="97">
        <v>12.876190476197344</v>
      </c>
      <c r="CM38" s="53" t="s">
        <v>157</v>
      </c>
      <c r="CN38" s="54" t="s">
        <v>158</v>
      </c>
      <c r="CO38" s="98" t="s">
        <v>159</v>
      </c>
      <c r="CP38" s="81" t="s">
        <v>160</v>
      </c>
      <c r="CQ38" s="99" t="s">
        <v>161</v>
      </c>
      <c r="CR38" s="78" t="s">
        <v>185</v>
      </c>
      <c r="CS38" s="45" t="s">
        <v>163</v>
      </c>
      <c r="CT38" s="42">
        <v>214</v>
      </c>
      <c r="CU38" s="42">
        <v>1</v>
      </c>
      <c r="CV38" s="46" t="s">
        <v>164</v>
      </c>
      <c r="CW38" s="46" t="s">
        <v>171</v>
      </c>
      <c r="CX38" s="42" t="s">
        <v>207</v>
      </c>
      <c r="CY38" s="14">
        <v>1.6926331435434916</v>
      </c>
      <c r="CZ38" s="8">
        <v>1.4489178841732682</v>
      </c>
      <c r="DA38" s="8">
        <v>10.096594148523668</v>
      </c>
      <c r="DB38" s="15">
        <v>10.01341394641309</v>
      </c>
      <c r="DC38" s="14" t="s">
        <v>80</v>
      </c>
      <c r="DD38" s="8" t="s">
        <v>181</v>
      </c>
      <c r="DE38" s="15" t="s">
        <v>182</v>
      </c>
      <c r="DF38" s="135">
        <f t="shared" si="0"/>
        <v>1</v>
      </c>
      <c r="DG38" s="125">
        <f t="shared" si="1"/>
        <v>0.99704142011834318</v>
      </c>
      <c r="DH38" s="128">
        <f t="shared" si="2"/>
        <v>0.99405646359583955</v>
      </c>
      <c r="DI38" s="129">
        <f t="shared" si="3"/>
        <v>0.99708454810495628</v>
      </c>
      <c r="DJ38" s="125">
        <f t="shared" si="4"/>
        <v>1</v>
      </c>
      <c r="DK38" s="129">
        <f t="shared" si="5"/>
        <v>1</v>
      </c>
      <c r="DL38" s="132">
        <f t="shared" si="6"/>
        <v>2.0348837209302327E-2</v>
      </c>
    </row>
    <row r="39" spans="1:116" s="41" customFormat="1" ht="15.75">
      <c r="A39" s="44" t="s">
        <v>155</v>
      </c>
      <c r="B39" s="47" t="s">
        <v>8</v>
      </c>
      <c r="C39" s="43" t="s">
        <v>98</v>
      </c>
      <c r="D39" s="48" t="s">
        <v>97</v>
      </c>
      <c r="E39" s="119" t="s">
        <v>80</v>
      </c>
      <c r="F39" s="49">
        <v>356</v>
      </c>
      <c r="G39" s="81">
        <v>0</v>
      </c>
      <c r="H39" s="81">
        <v>0</v>
      </c>
      <c r="I39" s="50">
        <v>30289.037620488649</v>
      </c>
      <c r="J39" s="50">
        <v>11165.467698890096</v>
      </c>
      <c r="K39" s="50">
        <v>0.99438202247100005</v>
      </c>
      <c r="L39" s="51">
        <v>354</v>
      </c>
      <c r="M39" s="51">
        <v>356</v>
      </c>
      <c r="N39" s="50">
        <v>62387.329551706884</v>
      </c>
      <c r="O39" s="50">
        <v>15400</v>
      </c>
      <c r="P39" s="16">
        <v>10979.537366548042</v>
      </c>
      <c r="Q39" s="16">
        <v>10951.313755795982</v>
      </c>
      <c r="R39" s="50">
        <v>43080.000000000007</v>
      </c>
      <c r="S39" s="50">
        <v>39886.848341232231</v>
      </c>
      <c r="T39" s="50">
        <v>40470.930232558145</v>
      </c>
      <c r="U39" s="49">
        <v>353</v>
      </c>
      <c r="V39" s="81">
        <v>0</v>
      </c>
      <c r="W39" s="81">
        <v>0</v>
      </c>
      <c r="X39" s="50">
        <v>9043.3672261195152</v>
      </c>
      <c r="Y39" s="50">
        <v>2617.1972685721803</v>
      </c>
      <c r="Z39" s="50">
        <v>13656.8025310588</v>
      </c>
      <c r="AA39" s="50">
        <v>5183.3333333333339</v>
      </c>
      <c r="AB39" s="50">
        <v>3285.217391304348</v>
      </c>
      <c r="AC39" s="50">
        <v>3267.6649508656997</v>
      </c>
      <c r="AD39" s="50">
        <v>11907.35294117647</v>
      </c>
      <c r="AE39" s="50">
        <v>12991.448423303047</v>
      </c>
      <c r="AF39" s="50">
        <v>13492.487847989394</v>
      </c>
      <c r="AG39" s="49">
        <v>354</v>
      </c>
      <c r="AH39" s="81">
        <v>0</v>
      </c>
      <c r="AI39" s="81">
        <v>1</v>
      </c>
      <c r="AJ39" s="81">
        <v>353</v>
      </c>
      <c r="AK39" s="50">
        <v>42779.952920121927</v>
      </c>
      <c r="AL39" s="50">
        <v>21483.22424955295</v>
      </c>
      <c r="AM39" s="50">
        <v>106887.6915351152</v>
      </c>
      <c r="AN39" s="50">
        <v>16061.111111111113</v>
      </c>
      <c r="AO39" s="50">
        <v>13577.683615819211</v>
      </c>
      <c r="AP39" s="50">
        <v>12957.978723404256</v>
      </c>
      <c r="AQ39" s="50">
        <v>72345</v>
      </c>
      <c r="AR39" s="50">
        <v>69779.914529914517</v>
      </c>
      <c r="AS39" s="50">
        <v>69381.481481481474</v>
      </c>
      <c r="AT39" s="49">
        <v>360</v>
      </c>
      <c r="AU39" s="81">
        <v>0</v>
      </c>
      <c r="AV39" s="81">
        <v>0</v>
      </c>
      <c r="AW39" s="81">
        <v>360</v>
      </c>
      <c r="AX39" s="50">
        <v>25678.3672643969</v>
      </c>
      <c r="AY39" s="50">
        <v>11357.11438016976</v>
      </c>
      <c r="AZ39" s="50">
        <v>44440.052863521763</v>
      </c>
      <c r="BA39" s="50">
        <v>8480</v>
      </c>
      <c r="BB39" s="16">
        <v>5674.6532156368221</v>
      </c>
      <c r="BC39" s="16">
        <v>5931.11559139785</v>
      </c>
      <c r="BD39" s="50">
        <v>37952</v>
      </c>
      <c r="BE39" s="50">
        <v>37403.069466882065</v>
      </c>
      <c r="BF39" s="50">
        <v>36647.394136807816</v>
      </c>
      <c r="BG39" s="49">
        <v>348</v>
      </c>
      <c r="BH39" s="81">
        <v>48</v>
      </c>
      <c r="BI39" s="81">
        <v>51</v>
      </c>
      <c r="BJ39" s="81">
        <v>55</v>
      </c>
      <c r="BK39" s="52">
        <v>52</v>
      </c>
      <c r="BL39" s="49">
        <v>706</v>
      </c>
      <c r="BM39" s="81">
        <v>0</v>
      </c>
      <c r="BN39" s="81">
        <v>1</v>
      </c>
      <c r="BO39" s="81">
        <v>1.3955517730494209</v>
      </c>
      <c r="BP39" s="81">
        <v>0.22619117304964539</v>
      </c>
      <c r="BQ39" s="81">
        <v>1.1637574468082397</v>
      </c>
      <c r="BR39" s="49">
        <v>711</v>
      </c>
      <c r="BS39" s="81">
        <v>0</v>
      </c>
      <c r="BT39" s="81">
        <v>1</v>
      </c>
      <c r="BU39" s="81">
        <v>3.2283014084504149</v>
      </c>
      <c r="BV39" s="81">
        <v>0.48872925352112678</v>
      </c>
      <c r="BW39" s="52">
        <v>2.7395718309856227</v>
      </c>
      <c r="BX39" s="49" t="s">
        <v>188</v>
      </c>
      <c r="BY39" s="81">
        <v>4</v>
      </c>
      <c r="BZ39" s="81">
        <v>3.2261838202356961</v>
      </c>
      <c r="CA39" s="81">
        <v>359</v>
      </c>
      <c r="CB39" s="81">
        <v>1.0207825738161562</v>
      </c>
      <c r="CC39" s="81">
        <v>0</v>
      </c>
      <c r="CD39" s="81">
        <v>1</v>
      </c>
      <c r="CE39" s="81">
        <v>359</v>
      </c>
      <c r="CF39" s="81">
        <v>4</v>
      </c>
      <c r="CG39" s="81">
        <v>1</v>
      </c>
      <c r="CH39" s="65">
        <v>359</v>
      </c>
      <c r="CI39" s="26">
        <v>29.75</v>
      </c>
      <c r="CJ39" s="118">
        <v>237818</v>
      </c>
      <c r="CK39" s="97">
        <v>0.88235294117600005</v>
      </c>
      <c r="CL39" s="97">
        <v>13.561904761911995</v>
      </c>
      <c r="CM39" s="53" t="s">
        <v>157</v>
      </c>
      <c r="CN39" s="54" t="s">
        <v>158</v>
      </c>
      <c r="CO39" s="98" t="s">
        <v>159</v>
      </c>
      <c r="CP39" s="81" t="s">
        <v>160</v>
      </c>
      <c r="CQ39" s="99" t="s">
        <v>161</v>
      </c>
      <c r="CR39" s="78" t="s">
        <v>185</v>
      </c>
      <c r="CS39" s="45" t="s">
        <v>170</v>
      </c>
      <c r="CT39" s="42">
        <v>214</v>
      </c>
      <c r="CU39" s="42">
        <v>7</v>
      </c>
      <c r="CV39" s="46" t="s">
        <v>164</v>
      </c>
      <c r="CW39" s="46" t="s">
        <v>183</v>
      </c>
      <c r="CX39" s="42" t="s">
        <v>207</v>
      </c>
      <c r="CY39" s="14">
        <v>1.4026601100235843</v>
      </c>
      <c r="CZ39" s="8">
        <v>1.1661983010789152</v>
      </c>
      <c r="DA39" s="8">
        <v>10.077972676120909</v>
      </c>
      <c r="DB39" s="15">
        <v>10.000694460339016</v>
      </c>
      <c r="DC39" s="14" t="s">
        <v>80</v>
      </c>
      <c r="DD39" s="8" t="s">
        <v>181</v>
      </c>
      <c r="DE39" s="15" t="s">
        <v>182</v>
      </c>
      <c r="DF39" s="135">
        <f t="shared" si="0"/>
        <v>1</v>
      </c>
      <c r="DG39" s="125">
        <f t="shared" si="1"/>
        <v>1</v>
      </c>
      <c r="DH39" s="128">
        <f t="shared" si="2"/>
        <v>0.99858356940509918</v>
      </c>
      <c r="DI39" s="129">
        <f t="shared" si="3"/>
        <v>1</v>
      </c>
      <c r="DJ39" s="125">
        <f t="shared" si="4"/>
        <v>0.99717514124293782</v>
      </c>
      <c r="DK39" s="129">
        <f t="shared" si="5"/>
        <v>1</v>
      </c>
      <c r="DL39" s="132">
        <f t="shared" si="6"/>
        <v>1.1142061281337047E-2</v>
      </c>
    </row>
    <row r="40" spans="1:116" s="41" customFormat="1" ht="15.75">
      <c r="A40" s="44" t="s">
        <v>155</v>
      </c>
      <c r="B40" s="47" t="s">
        <v>8</v>
      </c>
      <c r="C40" s="43" t="s">
        <v>98</v>
      </c>
      <c r="D40" s="48" t="s">
        <v>97</v>
      </c>
      <c r="E40" s="119" t="s">
        <v>80</v>
      </c>
      <c r="F40" s="49">
        <v>334</v>
      </c>
      <c r="G40" s="81">
        <v>1</v>
      </c>
      <c r="H40" s="81">
        <v>2</v>
      </c>
      <c r="I40" s="50">
        <v>9215.7959475668285</v>
      </c>
      <c r="J40" s="50">
        <v>3506.0064076021586</v>
      </c>
      <c r="K40" s="50">
        <v>0.94561933534700005</v>
      </c>
      <c r="L40" s="51">
        <v>313</v>
      </c>
      <c r="M40" s="51">
        <v>327</v>
      </c>
      <c r="N40" s="50">
        <v>23902.694296271278</v>
      </c>
      <c r="O40" s="50">
        <v>4435.7142857142862</v>
      </c>
      <c r="P40" s="16">
        <v>5458.0745341614911</v>
      </c>
      <c r="Q40" s="16">
        <v>5933.6749633967793</v>
      </c>
      <c r="R40" s="50">
        <v>13400.000000000002</v>
      </c>
      <c r="S40" s="50">
        <v>14921.596124426313</v>
      </c>
      <c r="T40" s="50">
        <v>16949.546182594768</v>
      </c>
      <c r="U40" s="49">
        <v>335</v>
      </c>
      <c r="V40" s="81">
        <v>1</v>
      </c>
      <c r="W40" s="81">
        <v>11</v>
      </c>
      <c r="X40" s="50">
        <v>4589.7298882508157</v>
      </c>
      <c r="Y40" s="50">
        <v>1995.755355756889</v>
      </c>
      <c r="Z40" s="50">
        <v>8763.7090518506393</v>
      </c>
      <c r="AA40" s="50">
        <v>1345.8333333333335</v>
      </c>
      <c r="AB40" s="50">
        <v>1639.039855072464</v>
      </c>
      <c r="AC40" s="50">
        <v>1767.9884453781513</v>
      </c>
      <c r="AD40" s="50">
        <v>6774.9999999999991</v>
      </c>
      <c r="AE40" s="50">
        <v>9340.0524087885515</v>
      </c>
      <c r="AF40" s="50">
        <v>9602.6251661497572</v>
      </c>
      <c r="AG40" s="49">
        <v>333</v>
      </c>
      <c r="AH40" s="81">
        <v>1</v>
      </c>
      <c r="AI40" s="81">
        <v>3</v>
      </c>
      <c r="AJ40" s="81">
        <v>329</v>
      </c>
      <c r="AK40" s="50">
        <v>26862.945668464708</v>
      </c>
      <c r="AL40" s="50">
        <v>19748.711636785869</v>
      </c>
      <c r="AM40" s="50">
        <v>98317.159504964802</v>
      </c>
      <c r="AN40" s="50">
        <v>5089.583333333333</v>
      </c>
      <c r="AO40" s="50">
        <v>9475.0566893424038</v>
      </c>
      <c r="AP40" s="50">
        <v>10508.914100486225</v>
      </c>
      <c r="AQ40" s="50">
        <v>56058.333333333343</v>
      </c>
      <c r="AR40" s="50">
        <v>57527.777777777781</v>
      </c>
      <c r="AS40" s="50">
        <v>61952.261306532666</v>
      </c>
      <c r="AT40" s="49">
        <v>336</v>
      </c>
      <c r="AU40" s="81">
        <v>2</v>
      </c>
      <c r="AV40" s="81">
        <v>2</v>
      </c>
      <c r="AW40" s="81">
        <v>332</v>
      </c>
      <c r="AX40" s="50">
        <v>13882.383875090856</v>
      </c>
      <c r="AY40" s="50">
        <v>13219.624749067943</v>
      </c>
      <c r="AZ40" s="50">
        <v>43127.820286937676</v>
      </c>
      <c r="BA40" s="50">
        <v>1128</v>
      </c>
      <c r="BB40" s="16">
        <v>2780.7083647324789</v>
      </c>
      <c r="BC40" s="16">
        <v>3036.5418894830664</v>
      </c>
      <c r="BD40" s="50">
        <v>36560</v>
      </c>
      <c r="BE40" s="50">
        <v>36961.690885072654</v>
      </c>
      <c r="BF40" s="50">
        <v>36434.856175972935</v>
      </c>
      <c r="BG40" s="49">
        <v>266</v>
      </c>
      <c r="BH40" s="81">
        <v>53</v>
      </c>
      <c r="BI40" s="81">
        <v>77</v>
      </c>
      <c r="BJ40" s="81">
        <v>50</v>
      </c>
      <c r="BK40" s="52">
        <v>46</v>
      </c>
      <c r="BL40" s="49">
        <v>664</v>
      </c>
      <c r="BM40" s="81">
        <v>1</v>
      </c>
      <c r="BN40" s="81">
        <v>15</v>
      </c>
      <c r="BO40" s="81">
        <v>2.1240061728392057</v>
      </c>
      <c r="BP40" s="81">
        <v>0.39806149074074076</v>
      </c>
      <c r="BQ40" s="81">
        <v>1.7211018518515819</v>
      </c>
      <c r="BR40" s="49">
        <v>676</v>
      </c>
      <c r="BS40" s="81">
        <v>2</v>
      </c>
      <c r="BT40" s="81">
        <v>21</v>
      </c>
      <c r="BU40" s="81">
        <v>3.5718223583458291</v>
      </c>
      <c r="BV40" s="81">
        <v>0.53738265543644725</v>
      </c>
      <c r="BW40" s="52">
        <v>3.0344395099537858</v>
      </c>
      <c r="BX40" s="49" t="s">
        <v>237</v>
      </c>
      <c r="BY40" s="81">
        <v>4</v>
      </c>
      <c r="BZ40" s="81">
        <v>3.1300309627048741</v>
      </c>
      <c r="CA40" s="81">
        <v>329</v>
      </c>
      <c r="CB40" s="81">
        <v>1.1386213230769235</v>
      </c>
      <c r="CC40" s="81">
        <v>4</v>
      </c>
      <c r="CD40" s="81">
        <v>0.98784194528900005</v>
      </c>
      <c r="CE40" s="81">
        <v>323</v>
      </c>
      <c r="CF40" s="81">
        <v>4</v>
      </c>
      <c r="CG40" s="81">
        <v>0.98176291793299997</v>
      </c>
      <c r="CH40" s="65">
        <v>324</v>
      </c>
      <c r="CI40" s="25">
        <v>29.75</v>
      </c>
      <c r="CJ40" s="118">
        <v>237818</v>
      </c>
      <c r="CK40" s="97">
        <v>0.88235294117600005</v>
      </c>
      <c r="CL40" s="97">
        <v>12.723809523816309</v>
      </c>
      <c r="CM40" s="53" t="s">
        <v>157</v>
      </c>
      <c r="CN40" s="54" t="s">
        <v>158</v>
      </c>
      <c r="CO40" s="98" t="s">
        <v>159</v>
      </c>
      <c r="CP40" s="81" t="s">
        <v>160</v>
      </c>
      <c r="CQ40" s="99" t="s">
        <v>161</v>
      </c>
      <c r="CR40" s="78" t="s">
        <v>185</v>
      </c>
      <c r="CS40" s="45" t="s">
        <v>173</v>
      </c>
      <c r="CT40" s="42">
        <v>214</v>
      </c>
      <c r="CU40" s="42">
        <v>3</v>
      </c>
      <c r="CV40" s="46" t="s">
        <v>164</v>
      </c>
      <c r="CW40" s="46" t="s">
        <v>165</v>
      </c>
      <c r="CX40" s="42" t="s">
        <v>207</v>
      </c>
      <c r="CY40" s="14">
        <v>4.0007181735095863</v>
      </c>
      <c r="CZ40" s="8">
        <v>3.1050824079940567</v>
      </c>
      <c r="DA40" s="8">
        <v>10.049377029006546</v>
      </c>
      <c r="DB40" s="15">
        <v>10.137528995672861</v>
      </c>
      <c r="DC40" s="14" t="s">
        <v>80</v>
      </c>
      <c r="DD40" s="8" t="s">
        <v>181</v>
      </c>
      <c r="DE40" s="15" t="s">
        <v>182</v>
      </c>
      <c r="DF40" s="135">
        <f t="shared" si="0"/>
        <v>0.98480243161094227</v>
      </c>
      <c r="DG40" s="125">
        <f t="shared" si="1"/>
        <v>0.99101796407185627</v>
      </c>
      <c r="DH40" s="128">
        <f t="shared" si="2"/>
        <v>0.97590361445783136</v>
      </c>
      <c r="DI40" s="129">
        <f t="shared" si="3"/>
        <v>0.9641791044776119</v>
      </c>
      <c r="DJ40" s="125">
        <f t="shared" si="4"/>
        <v>0.98798798798798804</v>
      </c>
      <c r="DK40" s="129">
        <f t="shared" si="5"/>
        <v>0.98809523809523814</v>
      </c>
      <c r="DL40" s="132">
        <f t="shared" si="6"/>
        <v>1.2345679012345678E-2</v>
      </c>
    </row>
    <row r="41" spans="1:116" s="41" customFormat="1" ht="15.75">
      <c r="A41" s="44" t="s">
        <v>155</v>
      </c>
      <c r="B41" s="47" t="s">
        <v>8</v>
      </c>
      <c r="C41" s="43" t="s">
        <v>98</v>
      </c>
      <c r="D41" s="48" t="s">
        <v>97</v>
      </c>
      <c r="E41" s="119" t="s">
        <v>80</v>
      </c>
      <c r="F41" s="49">
        <v>309</v>
      </c>
      <c r="G41" s="81">
        <v>0</v>
      </c>
      <c r="H41" s="81">
        <v>0</v>
      </c>
      <c r="I41" s="50">
        <v>7741.9663440391341</v>
      </c>
      <c r="J41" s="50">
        <v>2759.1657106489024</v>
      </c>
      <c r="K41" s="50">
        <v>0.92880258899599999</v>
      </c>
      <c r="L41" s="51">
        <v>287</v>
      </c>
      <c r="M41" s="51">
        <v>308</v>
      </c>
      <c r="N41" s="50">
        <v>17444.692232993362</v>
      </c>
      <c r="O41" s="50">
        <v>3564.2857142857147</v>
      </c>
      <c r="P41" s="16">
        <v>3100.0931098696465</v>
      </c>
      <c r="Q41" s="16">
        <v>3444.5048966267682</v>
      </c>
      <c r="R41" s="50">
        <v>10805.714285714288</v>
      </c>
      <c r="S41" s="50">
        <v>13760.250000000002</v>
      </c>
      <c r="T41" s="50">
        <v>14267.344233318605</v>
      </c>
      <c r="U41" s="49">
        <v>312</v>
      </c>
      <c r="V41" s="81">
        <v>0</v>
      </c>
      <c r="W41" s="81">
        <v>3</v>
      </c>
      <c r="X41" s="50">
        <v>5141.3967836093861</v>
      </c>
      <c r="Y41" s="50">
        <v>1691.4472441324026</v>
      </c>
      <c r="Z41" s="50">
        <v>10627.8562384532</v>
      </c>
      <c r="AA41" s="50">
        <v>2368.7500000000005</v>
      </c>
      <c r="AB41" s="50">
        <v>1269.9447077409163</v>
      </c>
      <c r="AC41" s="50">
        <v>1374.7989892028488</v>
      </c>
      <c r="AD41" s="50">
        <v>6756.9767441860467</v>
      </c>
      <c r="AE41" s="50">
        <v>9212.031047865461</v>
      </c>
      <c r="AF41" s="50">
        <v>9412.9657637838591</v>
      </c>
      <c r="AG41" s="49">
        <v>311</v>
      </c>
      <c r="AH41" s="81">
        <v>1</v>
      </c>
      <c r="AI41" s="81">
        <v>0</v>
      </c>
      <c r="AJ41" s="81">
        <v>310</v>
      </c>
      <c r="AK41" s="50">
        <v>17696.859572733039</v>
      </c>
      <c r="AL41" s="50">
        <v>12696.686834022003</v>
      </c>
      <c r="AM41" s="50">
        <v>80029.910697763204</v>
      </c>
      <c r="AN41" s="50">
        <v>5416.666666666667</v>
      </c>
      <c r="AO41" s="50">
        <v>5366.2943495400787</v>
      </c>
      <c r="AP41" s="50">
        <v>5388.8104482880344</v>
      </c>
      <c r="AQ41" s="50">
        <v>32666.666666666664</v>
      </c>
      <c r="AR41" s="50">
        <v>32470.501474926252</v>
      </c>
      <c r="AS41" s="50">
        <v>31320.299500831956</v>
      </c>
      <c r="AT41" s="49">
        <v>313</v>
      </c>
      <c r="AU41" s="81">
        <v>0</v>
      </c>
      <c r="AV41" s="81">
        <v>0</v>
      </c>
      <c r="AW41" s="81">
        <v>313</v>
      </c>
      <c r="AX41" s="50">
        <v>15136.302018735521</v>
      </c>
      <c r="AY41" s="50">
        <v>7598.8487182733616</v>
      </c>
      <c r="AZ41" s="50">
        <v>36395.496636976481</v>
      </c>
      <c r="BA41" s="50">
        <v>4230</v>
      </c>
      <c r="BB41" s="16">
        <v>1838.448660714286</v>
      </c>
      <c r="BC41" s="16">
        <v>1906.9912609238454</v>
      </c>
      <c r="BD41" s="50">
        <v>22710.400000000001</v>
      </c>
      <c r="BE41" s="50">
        <v>23252.86849073257</v>
      </c>
      <c r="BF41" s="50">
        <v>23034.454130344544</v>
      </c>
      <c r="BG41" s="49">
        <v>297</v>
      </c>
      <c r="BH41" s="81">
        <v>63</v>
      </c>
      <c r="BI41" s="81">
        <v>64</v>
      </c>
      <c r="BJ41" s="81">
        <v>52</v>
      </c>
      <c r="BK41" s="52">
        <v>49</v>
      </c>
      <c r="BL41" s="49">
        <v>617</v>
      </c>
      <c r="BM41" s="81">
        <v>2</v>
      </c>
      <c r="BN41" s="81">
        <v>4</v>
      </c>
      <c r="BO41" s="81">
        <v>2.1145188216036495</v>
      </c>
      <c r="BP41" s="81">
        <v>0.39671328150572821</v>
      </c>
      <c r="BQ41" s="81">
        <v>1.6927512274955823</v>
      </c>
      <c r="BR41" s="49">
        <v>621</v>
      </c>
      <c r="BS41" s="81">
        <v>0</v>
      </c>
      <c r="BT41" s="81">
        <v>3</v>
      </c>
      <c r="BU41" s="81">
        <v>3.616561488672807</v>
      </c>
      <c r="BV41" s="81">
        <v>0.57958384789644024</v>
      </c>
      <c r="BW41" s="52">
        <v>3.0365792880255844</v>
      </c>
      <c r="BX41" s="49" t="s">
        <v>238</v>
      </c>
      <c r="BY41" s="81">
        <v>3</v>
      </c>
      <c r="BZ41" s="81">
        <v>3.1041509556320479</v>
      </c>
      <c r="CA41" s="81">
        <v>311</v>
      </c>
      <c r="CB41" s="81">
        <v>1.0725482225806453</v>
      </c>
      <c r="CC41" s="81">
        <v>1</v>
      </c>
      <c r="CD41" s="81">
        <v>0.99678456591700004</v>
      </c>
      <c r="CE41" s="81">
        <v>263</v>
      </c>
      <c r="CF41" s="81">
        <v>3</v>
      </c>
      <c r="CG41" s="81">
        <v>0.84565916398700003</v>
      </c>
      <c r="CH41" s="65">
        <v>266</v>
      </c>
      <c r="CI41" s="26">
        <v>29.75</v>
      </c>
      <c r="CJ41" s="118">
        <v>237818</v>
      </c>
      <c r="CK41" s="97">
        <v>0.88235294117600005</v>
      </c>
      <c r="CL41" s="97">
        <v>11.77142857143485</v>
      </c>
      <c r="CM41" s="53" t="s">
        <v>157</v>
      </c>
      <c r="CN41" s="54" t="s">
        <v>158</v>
      </c>
      <c r="CO41" s="98" t="s">
        <v>159</v>
      </c>
      <c r="CP41" s="81" t="s">
        <v>160</v>
      </c>
      <c r="CQ41" s="99" t="s">
        <v>161</v>
      </c>
      <c r="CR41" s="78" t="s">
        <v>185</v>
      </c>
      <c r="CS41" s="45" t="s">
        <v>175</v>
      </c>
      <c r="CT41" s="42">
        <v>214</v>
      </c>
      <c r="CU41" s="42">
        <v>4</v>
      </c>
      <c r="CV41" s="46" t="s">
        <v>164</v>
      </c>
      <c r="CW41" s="46" t="s">
        <v>171</v>
      </c>
      <c r="CX41" s="42" t="s">
        <v>207</v>
      </c>
      <c r="CY41" s="14">
        <v>4.3660518000426798</v>
      </c>
      <c r="CZ41" s="8">
        <v>2.2679006411479068</v>
      </c>
      <c r="DA41" s="8">
        <v>10.042044998365199</v>
      </c>
      <c r="DB41" s="15">
        <v>10.032076719850778</v>
      </c>
      <c r="DC41" s="14" t="s">
        <v>80</v>
      </c>
      <c r="DD41" s="8" t="s">
        <v>181</v>
      </c>
      <c r="DE41" s="15" t="s">
        <v>182</v>
      </c>
      <c r="DF41" s="135">
        <f t="shared" si="0"/>
        <v>0.85530546623794212</v>
      </c>
      <c r="DG41" s="125">
        <f t="shared" si="1"/>
        <v>1</v>
      </c>
      <c r="DH41" s="128">
        <f t="shared" si="2"/>
        <v>0.99027552674230146</v>
      </c>
      <c r="DI41" s="129">
        <f t="shared" si="3"/>
        <v>0.99038461538461542</v>
      </c>
      <c r="DJ41" s="125">
        <f t="shared" si="4"/>
        <v>0.99678456591639875</v>
      </c>
      <c r="DK41" s="129">
        <f t="shared" si="5"/>
        <v>1</v>
      </c>
      <c r="DL41" s="132">
        <f t="shared" si="6"/>
        <v>1.1278195488721804E-2</v>
      </c>
    </row>
    <row r="42" spans="1:116" s="41" customFormat="1" ht="15.75">
      <c r="A42" s="44" t="s">
        <v>155</v>
      </c>
      <c r="B42" s="47" t="s">
        <v>8</v>
      </c>
      <c r="C42" s="43" t="s">
        <v>98</v>
      </c>
      <c r="D42" s="48" t="s">
        <v>97</v>
      </c>
      <c r="E42" s="95" t="s">
        <v>81</v>
      </c>
      <c r="F42" s="49">
        <v>284</v>
      </c>
      <c r="G42" s="81">
        <v>6</v>
      </c>
      <c r="H42" s="81">
        <v>0</v>
      </c>
      <c r="I42" s="50">
        <v>24826.753103960353</v>
      </c>
      <c r="J42" s="50">
        <v>14415.232386580165</v>
      </c>
      <c r="K42" s="50">
        <v>0.96750902527000004</v>
      </c>
      <c r="L42" s="51">
        <v>268</v>
      </c>
      <c r="M42" s="51">
        <v>270</v>
      </c>
      <c r="N42" s="50">
        <v>71623.336365637195</v>
      </c>
      <c r="O42" s="50">
        <v>7160</v>
      </c>
      <c r="P42" s="16">
        <v>11235.247208931421</v>
      </c>
      <c r="Q42" s="16">
        <v>11641.550522648084</v>
      </c>
      <c r="R42" s="50">
        <v>45280.000000000007</v>
      </c>
      <c r="S42" s="50">
        <v>42590.526315789473</v>
      </c>
      <c r="T42" s="50">
        <v>44001.434034416823</v>
      </c>
      <c r="U42" s="49">
        <v>285</v>
      </c>
      <c r="V42" s="81">
        <v>0</v>
      </c>
      <c r="W42" s="81">
        <v>3</v>
      </c>
      <c r="X42" s="50">
        <v>10563.501651833389</v>
      </c>
      <c r="Y42" s="50">
        <v>3708.2672749654853</v>
      </c>
      <c r="Z42" s="50">
        <v>19556.247324783602</v>
      </c>
      <c r="AA42" s="50">
        <v>4700</v>
      </c>
      <c r="AB42" s="50">
        <v>3145.3098827470685</v>
      </c>
      <c r="AC42" s="50">
        <v>3184.428112080845</v>
      </c>
      <c r="AD42" s="50">
        <v>14355.555555555557</v>
      </c>
      <c r="AE42" s="50">
        <v>12257.089552238807</v>
      </c>
      <c r="AF42" s="50">
        <v>12985.967503692762</v>
      </c>
      <c r="AG42" s="49">
        <v>286</v>
      </c>
      <c r="AH42" s="81">
        <v>0</v>
      </c>
      <c r="AI42" s="81">
        <v>0</v>
      </c>
      <c r="AJ42" s="81">
        <v>286</v>
      </c>
      <c r="AK42" s="50">
        <v>39980.517185149773</v>
      </c>
      <c r="AL42" s="50">
        <v>22087.305714669779</v>
      </c>
      <c r="AM42" s="50">
        <v>94374.615966208803</v>
      </c>
      <c r="AN42" s="50">
        <v>14110.526315789475</v>
      </c>
      <c r="AO42" s="50">
        <v>14610.95890410959</v>
      </c>
      <c r="AP42" s="50">
        <v>15214.055793991416</v>
      </c>
      <c r="AQ42" s="50">
        <v>72200.000000000015</v>
      </c>
      <c r="AR42" s="50">
        <v>87146.496815286635</v>
      </c>
      <c r="AS42" s="50">
        <v>92262</v>
      </c>
      <c r="AT42" s="49">
        <v>287</v>
      </c>
      <c r="AU42" s="81">
        <v>0</v>
      </c>
      <c r="AV42" s="81">
        <v>1</v>
      </c>
      <c r="AW42" s="81">
        <v>286</v>
      </c>
      <c r="AX42" s="50">
        <v>26731.103690279419</v>
      </c>
      <c r="AY42" s="50">
        <v>12684.13793567165</v>
      </c>
      <c r="AZ42" s="50">
        <v>47778.428644288484</v>
      </c>
      <c r="BA42" s="50">
        <v>8868.5714285714294</v>
      </c>
      <c r="BB42" s="16">
        <v>5581.8639798488675</v>
      </c>
      <c r="BC42" s="16">
        <v>5744.0554821664464</v>
      </c>
      <c r="BD42" s="50">
        <v>42720.000000000007</v>
      </c>
      <c r="BE42" s="50">
        <v>42626.325088339225</v>
      </c>
      <c r="BF42" s="50">
        <v>42537.104901511681</v>
      </c>
      <c r="BG42" s="49">
        <v>295</v>
      </c>
      <c r="BH42" s="81">
        <v>43</v>
      </c>
      <c r="BI42" s="81">
        <v>43</v>
      </c>
      <c r="BJ42" s="81">
        <v>45</v>
      </c>
      <c r="BK42" s="52">
        <v>41</v>
      </c>
      <c r="BL42" s="49">
        <v>573</v>
      </c>
      <c r="BM42" s="81">
        <v>0</v>
      </c>
      <c r="BN42" s="81">
        <v>0</v>
      </c>
      <c r="BO42" s="81">
        <v>1.6888708551483411</v>
      </c>
      <c r="BP42" s="81">
        <v>0.10238394415357766</v>
      </c>
      <c r="BQ42" s="81">
        <v>1.3829581151832466</v>
      </c>
      <c r="BR42" s="49">
        <v>580</v>
      </c>
      <c r="BS42" s="81">
        <v>0</v>
      </c>
      <c r="BT42" s="81">
        <v>6</v>
      </c>
      <c r="BU42" s="81">
        <v>3.2701167247386764</v>
      </c>
      <c r="BV42" s="81">
        <v>0.32293031358885033</v>
      </c>
      <c r="BW42" s="52">
        <v>2.7456463414634142</v>
      </c>
      <c r="BX42" s="49" t="s">
        <v>239</v>
      </c>
      <c r="BY42" s="81">
        <v>282</v>
      </c>
      <c r="BZ42" s="81">
        <v>3.9640845312199122</v>
      </c>
      <c r="CA42" s="81">
        <v>287</v>
      </c>
      <c r="CB42" s="81">
        <v>3.7160696864111498</v>
      </c>
      <c r="CC42" s="81">
        <v>0</v>
      </c>
      <c r="CD42" s="81">
        <v>1</v>
      </c>
      <c r="CE42" s="81">
        <v>279</v>
      </c>
      <c r="CF42" s="81">
        <v>282</v>
      </c>
      <c r="CG42" s="81">
        <v>0.97212543553999997</v>
      </c>
      <c r="CH42" s="65">
        <v>287</v>
      </c>
      <c r="CI42" s="25">
        <v>32.75</v>
      </c>
      <c r="CJ42" s="118">
        <v>211670</v>
      </c>
      <c r="CK42" s="97">
        <v>0.85496183206099996</v>
      </c>
      <c r="CL42" s="97">
        <v>10.142857142857959</v>
      </c>
      <c r="CM42" s="53" t="s">
        <v>157</v>
      </c>
      <c r="CN42" s="54" t="s">
        <v>158</v>
      </c>
      <c r="CO42" s="98" t="s">
        <v>159</v>
      </c>
      <c r="CP42" s="81" t="s">
        <v>160</v>
      </c>
      <c r="CQ42" s="99" t="s">
        <v>161</v>
      </c>
      <c r="CR42" s="78" t="s">
        <v>240</v>
      </c>
      <c r="CS42" s="45" t="s">
        <v>163</v>
      </c>
      <c r="CT42" s="42">
        <v>214</v>
      </c>
      <c r="CU42" s="42">
        <v>1</v>
      </c>
      <c r="CV42" s="46" t="s">
        <v>164</v>
      </c>
      <c r="CW42" s="46" t="s">
        <v>171</v>
      </c>
      <c r="CX42" s="42" t="s">
        <v>207</v>
      </c>
      <c r="CY42" s="14">
        <v>1.6184829832382606</v>
      </c>
      <c r="CZ42" s="8">
        <v>1.2963298301947743</v>
      </c>
      <c r="DA42" s="8">
        <v>10.106996566265613</v>
      </c>
      <c r="DB42" s="15">
        <v>10.053478486861916</v>
      </c>
      <c r="DC42" s="14" t="s">
        <v>241</v>
      </c>
      <c r="DD42" s="8" t="s">
        <v>181</v>
      </c>
      <c r="DE42" s="15" t="s">
        <v>182</v>
      </c>
      <c r="DF42" s="135">
        <f t="shared" si="0"/>
        <v>1</v>
      </c>
      <c r="DG42" s="125">
        <f t="shared" si="1"/>
        <v>0.97887323943661975</v>
      </c>
      <c r="DH42" s="128">
        <f t="shared" si="2"/>
        <v>1</v>
      </c>
      <c r="DI42" s="129">
        <f t="shared" si="3"/>
        <v>0.98947368421052628</v>
      </c>
      <c r="DJ42" s="125">
        <f t="shared" si="4"/>
        <v>1</v>
      </c>
      <c r="DK42" s="129">
        <f t="shared" si="5"/>
        <v>0.99651567944250874</v>
      </c>
      <c r="DL42" s="132">
        <f t="shared" si="6"/>
        <v>0.98257839721254359</v>
      </c>
    </row>
    <row r="43" spans="1:116" s="41" customFormat="1" ht="15.75">
      <c r="A43" s="44" t="s">
        <v>155</v>
      </c>
      <c r="B43" s="47" t="s">
        <v>8</v>
      </c>
      <c r="C43" s="43" t="s">
        <v>98</v>
      </c>
      <c r="D43" s="48" t="s">
        <v>97</v>
      </c>
      <c r="E43" s="119" t="s">
        <v>81</v>
      </c>
      <c r="F43" s="49">
        <v>240</v>
      </c>
      <c r="G43" s="81">
        <v>0</v>
      </c>
      <c r="H43" s="81">
        <v>6</v>
      </c>
      <c r="I43" s="50">
        <v>21388.224472151869</v>
      </c>
      <c r="J43" s="50">
        <v>12457.335575481031</v>
      </c>
      <c r="K43" s="50">
        <v>0.83760683760599997</v>
      </c>
      <c r="L43" s="51">
        <v>196</v>
      </c>
      <c r="M43" s="51">
        <v>199</v>
      </c>
      <c r="N43" s="50">
        <v>52112.23198131688</v>
      </c>
      <c r="O43" s="50">
        <v>1231.578947368421</v>
      </c>
      <c r="P43" s="16">
        <v>10979.537366548042</v>
      </c>
      <c r="Q43" s="16">
        <v>10951.313755795982</v>
      </c>
      <c r="R43" s="50">
        <v>35244.444444444438</v>
      </c>
      <c r="S43" s="50">
        <v>39886.848341232231</v>
      </c>
      <c r="T43" s="50">
        <v>40470.930232558145</v>
      </c>
      <c r="U43" s="49">
        <v>255</v>
      </c>
      <c r="V43" s="81">
        <v>0</v>
      </c>
      <c r="W43" s="81">
        <v>0</v>
      </c>
      <c r="X43" s="50">
        <v>7183.0458644546416</v>
      </c>
      <c r="Y43" s="50">
        <v>1844.3881895446157</v>
      </c>
      <c r="Z43" s="50">
        <v>12869.34576239864</v>
      </c>
      <c r="AA43" s="50">
        <v>4750</v>
      </c>
      <c r="AB43" s="50">
        <v>3285.217391304348</v>
      </c>
      <c r="AC43" s="50">
        <v>3267.6649508656997</v>
      </c>
      <c r="AD43" s="50">
        <v>9397.7272727272739</v>
      </c>
      <c r="AE43" s="50">
        <v>12991.448423303047</v>
      </c>
      <c r="AF43" s="50">
        <v>13492.487847989394</v>
      </c>
      <c r="AG43" s="49">
        <v>253</v>
      </c>
      <c r="AH43" s="81">
        <v>0</v>
      </c>
      <c r="AI43" s="81">
        <v>0</v>
      </c>
      <c r="AJ43" s="81">
        <v>253</v>
      </c>
      <c r="AK43" s="50">
        <v>34014.887442675616</v>
      </c>
      <c r="AL43" s="50">
        <v>19451.025456369844</v>
      </c>
      <c r="AM43" s="50">
        <v>80374.814679460789</v>
      </c>
      <c r="AN43" s="50">
        <v>3405.7692307692305</v>
      </c>
      <c r="AO43" s="50">
        <v>13577.683615819211</v>
      </c>
      <c r="AP43" s="50">
        <v>12957.978723404256</v>
      </c>
      <c r="AQ43" s="50">
        <v>58994.444444444453</v>
      </c>
      <c r="AR43" s="50">
        <v>69779.914529914517</v>
      </c>
      <c r="AS43" s="50">
        <v>69381.481481481474</v>
      </c>
      <c r="AT43" s="49">
        <v>255</v>
      </c>
      <c r="AU43" s="81">
        <v>0</v>
      </c>
      <c r="AV43" s="81">
        <v>0</v>
      </c>
      <c r="AW43" s="81">
        <v>255</v>
      </c>
      <c r="AX43" s="50">
        <v>23685.45260273814</v>
      </c>
      <c r="AY43" s="50">
        <v>10640.654093177116</v>
      </c>
      <c r="AZ43" s="50">
        <v>43704.323272442001</v>
      </c>
      <c r="BA43" s="50">
        <v>9200.0000000000018</v>
      </c>
      <c r="BB43" s="16">
        <v>5674.6532156368221</v>
      </c>
      <c r="BC43" s="16">
        <v>5931.11559139785</v>
      </c>
      <c r="BD43" s="50">
        <v>36577.777777777774</v>
      </c>
      <c r="BE43" s="50">
        <v>37403.069466882065</v>
      </c>
      <c r="BF43" s="50">
        <v>36647.394136807816</v>
      </c>
      <c r="BG43" s="49">
        <v>33</v>
      </c>
      <c r="BH43" s="81">
        <v>65</v>
      </c>
      <c r="BI43" s="81">
        <v>67</v>
      </c>
      <c r="BJ43" s="81">
        <v>55</v>
      </c>
      <c r="BK43" s="52">
        <v>52</v>
      </c>
      <c r="BL43" s="49">
        <v>484</v>
      </c>
      <c r="BM43" s="81">
        <v>0</v>
      </c>
      <c r="BN43" s="81">
        <v>6</v>
      </c>
      <c r="BO43" s="81">
        <v>2.0317384937238496</v>
      </c>
      <c r="BP43" s="81">
        <v>0.21048744769874481</v>
      </c>
      <c r="BQ43" s="81">
        <v>1.6457008368200832</v>
      </c>
      <c r="BR43" s="49">
        <v>449</v>
      </c>
      <c r="BS43" s="81">
        <v>0</v>
      </c>
      <c r="BT43" s="81">
        <v>3</v>
      </c>
      <c r="BU43" s="81">
        <v>3.4350717488789231</v>
      </c>
      <c r="BV43" s="81">
        <v>0.41490807174887884</v>
      </c>
      <c r="BW43" s="52">
        <v>2.8839192825112092</v>
      </c>
      <c r="BX43" s="49" t="s">
        <v>242</v>
      </c>
      <c r="BY43" s="81">
        <v>214</v>
      </c>
      <c r="BZ43" s="81">
        <v>3.9168182102116673</v>
      </c>
      <c r="CA43" s="81">
        <v>229</v>
      </c>
      <c r="CB43" s="81">
        <v>4.2442755555555554</v>
      </c>
      <c r="CC43" s="81">
        <v>4</v>
      </c>
      <c r="CD43" s="81">
        <v>0.982532751092</v>
      </c>
      <c r="CE43" s="81">
        <v>209</v>
      </c>
      <c r="CF43" s="81">
        <v>214</v>
      </c>
      <c r="CG43" s="81">
        <v>0.91266375545800005</v>
      </c>
      <c r="CH43" s="65">
        <v>222</v>
      </c>
      <c r="CI43" s="26">
        <v>32.75</v>
      </c>
      <c r="CJ43" s="118">
        <v>211670</v>
      </c>
      <c r="CK43" s="97">
        <v>0.85496183206099996</v>
      </c>
      <c r="CL43" s="97">
        <v>8.5714285714292604</v>
      </c>
      <c r="CM43" s="53" t="s">
        <v>157</v>
      </c>
      <c r="CN43" s="54" t="s">
        <v>158</v>
      </c>
      <c r="CO43" s="98" t="s">
        <v>159</v>
      </c>
      <c r="CP43" s="81" t="s">
        <v>160</v>
      </c>
      <c r="CQ43" s="99" t="s">
        <v>161</v>
      </c>
      <c r="CR43" s="78" t="s">
        <v>240</v>
      </c>
      <c r="CS43" s="45" t="s">
        <v>170</v>
      </c>
      <c r="CT43" s="42">
        <v>214</v>
      </c>
      <c r="CU43" s="42">
        <v>7</v>
      </c>
      <c r="CV43" s="46" t="s">
        <v>164</v>
      </c>
      <c r="CW43" s="46" t="s">
        <v>183</v>
      </c>
      <c r="CX43" s="42" t="s">
        <v>207</v>
      </c>
      <c r="CY43" s="14">
        <v>2.8003020780781904</v>
      </c>
      <c r="CZ43" s="8">
        <v>1.4874313803280101</v>
      </c>
      <c r="DA43" s="8">
        <v>10.136252991295615</v>
      </c>
      <c r="DB43" s="15">
        <v>10.11523920320997</v>
      </c>
      <c r="DC43" s="14" t="s">
        <v>241</v>
      </c>
      <c r="DD43" s="8" t="s">
        <v>181</v>
      </c>
      <c r="DE43" s="15" t="s">
        <v>182</v>
      </c>
      <c r="DF43" s="135">
        <f t="shared" si="0"/>
        <v>0.96943231441048039</v>
      </c>
      <c r="DG43" s="125">
        <f t="shared" si="1"/>
        <v>0.97499999999999998</v>
      </c>
      <c r="DH43" s="128">
        <f t="shared" si="2"/>
        <v>0.98760330578512401</v>
      </c>
      <c r="DI43" s="129">
        <f t="shared" si="3"/>
        <v>1</v>
      </c>
      <c r="DJ43" s="125">
        <f t="shared" si="4"/>
        <v>1</v>
      </c>
      <c r="DK43" s="129">
        <f t="shared" si="5"/>
        <v>1</v>
      </c>
      <c r="DL43" s="132">
        <f t="shared" si="6"/>
        <v>0.963963963963964</v>
      </c>
    </row>
    <row r="44" spans="1:116" s="41" customFormat="1" ht="15.75">
      <c r="A44" s="44" t="s">
        <v>155</v>
      </c>
      <c r="B44" s="47" t="s">
        <v>8</v>
      </c>
      <c r="C44" s="43" t="s">
        <v>98</v>
      </c>
      <c r="D44" s="48" t="s">
        <v>97</v>
      </c>
      <c r="E44" s="119" t="s">
        <v>81</v>
      </c>
      <c r="F44" s="49">
        <v>275</v>
      </c>
      <c r="G44" s="81">
        <v>0</v>
      </c>
      <c r="H44" s="81">
        <v>0</v>
      </c>
      <c r="I44" s="50">
        <v>9249.4150807262886</v>
      </c>
      <c r="J44" s="50">
        <v>3511.9966927292526</v>
      </c>
      <c r="K44" s="50">
        <v>0.96727272727199998</v>
      </c>
      <c r="L44" s="51">
        <v>266</v>
      </c>
      <c r="M44" s="51">
        <v>272</v>
      </c>
      <c r="N44" s="50">
        <v>18319.562705338561</v>
      </c>
      <c r="O44" s="50">
        <v>4527.7777777777774</v>
      </c>
      <c r="P44" s="16">
        <v>5458.0745341614911</v>
      </c>
      <c r="Q44" s="16">
        <v>5933.6749633967793</v>
      </c>
      <c r="R44" s="50">
        <v>13717.391304347826</v>
      </c>
      <c r="S44" s="50">
        <v>14921.596124426313</v>
      </c>
      <c r="T44" s="50">
        <v>16949.546182594768</v>
      </c>
      <c r="U44" s="49">
        <v>275</v>
      </c>
      <c r="V44" s="81">
        <v>0</v>
      </c>
      <c r="W44" s="81">
        <v>0</v>
      </c>
      <c r="X44" s="50">
        <v>5726.0936731282891</v>
      </c>
      <c r="Y44" s="50">
        <v>1458.8516631866592</v>
      </c>
      <c r="Z44" s="50">
        <v>11932.28905653696</v>
      </c>
      <c r="AA44" s="50">
        <v>3968.75</v>
      </c>
      <c r="AB44" s="50">
        <v>1639.039855072464</v>
      </c>
      <c r="AC44" s="50">
        <v>1767.9884453781513</v>
      </c>
      <c r="AD44" s="50">
        <v>7316.1764705882351</v>
      </c>
      <c r="AE44" s="50">
        <v>9340.0524087885515</v>
      </c>
      <c r="AF44" s="50">
        <v>9602.6251661497572</v>
      </c>
      <c r="AG44" s="49">
        <v>281</v>
      </c>
      <c r="AH44" s="81">
        <v>0</v>
      </c>
      <c r="AI44" s="81">
        <v>0</v>
      </c>
      <c r="AJ44" s="81">
        <v>281</v>
      </c>
      <c r="AK44" s="50">
        <v>25527.45107001541</v>
      </c>
      <c r="AL44" s="50">
        <v>15388.365064535952</v>
      </c>
      <c r="AM44" s="50">
        <v>75137.662319679919</v>
      </c>
      <c r="AN44" s="50">
        <v>7970.454545454546</v>
      </c>
      <c r="AO44" s="50">
        <v>9475.0566893424038</v>
      </c>
      <c r="AP44" s="50">
        <v>10508.914100486225</v>
      </c>
      <c r="AQ44" s="50">
        <v>47565.000000000007</v>
      </c>
      <c r="AR44" s="50">
        <v>57527.777777777781</v>
      </c>
      <c r="AS44" s="50">
        <v>61952.261306532666</v>
      </c>
      <c r="AT44" s="49">
        <v>279</v>
      </c>
      <c r="AU44" s="81">
        <v>0</v>
      </c>
      <c r="AV44" s="81">
        <v>0</v>
      </c>
      <c r="AW44" s="81">
        <v>279</v>
      </c>
      <c r="AX44" s="50">
        <v>20948.898935934511</v>
      </c>
      <c r="AY44" s="50">
        <v>11768.069569208457</v>
      </c>
      <c r="AZ44" s="50">
        <v>41704.369274872719</v>
      </c>
      <c r="BA44" s="50">
        <v>4993.333333333333</v>
      </c>
      <c r="BB44" s="16">
        <v>2780.7083647324789</v>
      </c>
      <c r="BC44" s="16">
        <v>3036.5418894830664</v>
      </c>
      <c r="BD44" s="50">
        <v>36647.999999999993</v>
      </c>
      <c r="BE44" s="50">
        <v>36961.690885072654</v>
      </c>
      <c r="BF44" s="50">
        <v>36434.856175972935</v>
      </c>
      <c r="BG44" s="49">
        <v>294</v>
      </c>
      <c r="BH44" s="81">
        <v>55</v>
      </c>
      <c r="BI44" s="81">
        <v>54</v>
      </c>
      <c r="BJ44" s="81">
        <v>50</v>
      </c>
      <c r="BK44" s="52">
        <v>46</v>
      </c>
      <c r="BL44" s="49">
        <v>557</v>
      </c>
      <c r="BM44" s="81">
        <v>1</v>
      </c>
      <c r="BN44" s="81">
        <v>1</v>
      </c>
      <c r="BO44" s="81">
        <v>1.9824756756756738</v>
      </c>
      <c r="BP44" s="81">
        <v>0.18591891891891899</v>
      </c>
      <c r="BQ44" s="81">
        <v>1.673264864864864</v>
      </c>
      <c r="BR44" s="49">
        <v>559</v>
      </c>
      <c r="BS44" s="81">
        <v>0</v>
      </c>
      <c r="BT44" s="81">
        <v>0</v>
      </c>
      <c r="BU44" s="81">
        <v>3.3615831842576029</v>
      </c>
      <c r="BV44" s="81">
        <v>0.38672093023255805</v>
      </c>
      <c r="BW44" s="52">
        <v>2.8649928443649393</v>
      </c>
      <c r="BX44" s="49" t="s">
        <v>243</v>
      </c>
      <c r="BY44" s="81">
        <v>274</v>
      </c>
      <c r="BZ44" s="81">
        <v>3.9207885684078314</v>
      </c>
      <c r="CA44" s="81">
        <v>281</v>
      </c>
      <c r="CB44" s="81">
        <v>4.0752740213523113</v>
      </c>
      <c r="CC44" s="81">
        <v>0</v>
      </c>
      <c r="CD44" s="81">
        <v>1</v>
      </c>
      <c r="CE44" s="81">
        <v>263</v>
      </c>
      <c r="CF44" s="81">
        <v>274</v>
      </c>
      <c r="CG44" s="81">
        <v>0.93594306049800002</v>
      </c>
      <c r="CH44" s="65">
        <v>281</v>
      </c>
      <c r="CI44" s="25">
        <v>32.75</v>
      </c>
      <c r="CJ44" s="118">
        <v>211670</v>
      </c>
      <c r="CK44" s="97">
        <v>0.85496183206099996</v>
      </c>
      <c r="CL44" s="97">
        <v>9.8214285714293617</v>
      </c>
      <c r="CM44" s="53" t="s">
        <v>157</v>
      </c>
      <c r="CN44" s="54" t="s">
        <v>158</v>
      </c>
      <c r="CO44" s="98" t="s">
        <v>159</v>
      </c>
      <c r="CP44" s="81" t="s">
        <v>160</v>
      </c>
      <c r="CQ44" s="99" t="s">
        <v>161</v>
      </c>
      <c r="CR44" s="78" t="s">
        <v>240</v>
      </c>
      <c r="CS44" s="45" t="s">
        <v>173</v>
      </c>
      <c r="CT44" s="42">
        <v>214</v>
      </c>
      <c r="CU44" s="42">
        <v>3</v>
      </c>
      <c r="CV44" s="46" t="s">
        <v>164</v>
      </c>
      <c r="CW44" s="46" t="s">
        <v>165</v>
      </c>
      <c r="CX44" s="42" t="s">
        <v>207</v>
      </c>
      <c r="CY44" s="14">
        <v>3.1503963704542679</v>
      </c>
      <c r="CZ44" s="8">
        <v>1.7938981836492365</v>
      </c>
      <c r="DA44" s="8">
        <v>10.123259748004084</v>
      </c>
      <c r="DB44" s="15">
        <v>10.073530480853119</v>
      </c>
      <c r="DC44" s="14" t="s">
        <v>241</v>
      </c>
      <c r="DD44" s="8" t="s">
        <v>181</v>
      </c>
      <c r="DE44" s="15" t="s">
        <v>182</v>
      </c>
      <c r="DF44" s="135">
        <f t="shared" si="0"/>
        <v>1</v>
      </c>
      <c r="DG44" s="125">
        <f t="shared" si="1"/>
        <v>1</v>
      </c>
      <c r="DH44" s="128">
        <f t="shared" si="2"/>
        <v>0.99640933572710955</v>
      </c>
      <c r="DI44" s="129">
        <f t="shared" si="3"/>
        <v>1</v>
      </c>
      <c r="DJ44" s="125">
        <f t="shared" si="4"/>
        <v>1</v>
      </c>
      <c r="DK44" s="129">
        <f t="shared" si="5"/>
        <v>1</v>
      </c>
      <c r="DL44" s="132">
        <f t="shared" si="6"/>
        <v>0.97508896797153022</v>
      </c>
    </row>
    <row r="45" spans="1:116" s="41" customFormat="1" ht="15.75">
      <c r="A45" s="44" t="s">
        <v>155</v>
      </c>
      <c r="B45" s="47" t="s">
        <v>8</v>
      </c>
      <c r="C45" s="43" t="s">
        <v>98</v>
      </c>
      <c r="D45" s="48" t="s">
        <v>97</v>
      </c>
      <c r="E45" s="119" t="s">
        <v>81</v>
      </c>
      <c r="F45" s="49">
        <v>214</v>
      </c>
      <c r="G45" s="81">
        <v>0</v>
      </c>
      <c r="H45" s="81">
        <v>1</v>
      </c>
      <c r="I45" s="50">
        <v>8314.7307718607481</v>
      </c>
      <c r="J45" s="50">
        <v>3556.2622943043293</v>
      </c>
      <c r="K45" s="50">
        <v>0.93427230046900001</v>
      </c>
      <c r="L45" s="51">
        <v>199</v>
      </c>
      <c r="M45" s="51">
        <v>211</v>
      </c>
      <c r="N45" s="50">
        <v>19906.644758296239</v>
      </c>
      <c r="O45" s="50">
        <v>3505.2631578947367</v>
      </c>
      <c r="P45" s="16">
        <v>3100.0931098696465</v>
      </c>
      <c r="Q45" s="16">
        <v>3444.5048966267682</v>
      </c>
      <c r="R45" s="50">
        <v>12633.333333333334</v>
      </c>
      <c r="S45" s="50">
        <v>13760.250000000002</v>
      </c>
      <c r="T45" s="50">
        <v>14267.344233318605</v>
      </c>
      <c r="U45" s="49">
        <v>201</v>
      </c>
      <c r="V45" s="81">
        <v>0</v>
      </c>
      <c r="W45" s="81">
        <v>9</v>
      </c>
      <c r="X45" s="50">
        <v>5236.9478977157678</v>
      </c>
      <c r="Y45" s="50">
        <v>2894.7777025546675</v>
      </c>
      <c r="Z45" s="50">
        <v>9344.6955872607996</v>
      </c>
      <c r="AA45" s="50">
        <v>806.66666666666674</v>
      </c>
      <c r="AB45" s="50">
        <v>1269.9447077409163</v>
      </c>
      <c r="AC45" s="50">
        <v>1374.7989892028488</v>
      </c>
      <c r="AD45" s="50">
        <v>8463.3333333333321</v>
      </c>
      <c r="AE45" s="50">
        <v>9212.031047865461</v>
      </c>
      <c r="AF45" s="50">
        <v>9412.9657637838591</v>
      </c>
      <c r="AG45" s="49">
        <v>213</v>
      </c>
      <c r="AH45" s="81">
        <v>0</v>
      </c>
      <c r="AI45" s="81">
        <v>1</v>
      </c>
      <c r="AJ45" s="81">
        <v>212</v>
      </c>
      <c r="AK45" s="50">
        <v>18641.454047509185</v>
      </c>
      <c r="AL45" s="50">
        <v>11398.391898812892</v>
      </c>
      <c r="AM45" s="50">
        <v>73839.063072608726</v>
      </c>
      <c r="AN45" s="50">
        <v>6066.666666666667</v>
      </c>
      <c r="AO45" s="50">
        <v>5366.2943495400787</v>
      </c>
      <c r="AP45" s="50">
        <v>5388.8104482880344</v>
      </c>
      <c r="AQ45" s="50">
        <v>34144.444444444445</v>
      </c>
      <c r="AR45" s="50">
        <v>32470.501474926252</v>
      </c>
      <c r="AS45" s="50">
        <v>31320.299500831956</v>
      </c>
      <c r="AT45" s="49">
        <v>209</v>
      </c>
      <c r="AU45" s="81">
        <v>0</v>
      </c>
      <c r="AV45" s="81">
        <v>4</v>
      </c>
      <c r="AW45" s="81">
        <v>205</v>
      </c>
      <c r="AX45" s="50">
        <v>11962.498446797455</v>
      </c>
      <c r="AY45" s="50">
        <v>9673.7751860909084</v>
      </c>
      <c r="AZ45" s="50">
        <v>31026.58824713104</v>
      </c>
      <c r="BA45" s="50">
        <v>565.51724137931035</v>
      </c>
      <c r="BB45" s="16">
        <v>1838.448660714286</v>
      </c>
      <c r="BC45" s="16">
        <v>1906.9912609238454</v>
      </c>
      <c r="BD45" s="50">
        <v>26500</v>
      </c>
      <c r="BE45" s="50">
        <v>23252.86849073257</v>
      </c>
      <c r="BF45" s="50">
        <v>23034.454130344544</v>
      </c>
      <c r="BG45" s="49">
        <v>228</v>
      </c>
      <c r="BH45" s="81">
        <v>45</v>
      </c>
      <c r="BI45" s="81">
        <v>54</v>
      </c>
      <c r="BJ45" s="81">
        <v>52</v>
      </c>
      <c r="BK45" s="52">
        <v>49</v>
      </c>
      <c r="BL45" s="49">
        <v>422</v>
      </c>
      <c r="BM45" s="81">
        <v>0</v>
      </c>
      <c r="BN45" s="81">
        <v>6</v>
      </c>
      <c r="BO45" s="81">
        <v>2.3550985576923082</v>
      </c>
      <c r="BP45" s="81">
        <v>0.21827884615384624</v>
      </c>
      <c r="BQ45" s="81">
        <v>1.9039639423076933</v>
      </c>
      <c r="BR45" s="49">
        <v>417</v>
      </c>
      <c r="BS45" s="81">
        <v>0</v>
      </c>
      <c r="BT45" s="81">
        <v>6</v>
      </c>
      <c r="BU45" s="81">
        <v>3.5611776155717751</v>
      </c>
      <c r="BV45" s="81">
        <v>0.37027250608272516</v>
      </c>
      <c r="BW45" s="52">
        <v>2.9715279805352792</v>
      </c>
      <c r="BX45" s="49" t="s">
        <v>244</v>
      </c>
      <c r="BY45" s="81">
        <v>194</v>
      </c>
      <c r="BZ45" s="81">
        <v>3.898522196144893</v>
      </c>
      <c r="CA45" s="81">
        <v>208</v>
      </c>
      <c r="CB45" s="81">
        <v>4.3551617647058833</v>
      </c>
      <c r="CC45" s="81">
        <v>4</v>
      </c>
      <c r="CD45" s="81">
        <v>0.98076923077</v>
      </c>
      <c r="CE45" s="81">
        <v>176</v>
      </c>
      <c r="CF45" s="81">
        <v>194</v>
      </c>
      <c r="CG45" s="81">
        <v>0.84615384615300004</v>
      </c>
      <c r="CH45" s="65">
        <v>203</v>
      </c>
      <c r="CI45" s="26">
        <v>32.75</v>
      </c>
      <c r="CJ45" s="118">
        <v>211670</v>
      </c>
      <c r="CK45" s="97">
        <v>0.85496183206099996</v>
      </c>
      <c r="CL45" s="97">
        <v>7.6428571428577579</v>
      </c>
      <c r="CM45" s="53" t="s">
        <v>157</v>
      </c>
      <c r="CN45" s="54" t="s">
        <v>158</v>
      </c>
      <c r="CO45" s="98" t="s">
        <v>159</v>
      </c>
      <c r="CP45" s="81" t="s">
        <v>160</v>
      </c>
      <c r="CQ45" s="99" t="s">
        <v>161</v>
      </c>
      <c r="CR45" s="78" t="s">
        <v>240</v>
      </c>
      <c r="CS45" s="45" t="s">
        <v>175</v>
      </c>
      <c r="CT45" s="42">
        <v>214</v>
      </c>
      <c r="CU45" s="42">
        <v>4</v>
      </c>
      <c r="CV45" s="46" t="s">
        <v>164</v>
      </c>
      <c r="CW45" s="46" t="s">
        <v>171</v>
      </c>
      <c r="CX45" s="42" t="s">
        <v>207</v>
      </c>
      <c r="CY45" s="14">
        <v>4.1027243098365922</v>
      </c>
      <c r="CZ45" s="8">
        <v>3.3585621951824396</v>
      </c>
      <c r="DA45" s="8">
        <v>10.054276985741557</v>
      </c>
      <c r="DB45" s="15">
        <v>10.470476095756275</v>
      </c>
      <c r="DC45" s="14" t="s">
        <v>241</v>
      </c>
      <c r="DD45" s="8" t="s">
        <v>181</v>
      </c>
      <c r="DE45" s="15" t="s">
        <v>182</v>
      </c>
      <c r="DF45" s="135">
        <f t="shared" si="0"/>
        <v>0.97596153846153844</v>
      </c>
      <c r="DG45" s="125">
        <f t="shared" si="1"/>
        <v>0.99532710280373837</v>
      </c>
      <c r="DH45" s="128">
        <f t="shared" si="2"/>
        <v>0.98578199052132698</v>
      </c>
      <c r="DI45" s="129">
        <f t="shared" si="3"/>
        <v>0.95522388059701491</v>
      </c>
      <c r="DJ45" s="125">
        <f t="shared" si="4"/>
        <v>0.99530516431924887</v>
      </c>
      <c r="DK45" s="129">
        <f t="shared" si="5"/>
        <v>0.98086124401913877</v>
      </c>
      <c r="DL45" s="132">
        <f t="shared" si="6"/>
        <v>0.95566502463054193</v>
      </c>
    </row>
    <row r="46" spans="1:116" s="41" customFormat="1" ht="15.75">
      <c r="A46" s="44" t="s">
        <v>155</v>
      </c>
      <c r="B46" s="47" t="s">
        <v>8</v>
      </c>
      <c r="C46" s="43" t="s">
        <v>98</v>
      </c>
      <c r="D46" s="48" t="s">
        <v>97</v>
      </c>
      <c r="E46" s="95" t="s">
        <v>82</v>
      </c>
      <c r="F46" s="49">
        <v>377</v>
      </c>
      <c r="G46" s="81">
        <v>0</v>
      </c>
      <c r="H46" s="81">
        <v>0</v>
      </c>
      <c r="I46" s="50">
        <v>23863.703777016697</v>
      </c>
      <c r="J46" s="50">
        <v>8154.9314212054896</v>
      </c>
      <c r="K46" s="50">
        <v>1</v>
      </c>
      <c r="L46" s="51">
        <v>377</v>
      </c>
      <c r="M46" s="51">
        <v>377</v>
      </c>
      <c r="N46" s="50">
        <v>46382.891123218324</v>
      </c>
      <c r="O46" s="50">
        <v>12490.909090909092</v>
      </c>
      <c r="P46" s="16">
        <v>11235.247208931421</v>
      </c>
      <c r="Q46" s="16">
        <v>11641.550522648084</v>
      </c>
      <c r="R46" s="50">
        <v>34216.666666666672</v>
      </c>
      <c r="S46" s="50">
        <v>42590.526315789473</v>
      </c>
      <c r="T46" s="50">
        <v>44001.434034416823</v>
      </c>
      <c r="U46" s="49">
        <v>380</v>
      </c>
      <c r="V46" s="81">
        <v>0</v>
      </c>
      <c r="W46" s="81">
        <v>0</v>
      </c>
      <c r="X46" s="50">
        <v>6275.8099637409478</v>
      </c>
      <c r="Y46" s="50">
        <v>1623.5213006587082</v>
      </c>
      <c r="Z46" s="50">
        <v>11396.50393696448</v>
      </c>
      <c r="AA46" s="50">
        <v>3916.6666666666665</v>
      </c>
      <c r="AB46" s="50">
        <v>3145.3098827470685</v>
      </c>
      <c r="AC46" s="50">
        <v>3184.428112080845</v>
      </c>
      <c r="AD46" s="50">
        <v>7661.2903225806449</v>
      </c>
      <c r="AE46" s="50">
        <v>12257.089552238807</v>
      </c>
      <c r="AF46" s="50">
        <v>12985.967503692762</v>
      </c>
      <c r="AG46" s="49">
        <v>380</v>
      </c>
      <c r="AH46" s="81">
        <v>0</v>
      </c>
      <c r="AI46" s="81">
        <v>0</v>
      </c>
      <c r="AJ46" s="81">
        <v>380</v>
      </c>
      <c r="AK46" s="50">
        <v>42790.666051143002</v>
      </c>
      <c r="AL46" s="50">
        <v>22750.170114625747</v>
      </c>
      <c r="AM46" s="50">
        <v>140032.31078185281</v>
      </c>
      <c r="AN46" s="50">
        <v>17833.333333333332</v>
      </c>
      <c r="AO46" s="50">
        <v>14610.95890410959</v>
      </c>
      <c r="AP46" s="50">
        <v>15214.055793991416</v>
      </c>
      <c r="AQ46" s="50">
        <v>71750</v>
      </c>
      <c r="AR46" s="50">
        <v>87146.496815286635</v>
      </c>
      <c r="AS46" s="50">
        <v>92262</v>
      </c>
      <c r="AT46" s="49">
        <v>378</v>
      </c>
      <c r="AU46" s="81">
        <v>0</v>
      </c>
      <c r="AV46" s="81">
        <v>0</v>
      </c>
      <c r="AW46" s="81">
        <v>378</v>
      </c>
      <c r="AX46" s="50">
        <v>24632.231184943259</v>
      </c>
      <c r="AY46" s="50">
        <v>12586.115462818776</v>
      </c>
      <c r="AZ46" s="50">
        <v>45424.993448264562</v>
      </c>
      <c r="BA46" s="50">
        <v>7360</v>
      </c>
      <c r="BB46" s="16">
        <v>5581.8639798488675</v>
      </c>
      <c r="BC46" s="16">
        <v>5744.0554821664464</v>
      </c>
      <c r="BD46" s="50">
        <v>40887.272727272721</v>
      </c>
      <c r="BE46" s="50">
        <v>42626.325088339225</v>
      </c>
      <c r="BF46" s="50">
        <v>42537.104901511681</v>
      </c>
      <c r="BG46" s="49">
        <v>376</v>
      </c>
      <c r="BH46" s="81">
        <v>63</v>
      </c>
      <c r="BI46" s="81">
        <v>64</v>
      </c>
      <c r="BJ46" s="81">
        <v>45</v>
      </c>
      <c r="BK46" s="52">
        <v>41</v>
      </c>
      <c r="BL46" s="49">
        <v>745</v>
      </c>
      <c r="BM46" s="81">
        <v>2</v>
      </c>
      <c r="BN46" s="81">
        <v>1</v>
      </c>
      <c r="BO46" s="81">
        <v>1.8203288409703504</v>
      </c>
      <c r="BP46" s="81">
        <v>0.29327223719676554</v>
      </c>
      <c r="BQ46" s="81">
        <v>1.5120080862533694</v>
      </c>
      <c r="BR46" s="49">
        <v>764</v>
      </c>
      <c r="BS46" s="81">
        <v>0</v>
      </c>
      <c r="BT46" s="81">
        <v>3</v>
      </c>
      <c r="BU46" s="81">
        <v>3.486521681997373</v>
      </c>
      <c r="BV46" s="81">
        <v>0.57272141918528241</v>
      </c>
      <c r="BW46" s="52">
        <v>2.9135348226018407</v>
      </c>
      <c r="BX46" s="49" t="s">
        <v>226</v>
      </c>
      <c r="BY46" s="81">
        <v>5</v>
      </c>
      <c r="BZ46" s="81">
        <v>3.1486772488033963</v>
      </c>
      <c r="CA46" s="81">
        <v>378</v>
      </c>
      <c r="CB46" s="81">
        <v>1.1932460317460316</v>
      </c>
      <c r="CC46" s="81">
        <v>0</v>
      </c>
      <c r="CD46" s="81">
        <v>1</v>
      </c>
      <c r="CE46" s="81">
        <v>378</v>
      </c>
      <c r="CF46" s="81">
        <v>5</v>
      </c>
      <c r="CG46" s="81">
        <v>1</v>
      </c>
      <c r="CH46" s="65">
        <v>378</v>
      </c>
      <c r="CI46" s="25">
        <v>25.75</v>
      </c>
      <c r="CJ46" s="118">
        <v>383050</v>
      </c>
      <c r="CK46" s="97">
        <v>0.89320388349500002</v>
      </c>
      <c r="CL46" s="97">
        <v>16.391304347828761</v>
      </c>
      <c r="CM46" s="53" t="s">
        <v>157</v>
      </c>
      <c r="CN46" s="54" t="s">
        <v>158</v>
      </c>
      <c r="CO46" s="98" t="s">
        <v>159</v>
      </c>
      <c r="CP46" s="81" t="s">
        <v>160</v>
      </c>
      <c r="CQ46" s="99" t="s">
        <v>161</v>
      </c>
      <c r="CR46" s="78" t="s">
        <v>185</v>
      </c>
      <c r="CS46" s="45" t="s">
        <v>163</v>
      </c>
      <c r="CT46" s="42">
        <v>214</v>
      </c>
      <c r="CU46" s="42">
        <v>1</v>
      </c>
      <c r="CV46" s="46" t="s">
        <v>164</v>
      </c>
      <c r="CW46" s="46" t="s">
        <v>171</v>
      </c>
      <c r="CX46" s="42" t="s">
        <v>207</v>
      </c>
      <c r="CY46" s="14">
        <v>1.5813978817165688</v>
      </c>
      <c r="CZ46" s="8">
        <v>1.6717078859868804</v>
      </c>
      <c r="DA46" s="8">
        <v>10.080044774005287</v>
      </c>
      <c r="DB46" s="15">
        <v>10.000674598431461</v>
      </c>
      <c r="DC46" s="14" t="s">
        <v>245</v>
      </c>
      <c r="DD46" s="8" t="s">
        <v>246</v>
      </c>
      <c r="DE46" s="15" t="s">
        <v>182</v>
      </c>
      <c r="DF46" s="135">
        <f t="shared" si="0"/>
        <v>1</v>
      </c>
      <c r="DG46" s="125">
        <f t="shared" si="1"/>
        <v>1</v>
      </c>
      <c r="DH46" s="128">
        <f t="shared" si="2"/>
        <v>0.99597315436241607</v>
      </c>
      <c r="DI46" s="129">
        <f t="shared" si="3"/>
        <v>1</v>
      </c>
      <c r="DJ46" s="125">
        <f t="shared" si="4"/>
        <v>1</v>
      </c>
      <c r="DK46" s="129">
        <f t="shared" si="5"/>
        <v>1</v>
      </c>
      <c r="DL46" s="132">
        <f t="shared" si="6"/>
        <v>1.3227513227513227E-2</v>
      </c>
    </row>
    <row r="47" spans="1:116" s="41" customFormat="1" ht="15.75">
      <c r="A47" s="44" t="s">
        <v>155</v>
      </c>
      <c r="B47" s="47" t="s">
        <v>8</v>
      </c>
      <c r="C47" s="43" t="s">
        <v>98</v>
      </c>
      <c r="D47" s="48" t="s">
        <v>97</v>
      </c>
      <c r="E47" s="119" t="s">
        <v>82</v>
      </c>
      <c r="F47" s="49">
        <v>380</v>
      </c>
      <c r="G47" s="81">
        <v>1</v>
      </c>
      <c r="H47" s="81">
        <v>0</v>
      </c>
      <c r="I47" s="50">
        <v>22223.225764745373</v>
      </c>
      <c r="J47" s="50">
        <v>10385.497237070133</v>
      </c>
      <c r="K47" s="50">
        <v>0.96833773086999997</v>
      </c>
      <c r="L47" s="51">
        <v>367</v>
      </c>
      <c r="M47" s="51">
        <v>376</v>
      </c>
      <c r="N47" s="50">
        <v>46185.020793387121</v>
      </c>
      <c r="O47" s="50">
        <v>6709.090909090909</v>
      </c>
      <c r="P47" s="16">
        <v>10979.537366548042</v>
      </c>
      <c r="Q47" s="16">
        <v>10951.313755795982</v>
      </c>
      <c r="R47" s="50">
        <v>35213.333333333336</v>
      </c>
      <c r="S47" s="50">
        <v>39886.848341232231</v>
      </c>
      <c r="T47" s="50">
        <v>40470.930232558145</v>
      </c>
      <c r="U47" s="49">
        <v>383</v>
      </c>
      <c r="V47" s="81">
        <v>1</v>
      </c>
      <c r="W47" s="81">
        <v>2</v>
      </c>
      <c r="X47" s="50">
        <v>6210.9549130558562</v>
      </c>
      <c r="Y47" s="50">
        <v>2050.5197636716807</v>
      </c>
      <c r="Z47" s="50">
        <v>10229.80781377976</v>
      </c>
      <c r="AA47" s="50">
        <v>2714.2857142857142</v>
      </c>
      <c r="AB47" s="50">
        <v>3285.217391304348</v>
      </c>
      <c r="AC47" s="50">
        <v>3267.6649508656997</v>
      </c>
      <c r="AD47" s="50">
        <v>8166.6666666666661</v>
      </c>
      <c r="AE47" s="50">
        <v>12991.448423303047</v>
      </c>
      <c r="AF47" s="50">
        <v>13492.487847989394</v>
      </c>
      <c r="AG47" s="49">
        <v>386</v>
      </c>
      <c r="AH47" s="81">
        <v>1</v>
      </c>
      <c r="AI47" s="81">
        <v>0</v>
      </c>
      <c r="AJ47" s="81">
        <v>385</v>
      </c>
      <c r="AK47" s="50">
        <v>35560.474752125803</v>
      </c>
      <c r="AL47" s="50">
        <v>21030.939172136874</v>
      </c>
      <c r="AM47" s="50">
        <v>105627.69755733279</v>
      </c>
      <c r="AN47" s="50">
        <v>8750</v>
      </c>
      <c r="AO47" s="50">
        <v>13577.683615819211</v>
      </c>
      <c r="AP47" s="50">
        <v>12957.978723404256</v>
      </c>
      <c r="AQ47" s="50">
        <v>66250</v>
      </c>
      <c r="AR47" s="50">
        <v>69779.914529914517</v>
      </c>
      <c r="AS47" s="50">
        <v>69381.481481481474</v>
      </c>
      <c r="AT47" s="49">
        <v>386</v>
      </c>
      <c r="AU47" s="81">
        <v>1</v>
      </c>
      <c r="AV47" s="81">
        <v>1</v>
      </c>
      <c r="AW47" s="81">
        <v>384</v>
      </c>
      <c r="AX47" s="50">
        <v>21615.144579779047</v>
      </c>
      <c r="AY47" s="50">
        <v>11977.483226397868</v>
      </c>
      <c r="AZ47" s="50">
        <v>40995.821784692402</v>
      </c>
      <c r="BA47" s="50">
        <v>3810.9090909090914</v>
      </c>
      <c r="BB47" s="16">
        <v>5674.6532156368221</v>
      </c>
      <c r="BC47" s="16">
        <v>5931.11559139785</v>
      </c>
      <c r="BD47" s="50">
        <v>36034.285714285717</v>
      </c>
      <c r="BE47" s="50">
        <v>37403.069466882065</v>
      </c>
      <c r="BF47" s="50">
        <v>36647.394136807816</v>
      </c>
      <c r="BG47" s="49">
        <v>338</v>
      </c>
      <c r="BH47" s="81">
        <v>72</v>
      </c>
      <c r="BI47" s="81">
        <v>91</v>
      </c>
      <c r="BJ47" s="81">
        <v>55</v>
      </c>
      <c r="BK47" s="52">
        <v>52</v>
      </c>
      <c r="BL47" s="49">
        <v>760</v>
      </c>
      <c r="BM47" s="81">
        <v>1</v>
      </c>
      <c r="BN47" s="81">
        <v>3</v>
      </c>
      <c r="BO47" s="81">
        <v>1.7039272486772481</v>
      </c>
      <c r="BP47" s="81">
        <v>0.32024735449735459</v>
      </c>
      <c r="BQ47" s="81">
        <v>1.3721309523809522</v>
      </c>
      <c r="BR47" s="49">
        <v>769</v>
      </c>
      <c r="BS47" s="81">
        <v>3</v>
      </c>
      <c r="BT47" s="81">
        <v>14</v>
      </c>
      <c r="BU47" s="81">
        <v>3.6085359042553198</v>
      </c>
      <c r="BV47" s="81">
        <v>0.60408244680851075</v>
      </c>
      <c r="BW47" s="52">
        <v>3.0044534574468087</v>
      </c>
      <c r="BX47" s="49" t="s">
        <v>247</v>
      </c>
      <c r="BY47" s="81">
        <v>4</v>
      </c>
      <c r="BZ47" s="81">
        <v>3.1234987006174988</v>
      </c>
      <c r="CA47" s="81">
        <v>384</v>
      </c>
      <c r="CB47" s="81">
        <v>1.2765352480417753</v>
      </c>
      <c r="CC47" s="81">
        <v>1</v>
      </c>
      <c r="CD47" s="81">
        <v>0.99739583333399995</v>
      </c>
      <c r="CE47" s="81">
        <v>382</v>
      </c>
      <c r="CF47" s="81">
        <v>4</v>
      </c>
      <c r="CG47" s="81">
        <v>0.99479166666600005</v>
      </c>
      <c r="CH47" s="65">
        <v>383</v>
      </c>
      <c r="CI47" s="26">
        <v>25.75</v>
      </c>
      <c r="CJ47" s="118">
        <v>383050</v>
      </c>
      <c r="CK47" s="97">
        <v>0.89320388349500002</v>
      </c>
      <c r="CL47" s="97">
        <v>16.521739130437478</v>
      </c>
      <c r="CM47" s="53" t="s">
        <v>157</v>
      </c>
      <c r="CN47" s="54" t="s">
        <v>158</v>
      </c>
      <c r="CO47" s="98" t="s">
        <v>159</v>
      </c>
      <c r="CP47" s="81" t="s">
        <v>160</v>
      </c>
      <c r="CQ47" s="99" t="s">
        <v>161</v>
      </c>
      <c r="CR47" s="78" t="s">
        <v>185</v>
      </c>
      <c r="CS47" s="45" t="s">
        <v>170</v>
      </c>
      <c r="CT47" s="42">
        <v>214</v>
      </c>
      <c r="CU47" s="42">
        <v>7</v>
      </c>
      <c r="CV47" s="46" t="s">
        <v>164</v>
      </c>
      <c r="CW47" s="46" t="s">
        <v>171</v>
      </c>
      <c r="CX47" s="42" t="s">
        <v>207</v>
      </c>
      <c r="CY47" s="14">
        <v>2.5075552521567595</v>
      </c>
      <c r="CZ47" s="8">
        <v>2.012566584986744</v>
      </c>
      <c r="DA47" s="8">
        <v>10.049463669870802</v>
      </c>
      <c r="DB47" s="15">
        <v>10.037049293518066</v>
      </c>
      <c r="DC47" s="14" t="s">
        <v>245</v>
      </c>
      <c r="DD47" s="8" t="s">
        <v>246</v>
      </c>
      <c r="DE47" s="15" t="s">
        <v>182</v>
      </c>
      <c r="DF47" s="135">
        <f t="shared" si="0"/>
        <v>0.99739583333333337</v>
      </c>
      <c r="DG47" s="125">
        <f t="shared" si="1"/>
        <v>0.99736842105263157</v>
      </c>
      <c r="DH47" s="128">
        <f t="shared" si="2"/>
        <v>0.99473684210526314</v>
      </c>
      <c r="DI47" s="129">
        <f t="shared" si="3"/>
        <v>0.9921671018276762</v>
      </c>
      <c r="DJ47" s="125">
        <f t="shared" si="4"/>
        <v>0.99740932642487046</v>
      </c>
      <c r="DK47" s="129">
        <f t="shared" si="5"/>
        <v>0.99481865284974091</v>
      </c>
      <c r="DL47" s="132">
        <f t="shared" si="6"/>
        <v>1.0443864229765013E-2</v>
      </c>
    </row>
    <row r="48" spans="1:116" s="41" customFormat="1" ht="15.75">
      <c r="A48" s="44" t="s">
        <v>155</v>
      </c>
      <c r="B48" s="47" t="s">
        <v>8</v>
      </c>
      <c r="C48" s="43" t="s">
        <v>98</v>
      </c>
      <c r="D48" s="48" t="s">
        <v>97</v>
      </c>
      <c r="E48" s="119" t="s">
        <v>82</v>
      </c>
      <c r="F48" s="49">
        <v>374</v>
      </c>
      <c r="G48" s="81">
        <v>1</v>
      </c>
      <c r="H48" s="81">
        <v>1</v>
      </c>
      <c r="I48" s="50">
        <v>9405.5805041310014</v>
      </c>
      <c r="J48" s="50">
        <v>2821.2194000615709</v>
      </c>
      <c r="K48" s="50">
        <v>0.97849462365499995</v>
      </c>
      <c r="L48" s="51">
        <v>364</v>
      </c>
      <c r="M48" s="51">
        <v>371</v>
      </c>
      <c r="N48" s="50">
        <v>16550.26805147664</v>
      </c>
      <c r="O48" s="50">
        <v>6007.1428571428569</v>
      </c>
      <c r="P48" s="16">
        <v>5458.0745341614911</v>
      </c>
      <c r="Q48" s="16">
        <v>5933.6749633967793</v>
      </c>
      <c r="R48" s="50">
        <v>13200.000000000002</v>
      </c>
      <c r="S48" s="50">
        <v>14921.596124426313</v>
      </c>
      <c r="T48" s="50">
        <v>16949.546182594768</v>
      </c>
      <c r="U48" s="49">
        <v>373</v>
      </c>
      <c r="V48" s="81">
        <v>0</v>
      </c>
      <c r="W48" s="81">
        <v>8</v>
      </c>
      <c r="X48" s="50">
        <v>4274.9112145623221</v>
      </c>
      <c r="Y48" s="50">
        <v>1646.3984112103446</v>
      </c>
      <c r="Z48" s="50">
        <v>10294.060203998641</v>
      </c>
      <c r="AA48" s="50">
        <v>1425</v>
      </c>
      <c r="AB48" s="50">
        <v>1639.039855072464</v>
      </c>
      <c r="AC48" s="50">
        <v>1767.9884453781513</v>
      </c>
      <c r="AD48" s="50">
        <v>5820.8333333333339</v>
      </c>
      <c r="AE48" s="50">
        <v>9340.0524087885515</v>
      </c>
      <c r="AF48" s="50">
        <v>9602.6251661497572</v>
      </c>
      <c r="AG48" s="49">
        <v>378</v>
      </c>
      <c r="AH48" s="81">
        <v>0</v>
      </c>
      <c r="AI48" s="81">
        <v>0</v>
      </c>
      <c r="AJ48" s="81">
        <v>378</v>
      </c>
      <c r="AK48" s="50">
        <v>26148.494749800702</v>
      </c>
      <c r="AL48" s="50">
        <v>14969.963295245849</v>
      </c>
      <c r="AM48" s="50">
        <v>86751.303697288007</v>
      </c>
      <c r="AN48" s="50">
        <v>7633.3333333333339</v>
      </c>
      <c r="AO48" s="50">
        <v>9475.0566893424038</v>
      </c>
      <c r="AP48" s="50">
        <v>10508.914100486225</v>
      </c>
      <c r="AQ48" s="50">
        <v>46550</v>
      </c>
      <c r="AR48" s="50">
        <v>57527.777777777781</v>
      </c>
      <c r="AS48" s="50">
        <v>61952.261306532666</v>
      </c>
      <c r="AT48" s="49">
        <v>374</v>
      </c>
      <c r="AU48" s="81">
        <v>1</v>
      </c>
      <c r="AV48" s="81">
        <v>1</v>
      </c>
      <c r="AW48" s="81">
        <v>372</v>
      </c>
      <c r="AX48" s="50">
        <v>17402.075755122401</v>
      </c>
      <c r="AY48" s="50">
        <v>12536.551203455554</v>
      </c>
      <c r="AZ48" s="50">
        <v>41257.81231168504</v>
      </c>
      <c r="BA48" s="50">
        <v>2240</v>
      </c>
      <c r="BB48" s="16">
        <v>2780.7083647324789</v>
      </c>
      <c r="BC48" s="16">
        <v>3036.5418894830664</v>
      </c>
      <c r="BD48" s="50">
        <v>35767.272727272735</v>
      </c>
      <c r="BE48" s="50">
        <v>36961.690885072654</v>
      </c>
      <c r="BF48" s="50">
        <v>36434.856175972935</v>
      </c>
      <c r="BG48" s="49">
        <v>322</v>
      </c>
      <c r="BH48" s="81">
        <v>63</v>
      </c>
      <c r="BI48" s="81">
        <v>68</v>
      </c>
      <c r="BJ48" s="81">
        <v>50</v>
      </c>
      <c r="BK48" s="52">
        <v>46</v>
      </c>
      <c r="BL48" s="49">
        <v>754</v>
      </c>
      <c r="BM48" s="81">
        <v>1</v>
      </c>
      <c r="BN48" s="81">
        <v>6</v>
      </c>
      <c r="BO48" s="81">
        <v>2.1614404283801867</v>
      </c>
      <c r="BP48" s="81">
        <v>0.34531593038821973</v>
      </c>
      <c r="BQ48" s="81">
        <v>1.8078192771084347</v>
      </c>
      <c r="BR48" s="49">
        <v>751</v>
      </c>
      <c r="BS48" s="81">
        <v>2</v>
      </c>
      <c r="BT48" s="81">
        <v>7</v>
      </c>
      <c r="BU48" s="81">
        <v>3.5469663072776307</v>
      </c>
      <c r="BV48" s="81">
        <v>0.50963881401617239</v>
      </c>
      <c r="BW48" s="52">
        <v>3.0373274932614556</v>
      </c>
      <c r="BX48" s="49" t="s">
        <v>248</v>
      </c>
      <c r="BY48" s="81">
        <v>4</v>
      </c>
      <c r="BZ48" s="81">
        <v>3.1227642352665019</v>
      </c>
      <c r="CA48" s="81">
        <v>370</v>
      </c>
      <c r="CB48" s="81">
        <v>1.2949241192411931</v>
      </c>
      <c r="CC48" s="81">
        <v>1</v>
      </c>
      <c r="CD48" s="81">
        <v>0.99729729729799999</v>
      </c>
      <c r="CE48" s="81">
        <v>365</v>
      </c>
      <c r="CF48" s="81">
        <v>4</v>
      </c>
      <c r="CG48" s="81">
        <v>0.98648648648600001</v>
      </c>
      <c r="CH48" s="65">
        <v>369</v>
      </c>
      <c r="CI48" s="25">
        <v>25.75</v>
      </c>
      <c r="CJ48" s="118">
        <v>383050</v>
      </c>
      <c r="CK48" s="97">
        <v>0.89320388349500002</v>
      </c>
      <c r="CL48" s="97">
        <v>16.260869565220045</v>
      </c>
      <c r="CM48" s="53" t="s">
        <v>157</v>
      </c>
      <c r="CN48" s="54" t="s">
        <v>158</v>
      </c>
      <c r="CO48" s="98" t="s">
        <v>159</v>
      </c>
      <c r="CP48" s="81" t="s">
        <v>160</v>
      </c>
      <c r="CQ48" s="99" t="s">
        <v>161</v>
      </c>
      <c r="CR48" s="78" t="s">
        <v>185</v>
      </c>
      <c r="CS48" s="45" t="s">
        <v>173</v>
      </c>
      <c r="CT48" s="42">
        <v>214</v>
      </c>
      <c r="CU48" s="42">
        <v>3</v>
      </c>
      <c r="CV48" s="46" t="s">
        <v>164</v>
      </c>
      <c r="CW48" s="46" t="s">
        <v>165</v>
      </c>
      <c r="CX48" s="42" t="s">
        <v>207</v>
      </c>
      <c r="CY48" s="14">
        <v>3.3010294131416686</v>
      </c>
      <c r="CZ48" s="8">
        <v>2.8786347343838568</v>
      </c>
      <c r="DA48" s="8">
        <v>10.051552918852952</v>
      </c>
      <c r="DB48" s="15">
        <v>9.9930601349488928</v>
      </c>
      <c r="DC48" s="14" t="s">
        <v>245</v>
      </c>
      <c r="DD48" s="8" t="s">
        <v>246</v>
      </c>
      <c r="DE48" s="15" t="s">
        <v>182</v>
      </c>
      <c r="DF48" s="135">
        <f t="shared" si="0"/>
        <v>0.99729729729729732</v>
      </c>
      <c r="DG48" s="125">
        <f t="shared" si="1"/>
        <v>0.99465240641711228</v>
      </c>
      <c r="DH48" s="128">
        <f t="shared" si="2"/>
        <v>0.99071618037135278</v>
      </c>
      <c r="DI48" s="129">
        <f t="shared" si="3"/>
        <v>0.97855227882037532</v>
      </c>
      <c r="DJ48" s="125">
        <f t="shared" si="4"/>
        <v>1</v>
      </c>
      <c r="DK48" s="129">
        <f t="shared" si="5"/>
        <v>0.99465240641711228</v>
      </c>
      <c r="DL48" s="132">
        <f t="shared" si="6"/>
        <v>1.0840108401084011E-2</v>
      </c>
    </row>
    <row r="49" spans="1:116" s="41" customFormat="1" ht="15.75">
      <c r="A49" s="44" t="s">
        <v>155</v>
      </c>
      <c r="B49" s="47" t="s">
        <v>8</v>
      </c>
      <c r="C49" s="43" t="s">
        <v>98</v>
      </c>
      <c r="D49" s="48" t="s">
        <v>97</v>
      </c>
      <c r="E49" s="119" t="s">
        <v>82</v>
      </c>
      <c r="F49" s="49">
        <v>317</v>
      </c>
      <c r="G49" s="81">
        <v>1</v>
      </c>
      <c r="H49" s="81">
        <v>1</v>
      </c>
      <c r="I49" s="50">
        <v>7355.5108665944081</v>
      </c>
      <c r="J49" s="50">
        <v>2837.3920509498948</v>
      </c>
      <c r="K49" s="50">
        <v>0.94285714285699995</v>
      </c>
      <c r="L49" s="51">
        <v>297</v>
      </c>
      <c r="M49" s="51">
        <v>312</v>
      </c>
      <c r="N49" s="50">
        <v>19396.245995944959</v>
      </c>
      <c r="O49" s="50">
        <v>3531.25</v>
      </c>
      <c r="P49" s="16">
        <v>3100.0931098696465</v>
      </c>
      <c r="Q49" s="16">
        <v>3444.5048966267682</v>
      </c>
      <c r="R49" s="50">
        <v>10843.75</v>
      </c>
      <c r="S49" s="50">
        <v>13760.250000000002</v>
      </c>
      <c r="T49" s="50">
        <v>14267.344233318605</v>
      </c>
      <c r="U49" s="49">
        <v>316</v>
      </c>
      <c r="V49" s="81">
        <v>1</v>
      </c>
      <c r="W49" s="81">
        <v>10</v>
      </c>
      <c r="X49" s="50">
        <v>4695.4170111421454</v>
      </c>
      <c r="Y49" s="50">
        <v>1866.8206698253896</v>
      </c>
      <c r="Z49" s="50">
        <v>9396.8740237883194</v>
      </c>
      <c r="AA49" s="50">
        <v>1453.125</v>
      </c>
      <c r="AB49" s="50">
        <v>1269.9447077409163</v>
      </c>
      <c r="AC49" s="50">
        <v>1374.7989892028488</v>
      </c>
      <c r="AD49" s="50">
        <v>6760.416666666667</v>
      </c>
      <c r="AE49" s="50">
        <v>9212.031047865461</v>
      </c>
      <c r="AF49" s="50">
        <v>9412.9657637838591</v>
      </c>
      <c r="AG49" s="49">
        <v>318</v>
      </c>
      <c r="AH49" s="81">
        <v>1</v>
      </c>
      <c r="AI49" s="81">
        <v>0</v>
      </c>
      <c r="AJ49" s="81">
        <v>317</v>
      </c>
      <c r="AK49" s="50">
        <v>15744.389540585307</v>
      </c>
      <c r="AL49" s="50">
        <v>10691.792141590566</v>
      </c>
      <c r="AM49" s="50">
        <v>78859.841432283763</v>
      </c>
      <c r="AN49" s="50">
        <v>4370.9302325581393</v>
      </c>
      <c r="AO49" s="50">
        <v>5366.2943495400787</v>
      </c>
      <c r="AP49" s="50">
        <v>5388.8104482880344</v>
      </c>
      <c r="AQ49" s="50">
        <v>27871.052631578947</v>
      </c>
      <c r="AR49" s="50">
        <v>32470.501474926252</v>
      </c>
      <c r="AS49" s="50">
        <v>31320.299500831956</v>
      </c>
      <c r="AT49" s="49">
        <v>321</v>
      </c>
      <c r="AU49" s="81">
        <v>2</v>
      </c>
      <c r="AV49" s="81">
        <v>2</v>
      </c>
      <c r="AW49" s="81">
        <v>317</v>
      </c>
      <c r="AX49" s="50">
        <v>12103.348306783642</v>
      </c>
      <c r="AY49" s="50">
        <v>8226.1148896774775</v>
      </c>
      <c r="AZ49" s="50">
        <v>39199.409640623358</v>
      </c>
      <c r="BA49" s="50">
        <v>1458.4615384615388</v>
      </c>
      <c r="BB49" s="16">
        <v>1838.448660714286</v>
      </c>
      <c r="BC49" s="16">
        <v>1906.9912609238454</v>
      </c>
      <c r="BD49" s="50">
        <v>21907.368421052633</v>
      </c>
      <c r="BE49" s="50">
        <v>23252.86849073257</v>
      </c>
      <c r="BF49" s="50">
        <v>23034.454130344544</v>
      </c>
      <c r="BG49" s="49">
        <v>265</v>
      </c>
      <c r="BH49" s="81">
        <v>64</v>
      </c>
      <c r="BI49" s="81">
        <v>79</v>
      </c>
      <c r="BJ49" s="81">
        <v>52</v>
      </c>
      <c r="BK49" s="52">
        <v>49</v>
      </c>
      <c r="BL49" s="49">
        <v>635</v>
      </c>
      <c r="BM49" s="81">
        <v>3</v>
      </c>
      <c r="BN49" s="81">
        <v>6</v>
      </c>
      <c r="BO49" s="81">
        <v>2.3487204472843448</v>
      </c>
      <c r="BP49" s="81">
        <v>0.41208466453674136</v>
      </c>
      <c r="BQ49" s="81">
        <v>1.8594552715654955</v>
      </c>
      <c r="BR49" s="49">
        <v>636</v>
      </c>
      <c r="BS49" s="81">
        <v>2</v>
      </c>
      <c r="BT49" s="81">
        <v>16</v>
      </c>
      <c r="BU49" s="81">
        <v>3.7543462783171493</v>
      </c>
      <c r="BV49" s="81">
        <v>0.63190938511326855</v>
      </c>
      <c r="BW49" s="52">
        <v>3.1037928802588999</v>
      </c>
      <c r="BX49" s="49" t="s">
        <v>249</v>
      </c>
      <c r="BY49" s="81">
        <v>4</v>
      </c>
      <c r="BZ49" s="81">
        <v>3.0986111246877246</v>
      </c>
      <c r="CA49" s="81">
        <v>318</v>
      </c>
      <c r="CB49" s="81">
        <v>1.2828860759493665</v>
      </c>
      <c r="CC49" s="81">
        <v>2</v>
      </c>
      <c r="CD49" s="81">
        <v>0.99371069182399996</v>
      </c>
      <c r="CE49" s="81">
        <v>286</v>
      </c>
      <c r="CF49" s="81">
        <v>4</v>
      </c>
      <c r="CG49" s="81">
        <v>0.89937106918200005</v>
      </c>
      <c r="CH49" s="65">
        <v>289</v>
      </c>
      <c r="CI49" s="26">
        <v>25.75</v>
      </c>
      <c r="CJ49" s="118">
        <v>383050</v>
      </c>
      <c r="CK49" s="97">
        <v>0.89320388349500002</v>
      </c>
      <c r="CL49" s="97">
        <v>13.782608695654421</v>
      </c>
      <c r="CM49" s="53" t="s">
        <v>157</v>
      </c>
      <c r="CN49" s="54" t="s">
        <v>158</v>
      </c>
      <c r="CO49" s="98" t="s">
        <v>159</v>
      </c>
      <c r="CP49" s="81" t="s">
        <v>160</v>
      </c>
      <c r="CQ49" s="99" t="s">
        <v>161</v>
      </c>
      <c r="CR49" s="78" t="s">
        <v>185</v>
      </c>
      <c r="CS49" s="45" t="s">
        <v>175</v>
      </c>
      <c r="CT49" s="42">
        <v>214</v>
      </c>
      <c r="CU49" s="42">
        <v>4</v>
      </c>
      <c r="CV49" s="46" t="s">
        <v>164</v>
      </c>
      <c r="CW49" s="46" t="s">
        <v>171</v>
      </c>
      <c r="CX49" s="42" t="s">
        <v>207</v>
      </c>
      <c r="CY49" s="14">
        <v>4.746564676332925</v>
      </c>
      <c r="CZ49" s="8">
        <v>2.9010786165164997</v>
      </c>
      <c r="DA49" s="8">
        <v>10.039345876225886</v>
      </c>
      <c r="DB49" s="15">
        <v>10.073869185284291</v>
      </c>
      <c r="DC49" s="14" t="s">
        <v>245</v>
      </c>
      <c r="DD49" s="8" t="s">
        <v>246</v>
      </c>
      <c r="DE49" s="15" t="s">
        <v>182</v>
      </c>
      <c r="DF49" s="135">
        <f t="shared" si="0"/>
        <v>0.9088050314465409</v>
      </c>
      <c r="DG49" s="125">
        <f t="shared" si="1"/>
        <v>0.99369085173501581</v>
      </c>
      <c r="DH49" s="128">
        <f t="shared" si="2"/>
        <v>0.98582677165354327</v>
      </c>
      <c r="DI49" s="129">
        <f t="shared" si="3"/>
        <v>0.96518987341772156</v>
      </c>
      <c r="DJ49" s="125">
        <f t="shared" si="4"/>
        <v>0.99685534591194969</v>
      </c>
      <c r="DK49" s="129">
        <f t="shared" si="5"/>
        <v>0.98753894080996885</v>
      </c>
      <c r="DL49" s="132">
        <f t="shared" si="6"/>
        <v>1.384083044982699E-2</v>
      </c>
    </row>
    <row r="50" spans="1:116" s="41" customFormat="1" ht="15.75">
      <c r="A50" s="44" t="s">
        <v>155</v>
      </c>
      <c r="B50" s="47" t="s">
        <v>8</v>
      </c>
      <c r="C50" s="43" t="s">
        <v>98</v>
      </c>
      <c r="D50" s="48" t="s">
        <v>97</v>
      </c>
      <c r="E50" s="95" t="s">
        <v>83</v>
      </c>
      <c r="F50" s="49">
        <v>176</v>
      </c>
      <c r="G50" s="81">
        <v>0</v>
      </c>
      <c r="H50" s="81">
        <v>0</v>
      </c>
      <c r="I50" s="50">
        <v>32820.901547988928</v>
      </c>
      <c r="J50" s="50">
        <v>10204.245360467543</v>
      </c>
      <c r="K50" s="50">
        <v>1</v>
      </c>
      <c r="L50" s="51">
        <v>176</v>
      </c>
      <c r="M50" s="51">
        <v>176</v>
      </c>
      <c r="N50" s="50">
        <v>61996.332899349363</v>
      </c>
      <c r="O50" s="50">
        <v>19562.5</v>
      </c>
      <c r="P50" s="16">
        <v>11235.247208931421</v>
      </c>
      <c r="Q50" s="16">
        <v>11641.550522648084</v>
      </c>
      <c r="R50" s="50">
        <v>45700</v>
      </c>
      <c r="S50" s="50">
        <v>42590.526315789473</v>
      </c>
      <c r="T50" s="50">
        <v>44001.434034416823</v>
      </c>
      <c r="U50" s="49">
        <v>156</v>
      </c>
      <c r="V50" s="81">
        <v>0</v>
      </c>
      <c r="W50" s="81">
        <v>0</v>
      </c>
      <c r="X50" s="50">
        <v>8826.9496957018437</v>
      </c>
      <c r="Y50" s="50">
        <v>3715.8981538999633</v>
      </c>
      <c r="Z50" s="50">
        <v>15818.664613679601</v>
      </c>
      <c r="AA50" s="50">
        <v>3120</v>
      </c>
      <c r="AB50" s="50">
        <v>3145.3098827470685</v>
      </c>
      <c r="AC50" s="50">
        <v>3184.428112080845</v>
      </c>
      <c r="AD50" s="50">
        <v>13986.111111111111</v>
      </c>
      <c r="AE50" s="50">
        <v>12257.089552238807</v>
      </c>
      <c r="AF50" s="50">
        <v>12985.967503692762</v>
      </c>
      <c r="AG50" s="49">
        <v>177</v>
      </c>
      <c r="AH50" s="81">
        <v>0</v>
      </c>
      <c r="AI50" s="81">
        <v>0</v>
      </c>
      <c r="AJ50" s="81">
        <v>177</v>
      </c>
      <c r="AK50" s="50">
        <v>61004.001429007658</v>
      </c>
      <c r="AL50" s="50">
        <v>31683.650123630818</v>
      </c>
      <c r="AM50" s="50">
        <v>179556.08361125921</v>
      </c>
      <c r="AN50" s="50">
        <v>26321.428571428569</v>
      </c>
      <c r="AO50" s="50">
        <v>14610.95890410959</v>
      </c>
      <c r="AP50" s="50">
        <v>15214.055793991416</v>
      </c>
      <c r="AQ50" s="50">
        <v>106916.66666666667</v>
      </c>
      <c r="AR50" s="50">
        <v>87146.496815286635</v>
      </c>
      <c r="AS50" s="50">
        <v>92262</v>
      </c>
      <c r="AT50" s="49">
        <v>156</v>
      </c>
      <c r="AU50" s="81">
        <v>0</v>
      </c>
      <c r="AV50" s="81">
        <v>0</v>
      </c>
      <c r="AW50" s="81">
        <v>156</v>
      </c>
      <c r="AX50" s="50">
        <v>22993.965201071049</v>
      </c>
      <c r="AY50" s="50">
        <v>13262.126339212005</v>
      </c>
      <c r="AZ50" s="50">
        <v>47831.303908823043</v>
      </c>
      <c r="BA50" s="50">
        <v>5619.0476190476193</v>
      </c>
      <c r="BB50" s="16">
        <v>5581.8639798488675</v>
      </c>
      <c r="BC50" s="16">
        <v>5744.0554821664464</v>
      </c>
      <c r="BD50" s="50">
        <v>41588.23529411765</v>
      </c>
      <c r="BE50" s="50">
        <v>42626.325088339225</v>
      </c>
      <c r="BF50" s="50">
        <v>42537.104901511681</v>
      </c>
      <c r="BG50" s="49">
        <v>156</v>
      </c>
      <c r="BH50" s="81">
        <v>41</v>
      </c>
      <c r="BI50" s="81">
        <v>44</v>
      </c>
      <c r="BJ50" s="81">
        <v>45</v>
      </c>
      <c r="BK50" s="52">
        <v>41</v>
      </c>
      <c r="BL50" s="49">
        <v>313</v>
      </c>
      <c r="BM50" s="81">
        <v>1</v>
      </c>
      <c r="BN50" s="81">
        <v>0</v>
      </c>
      <c r="BO50" s="81">
        <v>1.4758717948715836</v>
      </c>
      <c r="BP50" s="81">
        <v>0.27369845833333339</v>
      </c>
      <c r="BQ50" s="81">
        <v>1.1827628205125766</v>
      </c>
      <c r="BR50" s="49">
        <v>309</v>
      </c>
      <c r="BS50" s="81">
        <v>0</v>
      </c>
      <c r="BT50" s="81">
        <v>0</v>
      </c>
      <c r="BU50" s="81">
        <v>3.4030550161810447</v>
      </c>
      <c r="BV50" s="81">
        <v>0.6697732330097087</v>
      </c>
      <c r="BW50" s="52">
        <v>2.7332815533978745</v>
      </c>
      <c r="BX50" s="49" t="s">
        <v>176</v>
      </c>
      <c r="BY50" s="81">
        <v>193</v>
      </c>
      <c r="BZ50" s="81">
        <v>3.8994819599112081</v>
      </c>
      <c r="CA50" s="81">
        <v>195</v>
      </c>
      <c r="CB50" s="81">
        <v>1.4454818974358967</v>
      </c>
      <c r="CC50" s="81">
        <v>0</v>
      </c>
      <c r="CD50" s="81">
        <v>1</v>
      </c>
      <c r="CE50" s="81">
        <v>194</v>
      </c>
      <c r="CF50" s="81">
        <v>193</v>
      </c>
      <c r="CG50" s="81">
        <v>0.99487179487099997</v>
      </c>
      <c r="CH50" s="65">
        <v>195</v>
      </c>
      <c r="CI50" s="25">
        <v>18.25</v>
      </c>
      <c r="CJ50" s="118">
        <v>139809</v>
      </c>
      <c r="CK50" s="97">
        <v>0.95890410958900008</v>
      </c>
      <c r="CL50" s="97">
        <v>10.057142857143287</v>
      </c>
      <c r="CM50" s="53" t="s">
        <v>157</v>
      </c>
      <c r="CN50" s="54" t="s">
        <v>158</v>
      </c>
      <c r="CO50" s="98" t="s">
        <v>159</v>
      </c>
      <c r="CP50" s="81" t="s">
        <v>160</v>
      </c>
      <c r="CQ50" s="99" t="s">
        <v>161</v>
      </c>
      <c r="CR50" s="78" t="s">
        <v>177</v>
      </c>
      <c r="CS50" s="45" t="s">
        <v>163</v>
      </c>
      <c r="CT50" s="42">
        <v>214</v>
      </c>
      <c r="CU50" s="42">
        <v>1</v>
      </c>
      <c r="CV50" s="46" t="s">
        <v>164</v>
      </c>
      <c r="CW50" s="46" t="s">
        <v>171</v>
      </c>
      <c r="CX50" s="42" t="s">
        <v>207</v>
      </c>
      <c r="CY50" s="14">
        <v>1.3194488612088291</v>
      </c>
      <c r="CZ50" s="8">
        <v>1.3940705232895338</v>
      </c>
      <c r="DA50" s="8">
        <v>10.082683611724336</v>
      </c>
      <c r="DB50" s="15">
        <v>10.051897415748009</v>
      </c>
      <c r="DC50" s="14" t="s">
        <v>83</v>
      </c>
      <c r="DD50" s="8" t="s">
        <v>178</v>
      </c>
      <c r="DE50" s="15" t="s">
        <v>179</v>
      </c>
      <c r="DF50" s="135">
        <f t="shared" si="0"/>
        <v>1</v>
      </c>
      <c r="DG50" s="125">
        <f t="shared" si="1"/>
        <v>1</v>
      </c>
      <c r="DH50" s="128">
        <f t="shared" si="2"/>
        <v>0.99680511182108622</v>
      </c>
      <c r="DI50" s="129">
        <f t="shared" si="3"/>
        <v>1</v>
      </c>
      <c r="DJ50" s="125">
        <f t="shared" si="4"/>
        <v>1</v>
      </c>
      <c r="DK50" s="129">
        <f t="shared" si="5"/>
        <v>1</v>
      </c>
      <c r="DL50" s="132">
        <f t="shared" si="6"/>
        <v>0.98974358974358978</v>
      </c>
    </row>
    <row r="51" spans="1:116" s="41" customFormat="1" ht="15.75">
      <c r="A51" s="44" t="s">
        <v>155</v>
      </c>
      <c r="B51" s="47" t="s">
        <v>8</v>
      </c>
      <c r="C51" s="43" t="s">
        <v>98</v>
      </c>
      <c r="D51" s="48" t="s">
        <v>97</v>
      </c>
      <c r="E51" s="119" t="s">
        <v>83</v>
      </c>
      <c r="F51" s="49">
        <v>177</v>
      </c>
      <c r="G51" s="81">
        <v>1</v>
      </c>
      <c r="H51" s="81">
        <v>0</v>
      </c>
      <c r="I51" s="50">
        <v>20570.026930039337</v>
      </c>
      <c r="J51" s="50">
        <v>14606.722122667741</v>
      </c>
      <c r="K51" s="50">
        <v>0.89772727272700004</v>
      </c>
      <c r="L51" s="51">
        <v>158</v>
      </c>
      <c r="M51" s="51">
        <v>169</v>
      </c>
      <c r="N51" s="50">
        <v>55205.135774550639</v>
      </c>
      <c r="O51" s="50">
        <v>3034.4827586206893</v>
      </c>
      <c r="P51" s="16">
        <v>10979.537366548042</v>
      </c>
      <c r="Q51" s="16">
        <v>10951.313755795982</v>
      </c>
      <c r="R51" s="50">
        <v>43857.142857142862</v>
      </c>
      <c r="S51" s="50">
        <v>39886.848341232231</v>
      </c>
      <c r="T51" s="50">
        <v>40470.930232558145</v>
      </c>
      <c r="U51" s="49">
        <v>168</v>
      </c>
      <c r="V51" s="81">
        <v>1</v>
      </c>
      <c r="W51" s="81">
        <v>2</v>
      </c>
      <c r="X51" s="50">
        <v>7840.11509184842</v>
      </c>
      <c r="Y51" s="50">
        <v>3637.7953574690473</v>
      </c>
      <c r="Z51" s="50">
        <v>13679.57805556104</v>
      </c>
      <c r="AA51" s="50">
        <v>2357.1428571428573</v>
      </c>
      <c r="AB51" s="50">
        <v>3285.217391304348</v>
      </c>
      <c r="AC51" s="50">
        <v>3267.6649508656997</v>
      </c>
      <c r="AD51" s="50">
        <v>13472.222222222221</v>
      </c>
      <c r="AE51" s="50">
        <v>12991.448423303047</v>
      </c>
      <c r="AF51" s="50">
        <v>13492.487847989394</v>
      </c>
      <c r="AG51" s="49">
        <v>178</v>
      </c>
      <c r="AH51" s="81">
        <v>0</v>
      </c>
      <c r="AI51" s="81">
        <v>1</v>
      </c>
      <c r="AJ51" s="81">
        <v>177</v>
      </c>
      <c r="AK51" s="50">
        <v>23390.744488272052</v>
      </c>
      <c r="AL51" s="50">
        <v>17339.95715166481</v>
      </c>
      <c r="AM51" s="50">
        <v>76829.207890132238</v>
      </c>
      <c r="AN51" s="50">
        <v>3277.7777777777778</v>
      </c>
      <c r="AO51" s="50">
        <v>13577.683615819211</v>
      </c>
      <c r="AP51" s="50">
        <v>12957.978723404256</v>
      </c>
      <c r="AQ51" s="50">
        <v>48785.71428571429</v>
      </c>
      <c r="AR51" s="50">
        <v>69779.914529914517</v>
      </c>
      <c r="AS51" s="50">
        <v>69381.481481481474</v>
      </c>
      <c r="AT51" s="49">
        <v>169</v>
      </c>
      <c r="AU51" s="81">
        <v>1</v>
      </c>
      <c r="AV51" s="81">
        <v>0</v>
      </c>
      <c r="AW51" s="81">
        <v>168</v>
      </c>
      <c r="AX51" s="50">
        <v>18053.520215556098</v>
      </c>
      <c r="AY51" s="50">
        <v>11669.212317488953</v>
      </c>
      <c r="AZ51" s="50">
        <v>41247.002923538399</v>
      </c>
      <c r="BA51" s="50">
        <v>2800</v>
      </c>
      <c r="BB51" s="16">
        <v>5674.6532156368221</v>
      </c>
      <c r="BC51" s="16">
        <v>5931.11559139785</v>
      </c>
      <c r="BD51" s="50">
        <v>34800.000000000007</v>
      </c>
      <c r="BE51" s="50">
        <v>37403.069466882065</v>
      </c>
      <c r="BF51" s="50">
        <v>36647.394136807816</v>
      </c>
      <c r="BG51" s="49">
        <v>151</v>
      </c>
      <c r="BH51" s="81">
        <v>48</v>
      </c>
      <c r="BI51" s="81">
        <v>57</v>
      </c>
      <c r="BJ51" s="81">
        <v>55</v>
      </c>
      <c r="BK51" s="52">
        <v>52</v>
      </c>
      <c r="BL51" s="49">
        <v>339</v>
      </c>
      <c r="BM51" s="81">
        <v>0</v>
      </c>
      <c r="BN51" s="81">
        <v>2</v>
      </c>
      <c r="BO51" s="81">
        <v>1.5833679525220712</v>
      </c>
      <c r="BP51" s="81">
        <v>0.23372673590504453</v>
      </c>
      <c r="BQ51" s="81">
        <v>1.3302255192875876</v>
      </c>
      <c r="BR51" s="49">
        <v>340</v>
      </c>
      <c r="BS51" s="81">
        <v>3</v>
      </c>
      <c r="BT51" s="81">
        <v>3</v>
      </c>
      <c r="BU51" s="81">
        <v>3.5606167664668007</v>
      </c>
      <c r="BV51" s="81">
        <v>0.66614947904191602</v>
      </c>
      <c r="BW51" s="52">
        <v>2.8944670658680658</v>
      </c>
      <c r="BX51" s="49" t="s">
        <v>176</v>
      </c>
      <c r="BY51" s="81">
        <v>177</v>
      </c>
      <c r="BZ51" s="81">
        <v>3.8932204300400901</v>
      </c>
      <c r="CA51" s="81">
        <v>182</v>
      </c>
      <c r="CB51" s="81">
        <v>1.6875247071823209</v>
      </c>
      <c r="CC51" s="81">
        <v>1</v>
      </c>
      <c r="CD51" s="81">
        <v>0.99450549450600001</v>
      </c>
      <c r="CE51" s="81">
        <v>172</v>
      </c>
      <c r="CF51" s="81">
        <v>177</v>
      </c>
      <c r="CG51" s="81">
        <v>0.94505494505400001</v>
      </c>
      <c r="CH51" s="65">
        <v>177</v>
      </c>
      <c r="CI51" s="26">
        <v>18.25</v>
      </c>
      <c r="CJ51" s="118">
        <v>139809</v>
      </c>
      <c r="CK51" s="97">
        <v>0.95890410958900008</v>
      </c>
      <c r="CL51" s="97">
        <v>10.114285714286147</v>
      </c>
      <c r="CM51" s="53" t="s">
        <v>157</v>
      </c>
      <c r="CN51" s="54" t="s">
        <v>158</v>
      </c>
      <c r="CO51" s="98" t="s">
        <v>159</v>
      </c>
      <c r="CP51" s="81" t="s">
        <v>160</v>
      </c>
      <c r="CQ51" s="99" t="s">
        <v>161</v>
      </c>
      <c r="CR51" s="78" t="s">
        <v>177</v>
      </c>
      <c r="CS51" s="45" t="s">
        <v>170</v>
      </c>
      <c r="CT51" s="42">
        <v>214</v>
      </c>
      <c r="CU51" s="42">
        <v>7</v>
      </c>
      <c r="CV51" s="46" t="s">
        <v>164</v>
      </c>
      <c r="CW51" s="46" t="s">
        <v>171</v>
      </c>
      <c r="CX51" s="42" t="s">
        <v>207</v>
      </c>
      <c r="CY51" s="14">
        <v>4.6801887141109191</v>
      </c>
      <c r="CZ51" s="8">
        <v>1.6676964298600243</v>
      </c>
      <c r="DA51" s="8">
        <v>10.081303264317887</v>
      </c>
      <c r="DB51" s="15">
        <v>10.043917091640495</v>
      </c>
      <c r="DC51" s="14" t="s">
        <v>83</v>
      </c>
      <c r="DD51" s="8" t="s">
        <v>178</v>
      </c>
      <c r="DE51" s="15" t="s">
        <v>179</v>
      </c>
      <c r="DF51" s="135">
        <f t="shared" si="0"/>
        <v>0.97252747252747251</v>
      </c>
      <c r="DG51" s="125">
        <f t="shared" si="1"/>
        <v>0.99435028248587576</v>
      </c>
      <c r="DH51" s="128">
        <f t="shared" si="2"/>
        <v>0.99410029498525077</v>
      </c>
      <c r="DI51" s="129">
        <f t="shared" si="3"/>
        <v>0.9821428571428571</v>
      </c>
      <c r="DJ51" s="125">
        <f t="shared" si="4"/>
        <v>0.9943820224719101</v>
      </c>
      <c r="DK51" s="129">
        <f t="shared" si="5"/>
        <v>0.99408284023668636</v>
      </c>
      <c r="DL51" s="132">
        <f t="shared" si="6"/>
        <v>1</v>
      </c>
    </row>
    <row r="52" spans="1:116" s="41" customFormat="1" ht="15.75">
      <c r="A52" s="44" t="s">
        <v>155</v>
      </c>
      <c r="B52" s="47" t="s">
        <v>8</v>
      </c>
      <c r="C52" s="43" t="s">
        <v>98</v>
      </c>
      <c r="D52" s="48" t="s">
        <v>97</v>
      </c>
      <c r="E52" s="119" t="s">
        <v>83</v>
      </c>
      <c r="F52" s="49">
        <v>180</v>
      </c>
      <c r="G52" s="81">
        <v>0</v>
      </c>
      <c r="H52" s="81">
        <v>0</v>
      </c>
      <c r="I52" s="50">
        <v>13040.657009169479</v>
      </c>
      <c r="J52" s="50">
        <v>3493.6983262774911</v>
      </c>
      <c r="K52" s="50">
        <v>0.97222222222200005</v>
      </c>
      <c r="L52" s="51">
        <v>175</v>
      </c>
      <c r="M52" s="51">
        <v>179</v>
      </c>
      <c r="N52" s="50">
        <v>22843.770164416401</v>
      </c>
      <c r="O52" s="50">
        <v>9285.7142857142844</v>
      </c>
      <c r="P52" s="16">
        <v>5458.0745341614911</v>
      </c>
      <c r="Q52" s="16">
        <v>5933.6749633967793</v>
      </c>
      <c r="R52" s="50">
        <v>18000</v>
      </c>
      <c r="S52" s="50">
        <v>14921.596124426313</v>
      </c>
      <c r="T52" s="50">
        <v>16949.546182594768</v>
      </c>
      <c r="U52" s="49">
        <v>155</v>
      </c>
      <c r="V52" s="81">
        <v>0</v>
      </c>
      <c r="W52" s="81">
        <v>0</v>
      </c>
      <c r="X52" s="50">
        <v>6327.09732683943</v>
      </c>
      <c r="Y52" s="50">
        <v>2284.7190962946866</v>
      </c>
      <c r="Z52" s="50">
        <v>11028.344060876081</v>
      </c>
      <c r="AA52" s="50">
        <v>1845.2380952380954</v>
      </c>
      <c r="AB52" s="50">
        <v>1639.039855072464</v>
      </c>
      <c r="AC52" s="50">
        <v>1767.9884453781513</v>
      </c>
      <c r="AD52" s="50">
        <v>9352.6785714285706</v>
      </c>
      <c r="AE52" s="50">
        <v>9340.0524087885515</v>
      </c>
      <c r="AF52" s="50">
        <v>9602.6251661497572</v>
      </c>
      <c r="AG52" s="49">
        <v>180</v>
      </c>
      <c r="AH52" s="81">
        <v>1</v>
      </c>
      <c r="AI52" s="81">
        <v>0</v>
      </c>
      <c r="AJ52" s="81">
        <v>179</v>
      </c>
      <c r="AK52" s="50">
        <v>33152.488952210493</v>
      </c>
      <c r="AL52" s="50">
        <v>19970.161659983634</v>
      </c>
      <c r="AM52" s="50">
        <v>102430.4119294104</v>
      </c>
      <c r="AN52" s="50">
        <v>12156.25</v>
      </c>
      <c r="AO52" s="50">
        <v>9475.0566893424038</v>
      </c>
      <c r="AP52" s="50">
        <v>10508.914100486225</v>
      </c>
      <c r="AQ52" s="50">
        <v>63642.857142857138</v>
      </c>
      <c r="AR52" s="50">
        <v>57527.777777777781</v>
      </c>
      <c r="AS52" s="50">
        <v>61952.261306532666</v>
      </c>
      <c r="AT52" s="49">
        <v>156</v>
      </c>
      <c r="AU52" s="81">
        <v>0</v>
      </c>
      <c r="AV52" s="81">
        <v>0</v>
      </c>
      <c r="AW52" s="81">
        <v>156</v>
      </c>
      <c r="AX52" s="50">
        <v>20033.975307744618</v>
      </c>
      <c r="AY52" s="50">
        <v>12146.74542079556</v>
      </c>
      <c r="AZ52" s="50">
        <v>43032.05227160576</v>
      </c>
      <c r="BA52" s="50">
        <v>3714.2857142857142</v>
      </c>
      <c r="BB52" s="16">
        <v>2780.7083647324789</v>
      </c>
      <c r="BC52" s="16">
        <v>3036.5418894830664</v>
      </c>
      <c r="BD52" s="50">
        <v>37625</v>
      </c>
      <c r="BE52" s="50">
        <v>36961.690885072654</v>
      </c>
      <c r="BF52" s="50">
        <v>36434.856175972935</v>
      </c>
      <c r="BG52" s="49">
        <v>152</v>
      </c>
      <c r="BH52" s="81">
        <v>43</v>
      </c>
      <c r="BI52" s="81">
        <v>47</v>
      </c>
      <c r="BJ52" s="81">
        <v>50</v>
      </c>
      <c r="BK52" s="52">
        <v>46</v>
      </c>
      <c r="BL52" s="49">
        <v>309</v>
      </c>
      <c r="BM52" s="81">
        <v>0</v>
      </c>
      <c r="BN52" s="81">
        <v>3</v>
      </c>
      <c r="BO52" s="81">
        <v>2.0348758169933001</v>
      </c>
      <c r="BP52" s="81">
        <v>0.34339195098039227</v>
      </c>
      <c r="BQ52" s="81">
        <v>1.6728594771240326</v>
      </c>
      <c r="BR52" s="49">
        <v>307</v>
      </c>
      <c r="BS52" s="81">
        <v>0</v>
      </c>
      <c r="BT52" s="81">
        <v>4</v>
      </c>
      <c r="BU52" s="81">
        <v>3.4975940594057819</v>
      </c>
      <c r="BV52" s="81">
        <v>0.63482823102310215</v>
      </c>
      <c r="BW52" s="52">
        <v>2.8627656765675606</v>
      </c>
      <c r="BX52" s="49" t="s">
        <v>176</v>
      </c>
      <c r="BY52" s="81">
        <v>185</v>
      </c>
      <c r="BZ52" s="81">
        <v>3.898378472714811</v>
      </c>
      <c r="CA52" s="81">
        <v>191</v>
      </c>
      <c r="CB52" s="81">
        <v>1.6513577473684207</v>
      </c>
      <c r="CC52" s="81">
        <v>1</v>
      </c>
      <c r="CD52" s="81">
        <v>0.99476439790600002</v>
      </c>
      <c r="CE52" s="81">
        <v>185</v>
      </c>
      <c r="CF52" s="81">
        <v>185</v>
      </c>
      <c r="CG52" s="81">
        <v>0.96858638743400005</v>
      </c>
      <c r="CH52" s="65">
        <v>187</v>
      </c>
      <c r="CI52" s="25">
        <v>18.25</v>
      </c>
      <c r="CJ52" s="118">
        <v>139809</v>
      </c>
      <c r="CK52" s="97">
        <v>0.95890410958900008</v>
      </c>
      <c r="CL52" s="97">
        <v>10.285714285714725</v>
      </c>
      <c r="CM52" s="53" t="s">
        <v>157</v>
      </c>
      <c r="CN52" s="54" t="s">
        <v>158</v>
      </c>
      <c r="CO52" s="98" t="s">
        <v>159</v>
      </c>
      <c r="CP52" s="81" t="s">
        <v>160</v>
      </c>
      <c r="CQ52" s="99" t="s">
        <v>161</v>
      </c>
      <c r="CR52" s="78" t="s">
        <v>177</v>
      </c>
      <c r="CS52" s="45" t="s">
        <v>173</v>
      </c>
      <c r="CT52" s="42">
        <v>214</v>
      </c>
      <c r="CU52" s="42">
        <v>3</v>
      </c>
      <c r="CV52" s="46" t="s">
        <v>164</v>
      </c>
      <c r="CW52" s="46" t="s">
        <v>171</v>
      </c>
      <c r="CX52" s="42" t="s">
        <v>207</v>
      </c>
      <c r="CY52" s="14">
        <v>2.7787444565031265</v>
      </c>
      <c r="CZ52" s="8">
        <v>1.8495741844177247</v>
      </c>
      <c r="DA52" s="8">
        <v>10.114945570627848</v>
      </c>
      <c r="DB52" s="15">
        <v>10.044493577419184</v>
      </c>
      <c r="DC52" s="14" t="s">
        <v>83</v>
      </c>
      <c r="DD52" s="8" t="s">
        <v>178</v>
      </c>
      <c r="DE52" s="15" t="s">
        <v>179</v>
      </c>
      <c r="DF52" s="135">
        <f t="shared" si="0"/>
        <v>0.97905759162303663</v>
      </c>
      <c r="DG52" s="125">
        <f t="shared" si="1"/>
        <v>1</v>
      </c>
      <c r="DH52" s="128">
        <f t="shared" si="2"/>
        <v>0.99029126213592233</v>
      </c>
      <c r="DI52" s="129">
        <f t="shared" si="3"/>
        <v>1</v>
      </c>
      <c r="DJ52" s="125">
        <f t="shared" si="4"/>
        <v>0.99444444444444446</v>
      </c>
      <c r="DK52" s="129">
        <f t="shared" si="5"/>
        <v>1</v>
      </c>
      <c r="DL52" s="132">
        <f t="shared" si="6"/>
        <v>0.98930481283422456</v>
      </c>
    </row>
    <row r="53" spans="1:116" s="41" customFormat="1" ht="15.75">
      <c r="A53" s="44" t="s">
        <v>155</v>
      </c>
      <c r="B53" s="47" t="s">
        <v>8</v>
      </c>
      <c r="C53" s="43" t="s">
        <v>98</v>
      </c>
      <c r="D53" s="48" t="s">
        <v>97</v>
      </c>
      <c r="E53" s="119" t="s">
        <v>83</v>
      </c>
      <c r="F53" s="49">
        <v>179</v>
      </c>
      <c r="G53" s="81">
        <v>3</v>
      </c>
      <c r="H53" s="81">
        <v>0</v>
      </c>
      <c r="I53" s="50">
        <v>7353.8082576152174</v>
      </c>
      <c r="J53" s="50">
        <v>4580.3610984514953</v>
      </c>
      <c r="K53" s="50">
        <v>0.80113636363600005</v>
      </c>
      <c r="L53" s="51">
        <v>141</v>
      </c>
      <c r="M53" s="51">
        <v>170</v>
      </c>
      <c r="N53" s="50">
        <v>19996.5642709932</v>
      </c>
      <c r="O53" s="50">
        <v>1313.4328358208954</v>
      </c>
      <c r="P53" s="16">
        <v>3100.0931098696465</v>
      </c>
      <c r="Q53" s="16">
        <v>3444.5048966267682</v>
      </c>
      <c r="R53" s="50">
        <v>14022.727272727274</v>
      </c>
      <c r="S53" s="50">
        <v>13760.250000000002</v>
      </c>
      <c r="T53" s="50">
        <v>14267.344233318605</v>
      </c>
      <c r="U53" s="49">
        <v>138</v>
      </c>
      <c r="V53" s="81">
        <v>0</v>
      </c>
      <c r="W53" s="81">
        <v>3</v>
      </c>
      <c r="X53" s="50">
        <v>1900.0016363599018</v>
      </c>
      <c r="Y53" s="50">
        <v>430.33148291193521</v>
      </c>
      <c r="Z53" s="50">
        <v>5933.4285867591361</v>
      </c>
      <c r="AA53" s="50">
        <v>503.73134328358202</v>
      </c>
      <c r="AB53" s="50">
        <v>1269.9447077409163</v>
      </c>
      <c r="AC53" s="50">
        <v>1374.7989892028488</v>
      </c>
      <c r="AD53" s="50">
        <v>4533.5820895522384</v>
      </c>
      <c r="AE53" s="50">
        <v>9212.031047865461</v>
      </c>
      <c r="AF53" s="50">
        <v>9412.9657637838591</v>
      </c>
      <c r="AG53" s="49">
        <v>180</v>
      </c>
      <c r="AH53" s="81">
        <v>0</v>
      </c>
      <c r="AI53" s="81">
        <v>0</v>
      </c>
      <c r="AJ53" s="81">
        <v>180</v>
      </c>
      <c r="AK53" s="50">
        <v>10001.863017850539</v>
      </c>
      <c r="AL53" s="50">
        <v>7776.358831283057</v>
      </c>
      <c r="AM53" s="50">
        <v>33019.581616731441</v>
      </c>
      <c r="AN53" s="50">
        <v>1636.3636363636365</v>
      </c>
      <c r="AO53" s="50">
        <v>5366.2943495400787</v>
      </c>
      <c r="AP53" s="50">
        <v>5388.8104482880344</v>
      </c>
      <c r="AQ53" s="50">
        <v>22142.857142857141</v>
      </c>
      <c r="AR53" s="50">
        <v>32470.501474926252</v>
      </c>
      <c r="AS53" s="50">
        <v>31320.299500831956</v>
      </c>
      <c r="AT53" s="49">
        <v>138</v>
      </c>
      <c r="AU53" s="81">
        <v>1</v>
      </c>
      <c r="AV53" s="81">
        <v>1</v>
      </c>
      <c r="AW53" s="81">
        <v>136</v>
      </c>
      <c r="AX53" s="50">
        <v>2898.5079217291386</v>
      </c>
      <c r="AY53" s="50">
        <v>1540.5732741651386</v>
      </c>
      <c r="AZ53" s="50">
        <v>18518.4265533824</v>
      </c>
      <c r="BA53" s="50">
        <v>507.46268656716421</v>
      </c>
      <c r="BB53" s="16">
        <v>1838.448660714286</v>
      </c>
      <c r="BC53" s="16">
        <v>1906.9912609238454</v>
      </c>
      <c r="BD53" s="50">
        <v>4567.1641791044776</v>
      </c>
      <c r="BE53" s="50">
        <v>23252.86849073257</v>
      </c>
      <c r="BF53" s="50">
        <v>23034.454130344544</v>
      </c>
      <c r="BG53" s="49">
        <v>76</v>
      </c>
      <c r="BH53" s="81">
        <v>201</v>
      </c>
      <c r="BI53" s="81">
        <v>438</v>
      </c>
      <c r="BJ53" s="81">
        <v>52</v>
      </c>
      <c r="BK53" s="52">
        <v>49</v>
      </c>
      <c r="BL53" s="49">
        <v>274</v>
      </c>
      <c r="BM53" s="81">
        <v>2</v>
      </c>
      <c r="BN53" s="81">
        <v>6</v>
      </c>
      <c r="BO53" s="81">
        <v>3.7657819548870592</v>
      </c>
      <c r="BP53" s="81">
        <v>1.4082742368421053</v>
      </c>
      <c r="BQ53" s="81">
        <v>2.2313872180449486</v>
      </c>
      <c r="BR53" s="49">
        <v>273</v>
      </c>
      <c r="BS53" s="81">
        <v>1</v>
      </c>
      <c r="BT53" s="81">
        <v>7</v>
      </c>
      <c r="BU53" s="81">
        <v>4.9826452830186723</v>
      </c>
      <c r="BV53" s="81">
        <v>1.4983620641509441</v>
      </c>
      <c r="BW53" s="52">
        <v>3.4842830188676803</v>
      </c>
      <c r="BX53" s="49" t="s">
        <v>176</v>
      </c>
      <c r="BY53" s="81">
        <v>164</v>
      </c>
      <c r="BZ53" s="81">
        <v>3.8804878897783235</v>
      </c>
      <c r="CA53" s="81">
        <v>172</v>
      </c>
      <c r="CB53" s="81">
        <v>2.2445205325443789</v>
      </c>
      <c r="CC53" s="81">
        <v>3</v>
      </c>
      <c r="CD53" s="81">
        <v>0.98255813953500004</v>
      </c>
      <c r="CE53" s="81">
        <v>151</v>
      </c>
      <c r="CF53" s="81">
        <v>164</v>
      </c>
      <c r="CG53" s="81">
        <v>0.87790697674399998</v>
      </c>
      <c r="CH53" s="65">
        <v>164</v>
      </c>
      <c r="CI53" s="26">
        <v>18.25</v>
      </c>
      <c r="CJ53" s="118">
        <v>139809</v>
      </c>
      <c r="CK53" s="97">
        <v>0.95890410958900008</v>
      </c>
      <c r="CL53" s="97">
        <v>10.228571428571867</v>
      </c>
      <c r="CM53" s="53" t="s">
        <v>157</v>
      </c>
      <c r="CN53" s="54" t="s">
        <v>158</v>
      </c>
      <c r="CO53" s="98" t="s">
        <v>159</v>
      </c>
      <c r="CP53" s="81" t="s">
        <v>160</v>
      </c>
      <c r="CQ53" s="99" t="s">
        <v>161</v>
      </c>
      <c r="CR53" s="78" t="s">
        <v>177</v>
      </c>
      <c r="CS53" s="45" t="s">
        <v>175</v>
      </c>
      <c r="CT53" s="42">
        <v>214</v>
      </c>
      <c r="CU53" s="42">
        <v>4</v>
      </c>
      <c r="CV53" s="46" t="s">
        <v>164</v>
      </c>
      <c r="CW53" s="46" t="s">
        <v>171</v>
      </c>
      <c r="CX53" s="42" t="s">
        <v>207</v>
      </c>
      <c r="CY53" s="14">
        <v>6.859529355384784</v>
      </c>
      <c r="CZ53" s="8">
        <v>6.5679801080537876</v>
      </c>
      <c r="DA53" s="8">
        <v>10.098205555809869</v>
      </c>
      <c r="DB53" s="15">
        <v>10.153048273445904</v>
      </c>
      <c r="DC53" s="14" t="s">
        <v>83</v>
      </c>
      <c r="DD53" s="8" t="s">
        <v>178</v>
      </c>
      <c r="DE53" s="15" t="s">
        <v>179</v>
      </c>
      <c r="DF53" s="135">
        <f t="shared" si="0"/>
        <v>0.95348837209302328</v>
      </c>
      <c r="DG53" s="125">
        <f t="shared" si="1"/>
        <v>0.98324022346368711</v>
      </c>
      <c r="DH53" s="128">
        <f t="shared" si="2"/>
        <v>0.97080291970802923</v>
      </c>
      <c r="DI53" s="129">
        <f t="shared" si="3"/>
        <v>0.97826086956521741</v>
      </c>
      <c r="DJ53" s="125">
        <f t="shared" si="4"/>
        <v>1</v>
      </c>
      <c r="DK53" s="129">
        <f t="shared" si="5"/>
        <v>0.98550724637681164</v>
      </c>
      <c r="DL53" s="132">
        <f t="shared" si="6"/>
        <v>1</v>
      </c>
    </row>
    <row r="54" spans="1:116" s="41" customFormat="1" ht="15.75">
      <c r="A54" s="44" t="s">
        <v>155</v>
      </c>
      <c r="B54" s="47" t="s">
        <v>8</v>
      </c>
      <c r="C54" s="43" t="s">
        <v>98</v>
      </c>
      <c r="D54" s="48" t="s">
        <v>97</v>
      </c>
      <c r="E54" s="95" t="s">
        <v>84</v>
      </c>
      <c r="F54" s="49">
        <v>204</v>
      </c>
      <c r="G54" s="81">
        <v>0</v>
      </c>
      <c r="H54" s="81">
        <v>0</v>
      </c>
      <c r="I54" s="50">
        <v>27193.00509996841</v>
      </c>
      <c r="J54" s="50">
        <v>11264.78122510394</v>
      </c>
      <c r="K54" s="50">
        <v>1</v>
      </c>
      <c r="L54" s="51">
        <v>204</v>
      </c>
      <c r="M54" s="51">
        <v>204</v>
      </c>
      <c r="N54" s="50">
        <v>61291.67182194248</v>
      </c>
      <c r="O54" s="50">
        <v>11880</v>
      </c>
      <c r="P54" s="16">
        <v>11235.247208931421</v>
      </c>
      <c r="Q54" s="16">
        <v>11641.550522648084</v>
      </c>
      <c r="R54" s="50">
        <v>41199.999999999993</v>
      </c>
      <c r="S54" s="50">
        <v>42590.526315789473</v>
      </c>
      <c r="T54" s="50">
        <v>44001.434034416823</v>
      </c>
      <c r="U54" s="49">
        <v>204</v>
      </c>
      <c r="V54" s="81">
        <v>0</v>
      </c>
      <c r="W54" s="81">
        <v>0</v>
      </c>
      <c r="X54" s="50">
        <v>7297.0103161426478</v>
      </c>
      <c r="Y54" s="50">
        <v>1906.4417608165477</v>
      </c>
      <c r="Z54" s="50">
        <v>11573.5353741828</v>
      </c>
      <c r="AA54" s="50">
        <v>4340</v>
      </c>
      <c r="AB54" s="50">
        <v>3145.3098827470685</v>
      </c>
      <c r="AC54" s="50">
        <v>3184.428112080845</v>
      </c>
      <c r="AD54" s="50">
        <v>9150</v>
      </c>
      <c r="AE54" s="50">
        <v>12257.089552238807</v>
      </c>
      <c r="AF54" s="50">
        <v>12985.967503692762</v>
      </c>
      <c r="AG54" s="49">
        <v>211</v>
      </c>
      <c r="AH54" s="81">
        <v>0</v>
      </c>
      <c r="AI54" s="81">
        <v>0</v>
      </c>
      <c r="AJ54" s="81">
        <v>211</v>
      </c>
      <c r="AK54" s="50">
        <v>46562.354721532465</v>
      </c>
      <c r="AL54" s="50">
        <v>26767.709438097259</v>
      </c>
      <c r="AM54" s="50">
        <v>132601.42264758001</v>
      </c>
      <c r="AN54" s="50">
        <v>16135.000000000002</v>
      </c>
      <c r="AO54" s="50">
        <v>14610.95890410959</v>
      </c>
      <c r="AP54" s="50">
        <v>15214.055793991416</v>
      </c>
      <c r="AQ54" s="50">
        <v>84787.500000000015</v>
      </c>
      <c r="AR54" s="50">
        <v>87146.496815286635</v>
      </c>
      <c r="AS54" s="50">
        <v>92262</v>
      </c>
      <c r="AT54" s="49">
        <v>210</v>
      </c>
      <c r="AU54" s="81">
        <v>0</v>
      </c>
      <c r="AV54" s="81">
        <v>0</v>
      </c>
      <c r="AW54" s="81">
        <v>210</v>
      </c>
      <c r="AX54" s="50">
        <v>26500.533274867106</v>
      </c>
      <c r="AY54" s="50">
        <v>13396.365387855072</v>
      </c>
      <c r="AZ54" s="50">
        <v>45094.961737409838</v>
      </c>
      <c r="BA54" s="50">
        <v>6742.8571428571431</v>
      </c>
      <c r="BB54" s="16">
        <v>5581.8639798488675</v>
      </c>
      <c r="BC54" s="16">
        <v>5744.0554821664464</v>
      </c>
      <c r="BD54" s="50">
        <v>42900</v>
      </c>
      <c r="BE54" s="50">
        <v>42626.325088339225</v>
      </c>
      <c r="BF54" s="50">
        <v>42537.104901511681</v>
      </c>
      <c r="BG54" s="49">
        <v>218</v>
      </c>
      <c r="BH54" s="81">
        <v>44</v>
      </c>
      <c r="BI54" s="81">
        <v>46</v>
      </c>
      <c r="BJ54" s="81">
        <v>45</v>
      </c>
      <c r="BK54" s="52">
        <v>41</v>
      </c>
      <c r="BL54" s="49">
        <v>410</v>
      </c>
      <c r="BM54" s="81">
        <v>0</v>
      </c>
      <c r="BN54" s="81">
        <v>0</v>
      </c>
      <c r="BO54" s="81">
        <v>1.477148780487491</v>
      </c>
      <c r="BP54" s="81">
        <v>0.2239094853658537</v>
      </c>
      <c r="BQ54" s="81">
        <v>1.2404731707314873</v>
      </c>
      <c r="BR54" s="49">
        <v>417</v>
      </c>
      <c r="BS54" s="81">
        <v>0</v>
      </c>
      <c r="BT54" s="81">
        <v>0</v>
      </c>
      <c r="BU54" s="81">
        <v>3.0858441246999839</v>
      </c>
      <c r="BV54" s="81">
        <v>0.44669518465227814</v>
      </c>
      <c r="BW54" s="52">
        <v>2.6374196642683936</v>
      </c>
      <c r="BX54" s="49" t="s">
        <v>250</v>
      </c>
      <c r="BY54" s="81">
        <v>2</v>
      </c>
      <c r="BZ54" s="81">
        <v>3.1932203284764693</v>
      </c>
      <c r="CA54" s="81">
        <v>118</v>
      </c>
      <c r="CB54" s="81">
        <v>1.0197202372881355</v>
      </c>
      <c r="CC54" s="81">
        <v>0</v>
      </c>
      <c r="CD54" s="81">
        <v>1</v>
      </c>
      <c r="CE54" s="81">
        <v>118</v>
      </c>
      <c r="CF54" s="81">
        <v>2</v>
      </c>
      <c r="CG54" s="81">
        <v>1</v>
      </c>
      <c r="CH54" s="65">
        <v>118</v>
      </c>
      <c r="CI54" s="25">
        <v>7.5</v>
      </c>
      <c r="CJ54" s="118">
        <v>153066</v>
      </c>
      <c r="CK54" s="97">
        <v>1</v>
      </c>
      <c r="CL54" s="97">
        <v>27.2</v>
      </c>
      <c r="CM54" s="53" t="s">
        <v>157</v>
      </c>
      <c r="CN54" s="54" t="s">
        <v>158</v>
      </c>
      <c r="CO54" s="98" t="s">
        <v>159</v>
      </c>
      <c r="CP54" s="81" t="s">
        <v>160</v>
      </c>
      <c r="CQ54" s="99" t="s">
        <v>161</v>
      </c>
      <c r="CR54" s="78" t="s">
        <v>185</v>
      </c>
      <c r="CS54" s="45" t="s">
        <v>163</v>
      </c>
      <c r="CT54" s="42">
        <v>214</v>
      </c>
      <c r="CU54" s="42">
        <v>1</v>
      </c>
      <c r="CV54" s="46" t="s">
        <v>164</v>
      </c>
      <c r="CW54" s="46" t="s">
        <v>165</v>
      </c>
      <c r="CX54" s="42" t="s">
        <v>207</v>
      </c>
      <c r="CY54" s="14">
        <v>1.420671576670572</v>
      </c>
      <c r="CZ54" s="8">
        <v>1.3950441210877662</v>
      </c>
      <c r="DA54" s="8">
        <v>10.075753469602757</v>
      </c>
      <c r="DB54" s="15">
        <v>10.001714188711984</v>
      </c>
      <c r="DC54" s="14" t="s">
        <v>251</v>
      </c>
      <c r="DD54" s="8" t="s">
        <v>252</v>
      </c>
      <c r="DE54" s="15" t="s">
        <v>179</v>
      </c>
      <c r="DF54" s="135">
        <f t="shared" si="0"/>
        <v>1</v>
      </c>
      <c r="DG54" s="125">
        <f t="shared" si="1"/>
        <v>1</v>
      </c>
      <c r="DH54" s="128">
        <f t="shared" si="2"/>
        <v>1</v>
      </c>
      <c r="DI54" s="129">
        <f t="shared" si="3"/>
        <v>1</v>
      </c>
      <c r="DJ54" s="125">
        <f t="shared" si="4"/>
        <v>1</v>
      </c>
      <c r="DK54" s="129">
        <f t="shared" si="5"/>
        <v>1</v>
      </c>
      <c r="DL54" s="132">
        <f t="shared" si="6"/>
        <v>1.6949152542372881E-2</v>
      </c>
    </row>
    <row r="55" spans="1:116" s="41" customFormat="1" ht="15.75">
      <c r="A55" s="44" t="s">
        <v>155</v>
      </c>
      <c r="B55" s="47" t="s">
        <v>8</v>
      </c>
      <c r="C55" s="43" t="s">
        <v>98</v>
      </c>
      <c r="D55" s="48" t="s">
        <v>97</v>
      </c>
      <c r="E55" s="119" t="s">
        <v>84</v>
      </c>
      <c r="F55" s="49">
        <v>219</v>
      </c>
      <c r="G55" s="81">
        <v>0</v>
      </c>
      <c r="H55" s="81">
        <v>0</v>
      </c>
      <c r="I55" s="50">
        <v>26220.978452777606</v>
      </c>
      <c r="J55" s="50">
        <v>10136.688864975722</v>
      </c>
      <c r="K55" s="50">
        <v>0.995433789954</v>
      </c>
      <c r="L55" s="51">
        <v>218</v>
      </c>
      <c r="M55" s="51">
        <v>219</v>
      </c>
      <c r="N55" s="50">
        <v>50367.994025858723</v>
      </c>
      <c r="O55" s="50">
        <v>11685.714285714286</v>
      </c>
      <c r="P55" s="16">
        <v>10979.537366548042</v>
      </c>
      <c r="Q55" s="16">
        <v>10951.313755795982</v>
      </c>
      <c r="R55" s="50">
        <v>38820</v>
      </c>
      <c r="S55" s="50">
        <v>39886.848341232231</v>
      </c>
      <c r="T55" s="50">
        <v>40470.930232558145</v>
      </c>
      <c r="U55" s="49">
        <v>217</v>
      </c>
      <c r="V55" s="81">
        <v>0</v>
      </c>
      <c r="W55" s="81">
        <v>0</v>
      </c>
      <c r="X55" s="50">
        <v>8158.4783205804797</v>
      </c>
      <c r="Y55" s="50">
        <v>2204.444377343375</v>
      </c>
      <c r="Z55" s="50">
        <v>12266.58320347064</v>
      </c>
      <c r="AA55" s="50">
        <v>4978.5714285714284</v>
      </c>
      <c r="AB55" s="50">
        <v>3285.217391304348</v>
      </c>
      <c r="AC55" s="50">
        <v>3267.6649508656997</v>
      </c>
      <c r="AD55" s="50">
        <v>10513.636363636364</v>
      </c>
      <c r="AE55" s="50">
        <v>12991.448423303047</v>
      </c>
      <c r="AF55" s="50">
        <v>13492.487847989394</v>
      </c>
      <c r="AG55" s="49">
        <v>218</v>
      </c>
      <c r="AH55" s="81">
        <v>0</v>
      </c>
      <c r="AI55" s="81">
        <v>0</v>
      </c>
      <c r="AJ55" s="81">
        <v>218</v>
      </c>
      <c r="AK55" s="50">
        <v>44421.905397978458</v>
      </c>
      <c r="AL55" s="50">
        <v>25815.720558164929</v>
      </c>
      <c r="AM55" s="50">
        <v>180410.0618324496</v>
      </c>
      <c r="AN55" s="50">
        <v>15633.333333333332</v>
      </c>
      <c r="AO55" s="50">
        <v>13577.683615819211</v>
      </c>
      <c r="AP55" s="50">
        <v>12957.978723404256</v>
      </c>
      <c r="AQ55" s="50">
        <v>74550.000000000015</v>
      </c>
      <c r="AR55" s="50">
        <v>69779.914529914517</v>
      </c>
      <c r="AS55" s="50">
        <v>69381.481481481474</v>
      </c>
      <c r="AT55" s="49">
        <v>218</v>
      </c>
      <c r="AU55" s="81">
        <v>0</v>
      </c>
      <c r="AV55" s="81">
        <v>0</v>
      </c>
      <c r="AW55" s="81">
        <v>218</v>
      </c>
      <c r="AX55" s="50">
        <v>25109.853634146097</v>
      </c>
      <c r="AY55" s="50">
        <v>12141.756603306758</v>
      </c>
      <c r="AZ55" s="50">
        <v>45090.535616084002</v>
      </c>
      <c r="BA55" s="50">
        <v>7520.0000000000009</v>
      </c>
      <c r="BB55" s="16">
        <v>5674.6532156368221</v>
      </c>
      <c r="BC55" s="16">
        <v>5931.11559139785</v>
      </c>
      <c r="BD55" s="50">
        <v>39335.384615384617</v>
      </c>
      <c r="BE55" s="50">
        <v>37403.069466882065</v>
      </c>
      <c r="BF55" s="50">
        <v>36647.394136807816</v>
      </c>
      <c r="BG55" s="49">
        <v>228</v>
      </c>
      <c r="BH55" s="81">
        <v>77</v>
      </c>
      <c r="BI55" s="81">
        <v>66</v>
      </c>
      <c r="BJ55" s="81">
        <v>55</v>
      </c>
      <c r="BK55" s="52">
        <v>52</v>
      </c>
      <c r="BL55" s="49">
        <v>440</v>
      </c>
      <c r="BM55" s="81">
        <v>1</v>
      </c>
      <c r="BN55" s="81">
        <v>1</v>
      </c>
      <c r="BO55" s="81">
        <v>1.4039086757987806</v>
      </c>
      <c r="BP55" s="81">
        <v>0.20665944292237437</v>
      </c>
      <c r="BQ55" s="81">
        <v>1.1887168949768474</v>
      </c>
      <c r="BR55" s="49">
        <v>432</v>
      </c>
      <c r="BS55" s="81">
        <v>0</v>
      </c>
      <c r="BT55" s="81">
        <v>0</v>
      </c>
      <c r="BU55" s="81">
        <v>3.3718333333330714</v>
      </c>
      <c r="BV55" s="81">
        <v>0.49917338888888868</v>
      </c>
      <c r="BW55" s="52">
        <v>2.8726597222219019</v>
      </c>
      <c r="BX55" s="49" t="s">
        <v>215</v>
      </c>
      <c r="BY55" s="81">
        <v>1</v>
      </c>
      <c r="BZ55" s="81">
        <v>3.1995370222462549</v>
      </c>
      <c r="CA55" s="81">
        <v>217</v>
      </c>
      <c r="CB55" s="81">
        <v>1.0235924120370372</v>
      </c>
      <c r="CC55" s="81">
        <v>1</v>
      </c>
      <c r="CD55" s="81">
        <v>0.99539170506999997</v>
      </c>
      <c r="CE55" s="81">
        <v>216</v>
      </c>
      <c r="CF55" s="81">
        <v>1</v>
      </c>
      <c r="CG55" s="81">
        <v>0.99539170506899999</v>
      </c>
      <c r="CH55" s="65">
        <v>216</v>
      </c>
      <c r="CI55" s="26">
        <v>7.5</v>
      </c>
      <c r="CJ55" s="118">
        <v>153066</v>
      </c>
      <c r="CK55" s="97">
        <v>1</v>
      </c>
      <c r="CL55" s="97">
        <v>29.2</v>
      </c>
      <c r="CM55" s="53" t="s">
        <v>157</v>
      </c>
      <c r="CN55" s="54" t="s">
        <v>158</v>
      </c>
      <c r="CO55" s="98" t="s">
        <v>159</v>
      </c>
      <c r="CP55" s="81" t="s">
        <v>160</v>
      </c>
      <c r="CQ55" s="99" t="s">
        <v>161</v>
      </c>
      <c r="CR55" s="78" t="s">
        <v>185</v>
      </c>
      <c r="CS55" s="45" t="s">
        <v>170</v>
      </c>
      <c r="CT55" s="42">
        <v>214</v>
      </c>
      <c r="CU55" s="42">
        <v>7</v>
      </c>
      <c r="CV55" s="46" t="s">
        <v>164</v>
      </c>
      <c r="CW55" s="46" t="s">
        <v>171</v>
      </c>
      <c r="CX55" s="42" t="s">
        <v>207</v>
      </c>
      <c r="CY55" s="14">
        <v>1.5750045643005197</v>
      </c>
      <c r="CZ55" s="8">
        <v>1.2782811121457183</v>
      </c>
      <c r="DA55" s="8">
        <v>10.085559630612714</v>
      </c>
      <c r="DB55" s="15">
        <v>10.013032130145152</v>
      </c>
      <c r="DC55" s="14" t="s">
        <v>251</v>
      </c>
      <c r="DD55" s="8" t="s">
        <v>252</v>
      </c>
      <c r="DE55" s="15" t="s">
        <v>179</v>
      </c>
      <c r="DF55" s="135">
        <f t="shared" si="0"/>
        <v>0.99539170506912444</v>
      </c>
      <c r="DG55" s="125">
        <f t="shared" si="1"/>
        <v>1</v>
      </c>
      <c r="DH55" s="128">
        <f t="shared" si="2"/>
        <v>0.99545454545454548</v>
      </c>
      <c r="DI55" s="129">
        <f t="shared" si="3"/>
        <v>1</v>
      </c>
      <c r="DJ55" s="125">
        <f t="shared" si="4"/>
        <v>1</v>
      </c>
      <c r="DK55" s="129">
        <f t="shared" si="5"/>
        <v>1</v>
      </c>
      <c r="DL55" s="132">
        <f t="shared" si="6"/>
        <v>4.6296296296296294E-3</v>
      </c>
    </row>
    <row r="56" spans="1:116" s="41" customFormat="1" ht="15.75">
      <c r="A56" s="44" t="s">
        <v>155</v>
      </c>
      <c r="B56" s="47" t="s">
        <v>8</v>
      </c>
      <c r="C56" s="43" t="s">
        <v>98</v>
      </c>
      <c r="D56" s="48" t="s">
        <v>97</v>
      </c>
      <c r="E56" s="119" t="s">
        <v>84</v>
      </c>
      <c r="F56" s="49">
        <v>215</v>
      </c>
      <c r="G56" s="81">
        <v>0</v>
      </c>
      <c r="H56" s="81">
        <v>0</v>
      </c>
      <c r="I56" s="50">
        <v>10623.982774144561</v>
      </c>
      <c r="J56" s="50">
        <v>2999.3261577502863</v>
      </c>
      <c r="K56" s="50">
        <v>0.98604651162699997</v>
      </c>
      <c r="L56" s="51">
        <v>212</v>
      </c>
      <c r="M56" s="51">
        <v>215</v>
      </c>
      <c r="N56" s="50">
        <v>20897.417582525839</v>
      </c>
      <c r="O56" s="50">
        <v>8010.869565217391</v>
      </c>
      <c r="P56" s="16">
        <v>5458.0745341614911</v>
      </c>
      <c r="Q56" s="16">
        <v>5933.6749633967793</v>
      </c>
      <c r="R56" s="50">
        <v>14789.473684210525</v>
      </c>
      <c r="S56" s="50">
        <v>14921.596124426313</v>
      </c>
      <c r="T56" s="50">
        <v>16949.546182594768</v>
      </c>
      <c r="U56" s="49">
        <v>214</v>
      </c>
      <c r="V56" s="81">
        <v>0</v>
      </c>
      <c r="W56" s="81">
        <v>0</v>
      </c>
      <c r="X56" s="50">
        <v>5815.7842198016087</v>
      </c>
      <c r="Y56" s="50">
        <v>1481.2108440317354</v>
      </c>
      <c r="Z56" s="50">
        <v>9813.2554806759217</v>
      </c>
      <c r="AA56" s="50">
        <v>3740</v>
      </c>
      <c r="AB56" s="50">
        <v>1639.039855072464</v>
      </c>
      <c r="AC56" s="50">
        <v>1767.9884453781513</v>
      </c>
      <c r="AD56" s="50">
        <v>7300</v>
      </c>
      <c r="AE56" s="50">
        <v>9340.0524087885515</v>
      </c>
      <c r="AF56" s="50">
        <v>9602.6251661497572</v>
      </c>
      <c r="AG56" s="49">
        <v>214</v>
      </c>
      <c r="AH56" s="81">
        <v>0</v>
      </c>
      <c r="AI56" s="81">
        <v>0</v>
      </c>
      <c r="AJ56" s="81">
        <v>214</v>
      </c>
      <c r="AK56" s="50">
        <v>34218.286739855466</v>
      </c>
      <c r="AL56" s="50">
        <v>18225.407745044424</v>
      </c>
      <c r="AM56" s="50">
        <v>107569.4280095712</v>
      </c>
      <c r="AN56" s="50">
        <v>11550</v>
      </c>
      <c r="AO56" s="50">
        <v>9475.0566893424038</v>
      </c>
      <c r="AP56" s="50">
        <v>10508.914100486225</v>
      </c>
      <c r="AQ56" s="50">
        <v>57260</v>
      </c>
      <c r="AR56" s="50">
        <v>57527.777777777781</v>
      </c>
      <c r="AS56" s="50">
        <v>61952.261306532666</v>
      </c>
      <c r="AT56" s="49">
        <v>212</v>
      </c>
      <c r="AU56" s="81">
        <v>0</v>
      </c>
      <c r="AV56" s="81">
        <v>0</v>
      </c>
      <c r="AW56" s="81">
        <v>212</v>
      </c>
      <c r="AX56" s="50">
        <v>18702.090151685265</v>
      </c>
      <c r="AY56" s="50">
        <v>10864.340820204856</v>
      </c>
      <c r="AZ56" s="50">
        <v>41901.357542216327</v>
      </c>
      <c r="BA56" s="50">
        <v>5640.0000000000009</v>
      </c>
      <c r="BB56" s="16">
        <v>2780.7083647324789</v>
      </c>
      <c r="BC56" s="16">
        <v>3036.5418894830664</v>
      </c>
      <c r="BD56" s="50">
        <v>34848</v>
      </c>
      <c r="BE56" s="50">
        <v>36961.690885072654</v>
      </c>
      <c r="BF56" s="50">
        <v>36434.856175972935</v>
      </c>
      <c r="BG56" s="49">
        <v>233</v>
      </c>
      <c r="BH56" s="81">
        <v>60</v>
      </c>
      <c r="BI56" s="81">
        <v>61</v>
      </c>
      <c r="BJ56" s="81">
        <v>50</v>
      </c>
      <c r="BK56" s="52">
        <v>46</v>
      </c>
      <c r="BL56" s="49">
        <v>428</v>
      </c>
      <c r="BM56" s="81">
        <v>0</v>
      </c>
      <c r="BN56" s="81">
        <v>2</v>
      </c>
      <c r="BO56" s="81">
        <v>1.9794929577462295</v>
      </c>
      <c r="BP56" s="81">
        <v>0.36459126291079824</v>
      </c>
      <c r="BQ56" s="81">
        <v>1.6004342723002278</v>
      </c>
      <c r="BR56" s="49">
        <v>429</v>
      </c>
      <c r="BS56" s="81">
        <v>0</v>
      </c>
      <c r="BT56" s="81">
        <v>1</v>
      </c>
      <c r="BU56" s="81">
        <v>3.4277196261679714</v>
      </c>
      <c r="BV56" s="81">
        <v>0.50340153504672902</v>
      </c>
      <c r="BW56" s="52">
        <v>2.9243177570090353</v>
      </c>
      <c r="BX56" s="49" t="s">
        <v>253</v>
      </c>
      <c r="BY56" s="81">
        <v>0</v>
      </c>
      <c r="BZ56" s="81">
        <v>3.2206572557279203</v>
      </c>
      <c r="CA56" s="81">
        <v>213</v>
      </c>
      <c r="CB56" s="81">
        <v>1.0483989342723006</v>
      </c>
      <c r="CC56" s="81">
        <v>0</v>
      </c>
      <c r="CD56" s="81">
        <v>1</v>
      </c>
      <c r="CE56" s="81">
        <v>213</v>
      </c>
      <c r="CF56" s="81">
        <v>0</v>
      </c>
      <c r="CG56" s="81">
        <v>1</v>
      </c>
      <c r="CH56" s="65">
        <v>213</v>
      </c>
      <c r="CI56" s="25">
        <v>7.5</v>
      </c>
      <c r="CJ56" s="118">
        <v>153066</v>
      </c>
      <c r="CK56" s="97">
        <v>1</v>
      </c>
      <c r="CL56" s="97">
        <v>28.666666666666668</v>
      </c>
      <c r="CM56" s="53" t="s">
        <v>157</v>
      </c>
      <c r="CN56" s="54" t="s">
        <v>158</v>
      </c>
      <c r="CO56" s="98" t="s">
        <v>159</v>
      </c>
      <c r="CP56" s="81" t="s">
        <v>160</v>
      </c>
      <c r="CQ56" s="99" t="s">
        <v>161</v>
      </c>
      <c r="CR56" s="78" t="s">
        <v>185</v>
      </c>
      <c r="CS56" s="45" t="s">
        <v>173</v>
      </c>
      <c r="CT56" s="42">
        <v>214</v>
      </c>
      <c r="CU56" s="42">
        <v>3</v>
      </c>
      <c r="CV56" s="46" t="s">
        <v>164</v>
      </c>
      <c r="CW56" s="46" t="s">
        <v>171</v>
      </c>
      <c r="CX56" s="42" t="s">
        <v>207</v>
      </c>
      <c r="CY56" s="14">
        <v>2.9038930005805437</v>
      </c>
      <c r="CZ56" s="8">
        <v>1.700775705765341</v>
      </c>
      <c r="DA56" s="8">
        <v>10.06337389990548</v>
      </c>
      <c r="DB56" s="15">
        <v>10.009834941828027</v>
      </c>
      <c r="DC56" s="14" t="s">
        <v>251</v>
      </c>
      <c r="DD56" s="8" t="s">
        <v>252</v>
      </c>
      <c r="DE56" s="15" t="s">
        <v>179</v>
      </c>
      <c r="DF56" s="135">
        <f t="shared" si="0"/>
        <v>1</v>
      </c>
      <c r="DG56" s="125">
        <f t="shared" si="1"/>
        <v>1</v>
      </c>
      <c r="DH56" s="128">
        <f t="shared" si="2"/>
        <v>0.99532710280373837</v>
      </c>
      <c r="DI56" s="129">
        <f t="shared" si="3"/>
        <v>1</v>
      </c>
      <c r="DJ56" s="125">
        <f t="shared" si="4"/>
        <v>1</v>
      </c>
      <c r="DK56" s="129">
        <f t="shared" si="5"/>
        <v>1</v>
      </c>
      <c r="DL56" s="132">
        <f t="shared" si="6"/>
        <v>0</v>
      </c>
    </row>
    <row r="57" spans="1:116" s="41" customFormat="1" ht="15.75">
      <c r="A57" s="44" t="s">
        <v>155</v>
      </c>
      <c r="B57" s="47" t="s">
        <v>8</v>
      </c>
      <c r="C57" s="43" t="s">
        <v>98</v>
      </c>
      <c r="D57" s="48" t="s">
        <v>97</v>
      </c>
      <c r="E57" s="119" t="s">
        <v>84</v>
      </c>
      <c r="F57" s="49">
        <v>182</v>
      </c>
      <c r="G57" s="81">
        <v>0</v>
      </c>
      <c r="H57" s="81">
        <v>1</v>
      </c>
      <c r="I57" s="50">
        <v>8334.7790617079918</v>
      </c>
      <c r="J57" s="50">
        <v>2702.5668175486276</v>
      </c>
      <c r="K57" s="50">
        <v>0.98342541436399999</v>
      </c>
      <c r="L57" s="51">
        <v>178</v>
      </c>
      <c r="M57" s="51">
        <v>181</v>
      </c>
      <c r="N57" s="50">
        <v>20191.4233877404</v>
      </c>
      <c r="O57" s="50">
        <v>5010</v>
      </c>
      <c r="P57" s="16">
        <v>3100.0931098696465</v>
      </c>
      <c r="Q57" s="16">
        <v>3444.5048966267682</v>
      </c>
      <c r="R57" s="50">
        <v>11548.14814814815</v>
      </c>
      <c r="S57" s="50">
        <v>13760.250000000002</v>
      </c>
      <c r="T57" s="50">
        <v>14267.344233318605</v>
      </c>
      <c r="U57" s="49">
        <v>183</v>
      </c>
      <c r="V57" s="81">
        <v>1</v>
      </c>
      <c r="W57" s="81">
        <v>6</v>
      </c>
      <c r="X57" s="50">
        <v>4191.7410148199288</v>
      </c>
      <c r="Y57" s="50">
        <v>2124.5931619715107</v>
      </c>
      <c r="Z57" s="50">
        <v>9375.3580606720006</v>
      </c>
      <c r="AA57" s="50">
        <v>1200</v>
      </c>
      <c r="AB57" s="50">
        <v>1269.9447077409163</v>
      </c>
      <c r="AC57" s="50">
        <v>1374.7989892028488</v>
      </c>
      <c r="AD57" s="50">
        <v>6950</v>
      </c>
      <c r="AE57" s="50">
        <v>9212.031047865461</v>
      </c>
      <c r="AF57" s="50">
        <v>9412.9657637838591</v>
      </c>
      <c r="AG57" s="49">
        <v>184</v>
      </c>
      <c r="AH57" s="81">
        <v>1</v>
      </c>
      <c r="AI57" s="81">
        <v>0</v>
      </c>
      <c r="AJ57" s="81">
        <v>183</v>
      </c>
      <c r="AK57" s="50">
        <v>16802.198728336636</v>
      </c>
      <c r="AL57" s="50">
        <v>10146.67547125449</v>
      </c>
      <c r="AM57" s="50">
        <v>51821.287920834082</v>
      </c>
      <c r="AN57" s="50">
        <v>4716.666666666667</v>
      </c>
      <c r="AO57" s="50">
        <v>5366.2943495400787</v>
      </c>
      <c r="AP57" s="50">
        <v>5388.8104482880344</v>
      </c>
      <c r="AQ57" s="50">
        <v>31772.22222222223</v>
      </c>
      <c r="AR57" s="50">
        <v>32470.501474926252</v>
      </c>
      <c r="AS57" s="50">
        <v>31320.299500831956</v>
      </c>
      <c r="AT57" s="49">
        <v>181</v>
      </c>
      <c r="AU57" s="81">
        <v>2</v>
      </c>
      <c r="AV57" s="81">
        <v>1</v>
      </c>
      <c r="AW57" s="81">
        <v>178</v>
      </c>
      <c r="AX57" s="50">
        <v>9757.1013083563776</v>
      </c>
      <c r="AY57" s="50">
        <v>7651.2413580112925</v>
      </c>
      <c r="AZ57" s="50">
        <v>34203.040200815522</v>
      </c>
      <c r="BA57" s="50">
        <v>1032</v>
      </c>
      <c r="BB57" s="16">
        <v>1838.448660714286</v>
      </c>
      <c r="BC57" s="16">
        <v>1906.9912609238454</v>
      </c>
      <c r="BD57" s="50">
        <v>21093.333333333336</v>
      </c>
      <c r="BE57" s="50">
        <v>23252.86849073257</v>
      </c>
      <c r="BF57" s="50">
        <v>23034.454130344544</v>
      </c>
      <c r="BG57" s="49">
        <v>181</v>
      </c>
      <c r="BH57" s="81">
        <v>68</v>
      </c>
      <c r="BI57" s="81">
        <v>71</v>
      </c>
      <c r="BJ57" s="81">
        <v>52</v>
      </c>
      <c r="BK57" s="52">
        <v>49</v>
      </c>
      <c r="BL57" s="49">
        <v>368</v>
      </c>
      <c r="BM57" s="81">
        <v>0</v>
      </c>
      <c r="BN57" s="81">
        <v>2</v>
      </c>
      <c r="BO57" s="81">
        <v>2.2060765027321292</v>
      </c>
      <c r="BP57" s="81">
        <v>0.41876483879781423</v>
      </c>
      <c r="BQ57" s="81">
        <v>1.739120218579121</v>
      </c>
      <c r="BR57" s="49">
        <v>369</v>
      </c>
      <c r="BS57" s="81">
        <v>0</v>
      </c>
      <c r="BT57" s="81">
        <v>1</v>
      </c>
      <c r="BU57" s="81">
        <v>3.6320842391302079</v>
      </c>
      <c r="BV57" s="81">
        <v>0.60324708695652174</v>
      </c>
      <c r="BW57" s="52">
        <v>3.0194157608694412</v>
      </c>
      <c r="BX57" s="49" t="s">
        <v>254</v>
      </c>
      <c r="BY57" s="81">
        <v>2</v>
      </c>
      <c r="BZ57" s="81">
        <v>3.1038889037238229</v>
      </c>
      <c r="CA57" s="81">
        <v>182</v>
      </c>
      <c r="CB57" s="81">
        <v>1.150994261111111</v>
      </c>
      <c r="CC57" s="81">
        <v>2</v>
      </c>
      <c r="CD57" s="81">
        <v>0.98901098901100004</v>
      </c>
      <c r="CE57" s="81">
        <v>178</v>
      </c>
      <c r="CF57" s="81">
        <v>2</v>
      </c>
      <c r="CG57" s="81">
        <v>0.97802197802099999</v>
      </c>
      <c r="CH57" s="65">
        <v>180</v>
      </c>
      <c r="CI57" s="26">
        <v>7.5</v>
      </c>
      <c r="CJ57" s="118">
        <v>153066</v>
      </c>
      <c r="CK57" s="97">
        <v>1</v>
      </c>
      <c r="CL57" s="97">
        <v>24.266666666666666</v>
      </c>
      <c r="CM57" s="53" t="s">
        <v>157</v>
      </c>
      <c r="CN57" s="54" t="s">
        <v>158</v>
      </c>
      <c r="CO57" s="98" t="s">
        <v>159</v>
      </c>
      <c r="CP57" s="81" t="s">
        <v>160</v>
      </c>
      <c r="CQ57" s="99" t="s">
        <v>161</v>
      </c>
      <c r="CR57" s="78" t="s">
        <v>185</v>
      </c>
      <c r="CS57" s="45" t="s">
        <v>175</v>
      </c>
      <c r="CT57" s="42">
        <v>214</v>
      </c>
      <c r="CU57" s="42">
        <v>4</v>
      </c>
      <c r="CV57" s="46" t="s">
        <v>164</v>
      </c>
      <c r="CW57" s="46" t="s">
        <v>171</v>
      </c>
      <c r="CX57" s="42" t="s">
        <v>207</v>
      </c>
      <c r="CY57" s="14">
        <v>3.7282252691604278</v>
      </c>
      <c r="CZ57" s="8">
        <v>3.5225893252534295</v>
      </c>
      <c r="DA57" s="8">
        <v>10.072232806164285</v>
      </c>
      <c r="DB57" s="15">
        <v>10.147162943255177</v>
      </c>
      <c r="DC57" s="14" t="s">
        <v>251</v>
      </c>
      <c r="DD57" s="8" t="s">
        <v>252</v>
      </c>
      <c r="DE57" s="15" t="s">
        <v>179</v>
      </c>
      <c r="DF57" s="135">
        <f t="shared" si="0"/>
        <v>0.98901098901098905</v>
      </c>
      <c r="DG57" s="125">
        <f t="shared" si="1"/>
        <v>0.99450549450549453</v>
      </c>
      <c r="DH57" s="128">
        <f t="shared" si="2"/>
        <v>0.99456521739130432</v>
      </c>
      <c r="DI57" s="129">
        <f t="shared" si="3"/>
        <v>0.96174863387978138</v>
      </c>
      <c r="DJ57" s="125">
        <f t="shared" si="4"/>
        <v>0.99456521739130432</v>
      </c>
      <c r="DK57" s="129">
        <f t="shared" si="5"/>
        <v>0.98342541436464093</v>
      </c>
      <c r="DL57" s="132">
        <f t="shared" si="6"/>
        <v>1.1111111111111112E-2</v>
      </c>
    </row>
    <row r="58" spans="1:116" s="41" customFormat="1" ht="15.75">
      <c r="A58" s="44" t="s">
        <v>155</v>
      </c>
      <c r="B58" s="47" t="s">
        <v>8</v>
      </c>
      <c r="C58" s="43" t="s">
        <v>98</v>
      </c>
      <c r="D58" s="48" t="s">
        <v>97</v>
      </c>
      <c r="E58" s="95" t="s">
        <v>85</v>
      </c>
      <c r="F58" s="49">
        <v>723</v>
      </c>
      <c r="G58" s="81">
        <v>5</v>
      </c>
      <c r="H58" s="81">
        <v>4</v>
      </c>
      <c r="I58" s="50">
        <v>23199.092417929387</v>
      </c>
      <c r="J58" s="50">
        <v>13585.148656541623</v>
      </c>
      <c r="K58" s="50">
        <v>0.94257703081199995</v>
      </c>
      <c r="L58" s="51">
        <v>673</v>
      </c>
      <c r="M58" s="51">
        <v>707</v>
      </c>
      <c r="N58" s="50">
        <v>66939.159908959526</v>
      </c>
      <c r="O58" s="50">
        <v>4542.8571428571431</v>
      </c>
      <c r="P58" s="16">
        <v>11235.247208931421</v>
      </c>
      <c r="Q58" s="16">
        <v>11641.550522648084</v>
      </c>
      <c r="R58" s="50">
        <v>40731.034482758623</v>
      </c>
      <c r="S58" s="50">
        <v>42590.526315789473</v>
      </c>
      <c r="T58" s="50">
        <v>44001.434034416823</v>
      </c>
      <c r="U58" s="49">
        <v>725</v>
      </c>
      <c r="V58" s="81">
        <v>2</v>
      </c>
      <c r="W58" s="81">
        <v>34</v>
      </c>
      <c r="X58" s="50">
        <v>6789.9798386907369</v>
      </c>
      <c r="Y58" s="50">
        <v>2992.4613246893778</v>
      </c>
      <c r="Z58" s="50">
        <v>12703.98716546184</v>
      </c>
      <c r="AA58" s="50">
        <v>1913.8888888888889</v>
      </c>
      <c r="AB58" s="50">
        <v>3145.3098827470685</v>
      </c>
      <c r="AC58" s="50">
        <v>3184.428112080845</v>
      </c>
      <c r="AD58" s="50">
        <v>9961.7647058823532</v>
      </c>
      <c r="AE58" s="50">
        <v>12257.089552238807</v>
      </c>
      <c r="AF58" s="50">
        <v>12985.967503692762</v>
      </c>
      <c r="AG58" s="49">
        <v>722</v>
      </c>
      <c r="AH58" s="81">
        <v>5</v>
      </c>
      <c r="AI58" s="81">
        <v>5</v>
      </c>
      <c r="AJ58" s="81">
        <v>712</v>
      </c>
      <c r="AK58" s="50">
        <v>37731.471395100925</v>
      </c>
      <c r="AL58" s="50">
        <v>29012.655296237463</v>
      </c>
      <c r="AM58" s="50">
        <v>203253.566719472</v>
      </c>
      <c r="AN58" s="50">
        <v>5847.9166666666661</v>
      </c>
      <c r="AO58" s="50">
        <v>14610.95890410959</v>
      </c>
      <c r="AP58" s="50">
        <v>15214.055793991416</v>
      </c>
      <c r="AQ58" s="50">
        <v>75200.000000000015</v>
      </c>
      <c r="AR58" s="50">
        <v>87146.496815286635</v>
      </c>
      <c r="AS58" s="50">
        <v>92262</v>
      </c>
      <c r="AT58" s="49">
        <v>722</v>
      </c>
      <c r="AU58" s="81">
        <v>2</v>
      </c>
      <c r="AV58" s="81">
        <v>6</v>
      </c>
      <c r="AW58" s="81">
        <v>714</v>
      </c>
      <c r="AX58" s="50">
        <v>18541.214647699457</v>
      </c>
      <c r="AY58" s="50">
        <v>14367.853333611281</v>
      </c>
      <c r="AZ58" s="50">
        <v>45048.009646470244</v>
      </c>
      <c r="BA58" s="50">
        <v>1638.6206896551728</v>
      </c>
      <c r="BB58" s="16">
        <v>5581.8639798488675</v>
      </c>
      <c r="BC58" s="16">
        <v>5744.0554821664464</v>
      </c>
      <c r="BD58" s="50">
        <v>40930</v>
      </c>
      <c r="BE58" s="50">
        <v>42626.325088339225</v>
      </c>
      <c r="BF58" s="50">
        <v>42537.104901511681</v>
      </c>
      <c r="BG58" s="49">
        <v>744</v>
      </c>
      <c r="BH58" s="81">
        <v>40</v>
      </c>
      <c r="BI58" s="81">
        <v>54</v>
      </c>
      <c r="BJ58" s="81">
        <v>45</v>
      </c>
      <c r="BK58" s="52">
        <v>41</v>
      </c>
      <c r="BL58" s="49">
        <v>1435</v>
      </c>
      <c r="BM58" s="81">
        <v>2</v>
      </c>
      <c r="BN58" s="81">
        <v>14</v>
      </c>
      <c r="BO58" s="81">
        <v>1.5736455250173793</v>
      </c>
      <c r="BP58" s="81">
        <v>0.22181018886539816</v>
      </c>
      <c r="BQ58" s="81">
        <v>1.3292776603239078</v>
      </c>
      <c r="BR58" s="49">
        <v>1447</v>
      </c>
      <c r="BS58" s="81">
        <v>13</v>
      </c>
      <c r="BT58" s="81">
        <v>27</v>
      </c>
      <c r="BU58" s="81">
        <v>3.1985415778249138</v>
      </c>
      <c r="BV58" s="81">
        <v>0.48823997370291378</v>
      </c>
      <c r="BW58" s="52">
        <v>2.7100945273629113</v>
      </c>
      <c r="BX58" s="49" t="s">
        <v>255</v>
      </c>
      <c r="BY58" s="81">
        <v>7</v>
      </c>
      <c r="BZ58" s="81">
        <v>3.0943965649810332</v>
      </c>
      <c r="CA58" s="81">
        <v>716</v>
      </c>
      <c r="CB58" s="81">
        <v>1.2746454929971991</v>
      </c>
      <c r="CC58" s="81">
        <v>2</v>
      </c>
      <c r="CD58" s="81">
        <v>0.99720670391099997</v>
      </c>
      <c r="CE58" s="81">
        <v>677</v>
      </c>
      <c r="CF58" s="81">
        <v>7</v>
      </c>
      <c r="CG58" s="81">
        <v>0.94553072625599999</v>
      </c>
      <c r="CH58" s="65">
        <v>696</v>
      </c>
      <c r="CI58" s="25">
        <v>12.75</v>
      </c>
      <c r="CJ58" s="118">
        <v>438246</v>
      </c>
      <c r="CK58" s="97">
        <v>1</v>
      </c>
      <c r="CL58" s="97">
        <v>56.705882352941174</v>
      </c>
      <c r="CM58" s="53" t="s">
        <v>157</v>
      </c>
      <c r="CN58" s="54" t="s">
        <v>158</v>
      </c>
      <c r="CO58" s="98" t="s">
        <v>159</v>
      </c>
      <c r="CP58" s="81" t="s">
        <v>160</v>
      </c>
      <c r="CQ58" s="99" t="s">
        <v>161</v>
      </c>
      <c r="CR58" s="78" t="s">
        <v>185</v>
      </c>
      <c r="CS58" s="45" t="s">
        <v>163</v>
      </c>
      <c r="CT58" s="42">
        <v>214</v>
      </c>
      <c r="CU58" s="42">
        <v>1</v>
      </c>
      <c r="CV58" s="46" t="s">
        <v>164</v>
      </c>
      <c r="CW58" s="46" t="s">
        <v>165</v>
      </c>
      <c r="CX58" s="42" t="s">
        <v>207</v>
      </c>
      <c r="CY58" s="14">
        <v>2.7529842279758689</v>
      </c>
      <c r="CZ58" s="8">
        <v>2.3839289185918608</v>
      </c>
      <c r="DA58" s="8">
        <v>10.084063440148521</v>
      </c>
      <c r="DB58" s="15">
        <v>10.133133371781113</v>
      </c>
      <c r="DC58" s="14" t="s">
        <v>85</v>
      </c>
      <c r="DD58" s="8" t="s">
        <v>223</v>
      </c>
      <c r="DE58" s="15" t="s">
        <v>187</v>
      </c>
      <c r="DF58" s="135">
        <f t="shared" si="0"/>
        <v>0.97206703910614523</v>
      </c>
      <c r="DG58" s="125">
        <f t="shared" si="1"/>
        <v>0.98755186721991706</v>
      </c>
      <c r="DH58" s="128">
        <f t="shared" si="2"/>
        <v>0.98885017421602783</v>
      </c>
      <c r="DI58" s="129">
        <f t="shared" si="3"/>
        <v>0.95034482758620686</v>
      </c>
      <c r="DJ58" s="125">
        <f t="shared" si="4"/>
        <v>0.98614958448753465</v>
      </c>
      <c r="DK58" s="129">
        <f t="shared" si="5"/>
        <v>0.9889196675900277</v>
      </c>
      <c r="DL58" s="132">
        <f t="shared" si="6"/>
        <v>1.0057471264367816E-2</v>
      </c>
    </row>
    <row r="59" spans="1:116" s="41" customFormat="1" ht="15.75">
      <c r="A59" s="44" t="s">
        <v>155</v>
      </c>
      <c r="B59" s="47" t="s">
        <v>8</v>
      </c>
      <c r="C59" s="43" t="s">
        <v>98</v>
      </c>
      <c r="D59" s="48" t="s">
        <v>97</v>
      </c>
      <c r="E59" s="119" t="s">
        <v>85</v>
      </c>
      <c r="F59" s="49">
        <v>745</v>
      </c>
      <c r="G59" s="81">
        <v>4</v>
      </c>
      <c r="H59" s="81">
        <v>0</v>
      </c>
      <c r="I59" s="50">
        <v>24507.757414291962</v>
      </c>
      <c r="J59" s="50">
        <v>12122.592960835656</v>
      </c>
      <c r="K59" s="50">
        <v>0.98650472334600003</v>
      </c>
      <c r="L59" s="51">
        <v>731</v>
      </c>
      <c r="M59" s="51">
        <v>739</v>
      </c>
      <c r="N59" s="50">
        <v>58004.913607165843</v>
      </c>
      <c r="O59" s="50">
        <v>6742.105263157895</v>
      </c>
      <c r="P59" s="16">
        <v>10979.537366548042</v>
      </c>
      <c r="Q59" s="16">
        <v>10951.313755795982</v>
      </c>
      <c r="R59" s="50">
        <v>39485.106382978724</v>
      </c>
      <c r="S59" s="50">
        <v>39886.848341232231</v>
      </c>
      <c r="T59" s="50">
        <v>40470.930232558145</v>
      </c>
      <c r="U59" s="49">
        <v>748</v>
      </c>
      <c r="V59" s="81">
        <v>1</v>
      </c>
      <c r="W59" s="81">
        <v>18</v>
      </c>
      <c r="X59" s="50">
        <v>6696.9412067606481</v>
      </c>
      <c r="Y59" s="50">
        <v>2893.8451179130502</v>
      </c>
      <c r="Z59" s="50">
        <v>14554.30549086304</v>
      </c>
      <c r="AA59" s="50">
        <v>1892.105263157895</v>
      </c>
      <c r="AB59" s="50">
        <v>3285.217391304348</v>
      </c>
      <c r="AC59" s="50">
        <v>3267.6649508656997</v>
      </c>
      <c r="AD59" s="50">
        <v>9876.25</v>
      </c>
      <c r="AE59" s="50">
        <v>12991.448423303047</v>
      </c>
      <c r="AF59" s="50">
        <v>13492.487847989394</v>
      </c>
      <c r="AG59" s="49">
        <v>745</v>
      </c>
      <c r="AH59" s="81">
        <v>6</v>
      </c>
      <c r="AI59" s="81">
        <v>1</v>
      </c>
      <c r="AJ59" s="81">
        <v>738</v>
      </c>
      <c r="AK59" s="50">
        <v>36082.741633667312</v>
      </c>
      <c r="AL59" s="50">
        <v>22586.804588716554</v>
      </c>
      <c r="AM59" s="50">
        <v>111204.32771687121</v>
      </c>
      <c r="AN59" s="50">
        <v>8082.8124999999991</v>
      </c>
      <c r="AO59" s="50">
        <v>13577.683615819211</v>
      </c>
      <c r="AP59" s="50">
        <v>12957.978723404256</v>
      </c>
      <c r="AQ59" s="50">
        <v>69033.333333333343</v>
      </c>
      <c r="AR59" s="50">
        <v>69779.914529914517</v>
      </c>
      <c r="AS59" s="50">
        <v>69381.481481481474</v>
      </c>
      <c r="AT59" s="49">
        <v>744</v>
      </c>
      <c r="AU59" s="81">
        <v>7</v>
      </c>
      <c r="AV59" s="81">
        <v>3</v>
      </c>
      <c r="AW59" s="81">
        <v>734</v>
      </c>
      <c r="AX59" s="50">
        <v>18523.47188901564</v>
      </c>
      <c r="AY59" s="50">
        <v>12557.84472692187</v>
      </c>
      <c r="AZ59" s="50">
        <v>39835.989309542798</v>
      </c>
      <c r="BA59" s="50">
        <v>2049.0322580645166</v>
      </c>
      <c r="BB59" s="16">
        <v>5674.6532156368221</v>
      </c>
      <c r="BC59" s="16">
        <v>5931.11559139785</v>
      </c>
      <c r="BD59" s="50">
        <v>35577.142857142862</v>
      </c>
      <c r="BE59" s="50">
        <v>37403.069466882065</v>
      </c>
      <c r="BF59" s="50">
        <v>36647.394136807816</v>
      </c>
      <c r="BG59" s="49">
        <v>689</v>
      </c>
      <c r="BH59" s="81">
        <v>57</v>
      </c>
      <c r="BI59" s="81">
        <v>67</v>
      </c>
      <c r="BJ59" s="81">
        <v>55</v>
      </c>
      <c r="BK59" s="52">
        <v>52</v>
      </c>
      <c r="BL59" s="49">
        <v>1486</v>
      </c>
      <c r="BM59" s="81">
        <v>6</v>
      </c>
      <c r="BN59" s="81">
        <v>7</v>
      </c>
      <c r="BO59" s="81">
        <v>1.6136334012217579</v>
      </c>
      <c r="BP59" s="81">
        <v>0.26824349219280397</v>
      </c>
      <c r="BQ59" s="81">
        <v>1.3272993890018185</v>
      </c>
      <c r="BR59" s="49">
        <v>1500</v>
      </c>
      <c r="BS59" s="81">
        <v>13</v>
      </c>
      <c r="BT59" s="81">
        <v>14</v>
      </c>
      <c r="BU59" s="81">
        <v>3.4212973523419277</v>
      </c>
      <c r="BV59" s="81">
        <v>0.51804865919891396</v>
      </c>
      <c r="BW59" s="52">
        <v>2.9029551934824629</v>
      </c>
      <c r="BX59" s="49" t="s">
        <v>256</v>
      </c>
      <c r="BY59" s="81">
        <v>9</v>
      </c>
      <c r="BZ59" s="81">
        <v>3.2044775942125669</v>
      </c>
      <c r="CA59" s="81">
        <v>740</v>
      </c>
      <c r="CB59" s="81">
        <v>1.2671498648648647</v>
      </c>
      <c r="CC59" s="81">
        <v>0</v>
      </c>
      <c r="CD59" s="81">
        <v>1</v>
      </c>
      <c r="CE59" s="81">
        <v>739</v>
      </c>
      <c r="CF59" s="81">
        <v>9</v>
      </c>
      <c r="CG59" s="81">
        <v>0.99864864864799996</v>
      </c>
      <c r="CH59" s="65">
        <v>740</v>
      </c>
      <c r="CI59" s="26">
        <v>12.75</v>
      </c>
      <c r="CJ59" s="118">
        <v>438246</v>
      </c>
      <c r="CK59" s="97">
        <v>1</v>
      </c>
      <c r="CL59" s="97">
        <v>58.431372549019606</v>
      </c>
      <c r="CM59" s="53" t="s">
        <v>157</v>
      </c>
      <c r="CN59" s="54" t="s">
        <v>158</v>
      </c>
      <c r="CO59" s="98" t="s">
        <v>159</v>
      </c>
      <c r="CP59" s="81" t="s">
        <v>160</v>
      </c>
      <c r="CQ59" s="99" t="s">
        <v>161</v>
      </c>
      <c r="CR59" s="78" t="s">
        <v>185</v>
      </c>
      <c r="CS59" s="45" t="s">
        <v>170</v>
      </c>
      <c r="CT59" s="42">
        <v>214</v>
      </c>
      <c r="CU59" s="42">
        <v>7</v>
      </c>
      <c r="CV59" s="46" t="s">
        <v>164</v>
      </c>
      <c r="CW59" s="46" t="s">
        <v>183</v>
      </c>
      <c r="CX59" s="42" t="s">
        <v>207</v>
      </c>
      <c r="CY59" s="14">
        <v>2.1425657299540988</v>
      </c>
      <c r="CZ59" s="8">
        <v>2.2719654875165003</v>
      </c>
      <c r="DA59" s="8">
        <v>10.081162846968478</v>
      </c>
      <c r="DB59" s="15">
        <v>10.003436438498959</v>
      </c>
      <c r="DC59" s="14" t="s">
        <v>85</v>
      </c>
      <c r="DD59" s="8" t="s">
        <v>223</v>
      </c>
      <c r="DE59" s="15" t="s">
        <v>187</v>
      </c>
      <c r="DF59" s="135">
        <f t="shared" si="0"/>
        <v>1</v>
      </c>
      <c r="DG59" s="125">
        <f t="shared" si="1"/>
        <v>0.99463087248322146</v>
      </c>
      <c r="DH59" s="128">
        <f t="shared" si="2"/>
        <v>0.99125168236877526</v>
      </c>
      <c r="DI59" s="129">
        <f t="shared" si="3"/>
        <v>0.97459893048128343</v>
      </c>
      <c r="DJ59" s="125">
        <f t="shared" si="4"/>
        <v>0.99060402684563753</v>
      </c>
      <c r="DK59" s="129">
        <f t="shared" si="5"/>
        <v>0.98655913978494625</v>
      </c>
      <c r="DL59" s="132">
        <f t="shared" si="6"/>
        <v>1.2162162162162163E-2</v>
      </c>
    </row>
    <row r="60" spans="1:116" s="41" customFormat="1" ht="15.75">
      <c r="A60" s="44" t="s">
        <v>155</v>
      </c>
      <c r="B60" s="47" t="s">
        <v>8</v>
      </c>
      <c r="C60" s="43" t="s">
        <v>98</v>
      </c>
      <c r="D60" s="48" t="s">
        <v>97</v>
      </c>
      <c r="E60" s="119" t="s">
        <v>85</v>
      </c>
      <c r="F60" s="49">
        <v>685</v>
      </c>
      <c r="G60" s="81">
        <v>2</v>
      </c>
      <c r="H60" s="81">
        <v>6</v>
      </c>
      <c r="I60" s="50">
        <v>9392.9230217050717</v>
      </c>
      <c r="J60" s="50">
        <v>3768.8771286325518</v>
      </c>
      <c r="K60" s="50">
        <v>0.90398818316100005</v>
      </c>
      <c r="L60" s="51">
        <v>612</v>
      </c>
      <c r="M60" s="51">
        <v>663</v>
      </c>
      <c r="N60" s="50">
        <v>21624.246497930402</v>
      </c>
      <c r="O60" s="50">
        <v>3253.6585365853662</v>
      </c>
      <c r="P60" s="16">
        <v>5458.0745341614911</v>
      </c>
      <c r="Q60" s="16">
        <v>5933.6749633967793</v>
      </c>
      <c r="R60" s="50">
        <v>13619.35483870968</v>
      </c>
      <c r="S60" s="50">
        <v>14921.596124426313</v>
      </c>
      <c r="T60" s="50">
        <v>16949.546182594768</v>
      </c>
      <c r="U60" s="49">
        <v>683</v>
      </c>
      <c r="V60" s="81">
        <v>3</v>
      </c>
      <c r="W60" s="81">
        <v>57</v>
      </c>
      <c r="X60" s="50">
        <v>4475.5216733573016</v>
      </c>
      <c r="Y60" s="50">
        <v>1838.5855135489041</v>
      </c>
      <c r="Z60" s="50">
        <v>10969.29996129448</v>
      </c>
      <c r="AA60" s="50">
        <v>1229.3103448275863</v>
      </c>
      <c r="AB60" s="50">
        <v>1639.039855072464</v>
      </c>
      <c r="AC60" s="50">
        <v>1767.9884453781513</v>
      </c>
      <c r="AD60" s="50">
        <v>6209.848484848485</v>
      </c>
      <c r="AE60" s="50">
        <v>9340.0524087885515</v>
      </c>
      <c r="AF60" s="50">
        <v>9602.6251661497572</v>
      </c>
      <c r="AG60" s="49">
        <v>683</v>
      </c>
      <c r="AH60" s="81">
        <v>4</v>
      </c>
      <c r="AI60" s="81">
        <v>11</v>
      </c>
      <c r="AJ60" s="81">
        <v>668</v>
      </c>
      <c r="AK60" s="50">
        <v>30652.520297772691</v>
      </c>
      <c r="AL60" s="50">
        <v>20069.501393585888</v>
      </c>
      <c r="AM60" s="50">
        <v>101748.31064177521</v>
      </c>
      <c r="AN60" s="50">
        <v>5456.4102564102559</v>
      </c>
      <c r="AO60" s="50">
        <v>9475.0566893424038</v>
      </c>
      <c r="AP60" s="50">
        <v>10508.914100486225</v>
      </c>
      <c r="AQ60" s="50">
        <v>59690.909090909096</v>
      </c>
      <c r="AR60" s="50">
        <v>57527.777777777781</v>
      </c>
      <c r="AS60" s="50">
        <v>61952.261306532666</v>
      </c>
      <c r="AT60" s="49">
        <v>683</v>
      </c>
      <c r="AU60" s="81">
        <v>11</v>
      </c>
      <c r="AV60" s="81">
        <v>9</v>
      </c>
      <c r="AW60" s="81">
        <v>663</v>
      </c>
      <c r="AX60" s="50">
        <v>16714.794661299627</v>
      </c>
      <c r="AY60" s="50">
        <v>13584.845233996009</v>
      </c>
      <c r="AZ60" s="50">
        <v>42427.372147834081</v>
      </c>
      <c r="BA60" s="50">
        <v>663</v>
      </c>
      <c r="BB60" s="16">
        <v>2780.7083647324789</v>
      </c>
      <c r="BC60" s="16">
        <v>3036.5418894830664</v>
      </c>
      <c r="BD60" s="50">
        <v>37513.333333333336</v>
      </c>
      <c r="BE60" s="50">
        <v>36961.690885072654</v>
      </c>
      <c r="BF60" s="50">
        <v>36434.856175972935</v>
      </c>
      <c r="BG60" s="49">
        <v>618</v>
      </c>
      <c r="BH60" s="81">
        <v>56</v>
      </c>
      <c r="BI60" s="81">
        <v>72</v>
      </c>
      <c r="BJ60" s="81">
        <v>50</v>
      </c>
      <c r="BK60" s="52">
        <v>46</v>
      </c>
      <c r="BL60" s="49">
        <v>1361</v>
      </c>
      <c r="BM60" s="81">
        <v>8</v>
      </c>
      <c r="BN60" s="81">
        <v>52</v>
      </c>
      <c r="BO60" s="81">
        <v>2.1791514219828843</v>
      </c>
      <c r="BP60" s="81">
        <v>0.37693517986164465</v>
      </c>
      <c r="BQ60" s="81">
        <v>1.78223136049169</v>
      </c>
      <c r="BR60" s="49">
        <v>1365</v>
      </c>
      <c r="BS60" s="81">
        <v>4</v>
      </c>
      <c r="BT60" s="81">
        <v>56</v>
      </c>
      <c r="BU60" s="81">
        <v>3.5471187739461092</v>
      </c>
      <c r="BV60" s="81">
        <v>0.54474767586206874</v>
      </c>
      <c r="BW60" s="52">
        <v>3.0022597701147604</v>
      </c>
      <c r="BX60" s="49" t="s">
        <v>226</v>
      </c>
      <c r="BY60" s="81">
        <v>5</v>
      </c>
      <c r="BZ60" s="81">
        <v>3.1569506640926068</v>
      </c>
      <c r="CA60" s="81">
        <v>680</v>
      </c>
      <c r="CB60" s="81">
        <v>1.3796735201192249</v>
      </c>
      <c r="CC60" s="81">
        <v>9</v>
      </c>
      <c r="CD60" s="81">
        <v>0.98676470588300003</v>
      </c>
      <c r="CE60" s="81">
        <v>663</v>
      </c>
      <c r="CF60" s="81">
        <v>5</v>
      </c>
      <c r="CG60" s="81">
        <v>0.97499999999999998</v>
      </c>
      <c r="CH60" s="65">
        <v>669</v>
      </c>
      <c r="CI60" s="25">
        <v>12.75</v>
      </c>
      <c r="CJ60" s="118">
        <v>438246</v>
      </c>
      <c r="CK60" s="97">
        <v>1</v>
      </c>
      <c r="CL60" s="97">
        <v>53.725490196078432</v>
      </c>
      <c r="CM60" s="53" t="s">
        <v>157</v>
      </c>
      <c r="CN60" s="54" t="s">
        <v>158</v>
      </c>
      <c r="CO60" s="98" t="s">
        <v>159</v>
      </c>
      <c r="CP60" s="81" t="s">
        <v>160</v>
      </c>
      <c r="CQ60" s="99" t="s">
        <v>161</v>
      </c>
      <c r="CR60" s="78" t="s">
        <v>185</v>
      </c>
      <c r="CS60" s="45" t="s">
        <v>173</v>
      </c>
      <c r="CT60" s="42">
        <v>214</v>
      </c>
      <c r="CU60" s="42">
        <v>3</v>
      </c>
      <c r="CV60" s="46" t="s">
        <v>164</v>
      </c>
      <c r="CW60" s="46" t="s">
        <v>165</v>
      </c>
      <c r="CX60" s="42" t="s">
        <v>207</v>
      </c>
      <c r="CY60" s="14">
        <v>4.628806341129498</v>
      </c>
      <c r="CZ60" s="8">
        <v>3.1482041910137997</v>
      </c>
      <c r="DA60" s="8">
        <v>9.9929321911813229</v>
      </c>
      <c r="DB60" s="15">
        <v>10.091243206320186</v>
      </c>
      <c r="DC60" s="14" t="s">
        <v>85</v>
      </c>
      <c r="DD60" s="8" t="s">
        <v>223</v>
      </c>
      <c r="DE60" s="15" t="s">
        <v>187</v>
      </c>
      <c r="DF60" s="135">
        <f t="shared" si="0"/>
        <v>0.98382352941176465</v>
      </c>
      <c r="DG60" s="125">
        <f t="shared" si="1"/>
        <v>0.98832116788321167</v>
      </c>
      <c r="DH60" s="128">
        <f t="shared" si="2"/>
        <v>0.95591476855253488</v>
      </c>
      <c r="DI60" s="129">
        <f t="shared" si="3"/>
        <v>0.91215226939970717</v>
      </c>
      <c r="DJ60" s="125">
        <f t="shared" si="4"/>
        <v>0.97803806734992682</v>
      </c>
      <c r="DK60" s="129">
        <f t="shared" si="5"/>
        <v>0.97071742313323572</v>
      </c>
      <c r="DL60" s="132">
        <f t="shared" si="6"/>
        <v>7.4738415545590429E-3</v>
      </c>
    </row>
    <row r="61" spans="1:116" s="41" customFormat="1" ht="15.75">
      <c r="A61" s="44" t="s">
        <v>155</v>
      </c>
      <c r="B61" s="47" t="s">
        <v>8</v>
      </c>
      <c r="C61" s="43" t="s">
        <v>98</v>
      </c>
      <c r="D61" s="48" t="s">
        <v>97</v>
      </c>
      <c r="E61" s="119" t="s">
        <v>85</v>
      </c>
      <c r="F61" s="49">
        <v>646</v>
      </c>
      <c r="G61" s="81">
        <v>9</v>
      </c>
      <c r="H61" s="81">
        <v>1</v>
      </c>
      <c r="I61" s="50">
        <v>7845.788375121846</v>
      </c>
      <c r="J61" s="50">
        <v>3251.7551801445766</v>
      </c>
      <c r="K61" s="50">
        <v>0.92767295597400001</v>
      </c>
      <c r="L61" s="51">
        <v>590</v>
      </c>
      <c r="M61" s="51">
        <v>629</v>
      </c>
      <c r="N61" s="50">
        <v>17692.980266860803</v>
      </c>
      <c r="O61" s="50">
        <v>3354.3859649122805</v>
      </c>
      <c r="P61" s="16">
        <v>3100.0931098696465</v>
      </c>
      <c r="Q61" s="16">
        <v>3444.5048966267682</v>
      </c>
      <c r="R61" s="50">
        <v>11728.46715328467</v>
      </c>
      <c r="S61" s="50">
        <v>13760.250000000002</v>
      </c>
      <c r="T61" s="50">
        <v>14267.344233318605</v>
      </c>
      <c r="U61" s="49">
        <v>647</v>
      </c>
      <c r="V61" s="81">
        <v>3</v>
      </c>
      <c r="W61" s="81">
        <v>40</v>
      </c>
      <c r="X61" s="50">
        <v>4981.1352722558986</v>
      </c>
      <c r="Y61" s="50">
        <v>2565.6958481514903</v>
      </c>
      <c r="Z61" s="50">
        <v>12175.4335914644</v>
      </c>
      <c r="AA61" s="50">
        <v>1172.7272727272727</v>
      </c>
      <c r="AB61" s="50">
        <v>1269.9447077409163</v>
      </c>
      <c r="AC61" s="50">
        <v>1374.7989892028488</v>
      </c>
      <c r="AD61" s="50">
        <v>7864.9122807017548</v>
      </c>
      <c r="AE61" s="50">
        <v>9212.031047865461</v>
      </c>
      <c r="AF61" s="50">
        <v>9412.9657637838591</v>
      </c>
      <c r="AG61" s="49">
        <v>646</v>
      </c>
      <c r="AH61" s="81">
        <v>7</v>
      </c>
      <c r="AI61" s="81">
        <v>8</v>
      </c>
      <c r="AJ61" s="81">
        <v>631</v>
      </c>
      <c r="AK61" s="50">
        <v>15267.117938723557</v>
      </c>
      <c r="AL61" s="50">
        <v>11455.121170083999</v>
      </c>
      <c r="AM61" s="50">
        <v>87047.610966602399</v>
      </c>
      <c r="AN61" s="50">
        <v>4103.3333333333339</v>
      </c>
      <c r="AO61" s="50">
        <v>5366.2943495400787</v>
      </c>
      <c r="AP61" s="50">
        <v>5388.8104482880344</v>
      </c>
      <c r="AQ61" s="50">
        <v>29658.695652173912</v>
      </c>
      <c r="AR61" s="50">
        <v>32470.501474926252</v>
      </c>
      <c r="AS61" s="50">
        <v>31320.299500831956</v>
      </c>
      <c r="AT61" s="49">
        <v>651</v>
      </c>
      <c r="AU61" s="81">
        <v>17</v>
      </c>
      <c r="AV61" s="81">
        <v>9</v>
      </c>
      <c r="AW61" s="81">
        <v>625</v>
      </c>
      <c r="AX61" s="50">
        <v>10753.992166894704</v>
      </c>
      <c r="AY61" s="50">
        <v>8363.5202991845363</v>
      </c>
      <c r="AZ61" s="50">
        <v>37836.771604994719</v>
      </c>
      <c r="BA61" s="50">
        <v>694.44444444444446</v>
      </c>
      <c r="BB61" s="16">
        <v>1838.448660714286</v>
      </c>
      <c r="BC61" s="16">
        <v>1906.9912609238454</v>
      </c>
      <c r="BD61" s="50">
        <v>21953.846153846152</v>
      </c>
      <c r="BE61" s="50">
        <v>23252.86849073257</v>
      </c>
      <c r="BF61" s="50">
        <v>23034.454130344544</v>
      </c>
      <c r="BG61" s="49">
        <v>583</v>
      </c>
      <c r="BH61" s="81">
        <v>50</v>
      </c>
      <c r="BI61" s="81">
        <v>60</v>
      </c>
      <c r="BJ61" s="81">
        <v>52</v>
      </c>
      <c r="BK61" s="52">
        <v>49</v>
      </c>
      <c r="BL61" s="49">
        <v>1291</v>
      </c>
      <c r="BM61" s="81">
        <v>11</v>
      </c>
      <c r="BN61" s="81">
        <v>36</v>
      </c>
      <c r="BO61" s="81">
        <v>2.107802250803684</v>
      </c>
      <c r="BP61" s="81">
        <v>0.39269835610932469</v>
      </c>
      <c r="BQ61" s="81">
        <v>1.6723014469451178</v>
      </c>
      <c r="BR61" s="49">
        <v>1297</v>
      </c>
      <c r="BS61" s="81">
        <v>15</v>
      </c>
      <c r="BT61" s="81">
        <v>34</v>
      </c>
      <c r="BU61" s="81">
        <v>3.4598886217946188</v>
      </c>
      <c r="BV61" s="81">
        <v>0.54833068349359004</v>
      </c>
      <c r="BW61" s="52">
        <v>2.9002379807689924</v>
      </c>
      <c r="BX61" s="49" t="s">
        <v>257</v>
      </c>
      <c r="BY61" s="81">
        <v>5</v>
      </c>
      <c r="BZ61" s="81">
        <v>3.0581731022550511</v>
      </c>
      <c r="CA61" s="81">
        <v>633</v>
      </c>
      <c r="CB61" s="81">
        <v>1.3248756417197447</v>
      </c>
      <c r="CC61" s="81">
        <v>5</v>
      </c>
      <c r="CD61" s="81">
        <v>0.99210110584599998</v>
      </c>
      <c r="CE61" s="81">
        <v>620</v>
      </c>
      <c r="CF61" s="81">
        <v>5</v>
      </c>
      <c r="CG61" s="81">
        <v>0.97946287519700004</v>
      </c>
      <c r="CH61" s="65">
        <v>625</v>
      </c>
      <c r="CI61" s="26">
        <v>12.75</v>
      </c>
      <c r="CJ61" s="118">
        <v>438246</v>
      </c>
      <c r="CK61" s="97">
        <v>1</v>
      </c>
      <c r="CL61" s="97">
        <v>50.666666666666664</v>
      </c>
      <c r="CM61" s="53" t="s">
        <v>157</v>
      </c>
      <c r="CN61" s="54" t="s">
        <v>158</v>
      </c>
      <c r="CO61" s="98" t="s">
        <v>159</v>
      </c>
      <c r="CP61" s="81" t="s">
        <v>160</v>
      </c>
      <c r="CQ61" s="99" t="s">
        <v>161</v>
      </c>
      <c r="CR61" s="78" t="s">
        <v>185</v>
      </c>
      <c r="CS61" s="45" t="s">
        <v>175</v>
      </c>
      <c r="CT61" s="42">
        <v>214</v>
      </c>
      <c r="CU61" s="42">
        <v>4</v>
      </c>
      <c r="CV61" s="46" t="s">
        <v>164</v>
      </c>
      <c r="CW61" s="46" t="s">
        <v>171</v>
      </c>
      <c r="CX61" s="42" t="s">
        <v>207</v>
      </c>
      <c r="CY61" s="14">
        <v>4.7256884728053778</v>
      </c>
      <c r="CZ61" s="8">
        <v>3.2842201487358422</v>
      </c>
      <c r="DA61" s="8">
        <v>10.036795889260969</v>
      </c>
      <c r="DB61" s="15">
        <v>10.118894692756431</v>
      </c>
      <c r="DC61" s="14" t="s">
        <v>85</v>
      </c>
      <c r="DD61" s="8" t="s">
        <v>223</v>
      </c>
      <c r="DE61" s="15" t="s">
        <v>187</v>
      </c>
      <c r="DF61" s="135">
        <f t="shared" si="0"/>
        <v>0.9873617693522907</v>
      </c>
      <c r="DG61" s="125">
        <f t="shared" si="1"/>
        <v>0.98452012383900933</v>
      </c>
      <c r="DH61" s="128">
        <f t="shared" si="2"/>
        <v>0.96359411309062737</v>
      </c>
      <c r="DI61" s="129">
        <f t="shared" si="3"/>
        <v>0.93353941267387941</v>
      </c>
      <c r="DJ61" s="125">
        <f t="shared" si="4"/>
        <v>0.97678018575851389</v>
      </c>
      <c r="DK61" s="129">
        <f t="shared" si="5"/>
        <v>0.96006144393241166</v>
      </c>
      <c r="DL61" s="132">
        <f t="shared" si="6"/>
        <v>8.0000000000000002E-3</v>
      </c>
    </row>
    <row r="62" spans="1:116" s="41" customFormat="1" ht="15.75">
      <c r="A62" s="44" t="s">
        <v>155</v>
      </c>
      <c r="B62" s="47" t="s">
        <v>8</v>
      </c>
      <c r="C62" s="43" t="s">
        <v>98</v>
      </c>
      <c r="D62" s="48" t="s">
        <v>97</v>
      </c>
      <c r="E62" s="95" t="s">
        <v>86</v>
      </c>
      <c r="F62" s="49">
        <v>176</v>
      </c>
      <c r="G62" s="81">
        <v>0</v>
      </c>
      <c r="H62" s="81">
        <v>0</v>
      </c>
      <c r="I62" s="50">
        <v>30373.919825136094</v>
      </c>
      <c r="J62" s="50">
        <v>10021.68914139494</v>
      </c>
      <c r="K62" s="50">
        <v>1</v>
      </c>
      <c r="L62" s="51">
        <v>176</v>
      </c>
      <c r="M62" s="51">
        <v>176</v>
      </c>
      <c r="N62" s="50">
        <v>54892.18240870416</v>
      </c>
      <c r="O62" s="50">
        <v>17000</v>
      </c>
      <c r="P62" s="16">
        <v>11235.247208931421</v>
      </c>
      <c r="Q62" s="16">
        <v>11641.550522648084</v>
      </c>
      <c r="R62" s="50">
        <v>43714.285714285717</v>
      </c>
      <c r="S62" s="50">
        <v>42590.526315789473</v>
      </c>
      <c r="T62" s="50">
        <v>44001.434034416823</v>
      </c>
      <c r="U62" s="49">
        <v>176</v>
      </c>
      <c r="V62" s="81">
        <v>0</v>
      </c>
      <c r="W62" s="81">
        <v>0</v>
      </c>
      <c r="X62" s="50">
        <v>7676.723683926044</v>
      </c>
      <c r="Y62" s="50">
        <v>2259.0007559946534</v>
      </c>
      <c r="Z62" s="50">
        <v>10810.11509754088</v>
      </c>
      <c r="AA62" s="50">
        <v>3384.6153846153848</v>
      </c>
      <c r="AB62" s="50">
        <v>3145.3098827470685</v>
      </c>
      <c r="AC62" s="50">
        <v>3184.428112080845</v>
      </c>
      <c r="AD62" s="50">
        <v>9762.5899280575541</v>
      </c>
      <c r="AE62" s="50">
        <v>12257.089552238807</v>
      </c>
      <c r="AF62" s="50">
        <v>12985.967503692762</v>
      </c>
      <c r="AG62" s="49">
        <v>177</v>
      </c>
      <c r="AH62" s="81">
        <v>0</v>
      </c>
      <c r="AI62" s="81">
        <v>0</v>
      </c>
      <c r="AJ62" s="81">
        <v>177</v>
      </c>
      <c r="AK62" s="50">
        <v>53128.464151610046</v>
      </c>
      <c r="AL62" s="50">
        <v>27985.311238130227</v>
      </c>
      <c r="AM62" s="50">
        <v>151176.95792916723</v>
      </c>
      <c r="AN62" s="50">
        <v>24071.428571428569</v>
      </c>
      <c r="AO62" s="50">
        <v>14610.95890410959</v>
      </c>
      <c r="AP62" s="50">
        <v>15214.055793991416</v>
      </c>
      <c r="AQ62" s="50">
        <v>91642.857142857159</v>
      </c>
      <c r="AR62" s="50">
        <v>87146.496815286635</v>
      </c>
      <c r="AS62" s="50">
        <v>92262</v>
      </c>
      <c r="AT62" s="49">
        <v>178</v>
      </c>
      <c r="AU62" s="81">
        <v>0</v>
      </c>
      <c r="AV62" s="81">
        <v>0</v>
      </c>
      <c r="AW62" s="81">
        <v>178</v>
      </c>
      <c r="AX62" s="50">
        <v>29988.86733644392</v>
      </c>
      <c r="AY62" s="50">
        <v>13656.884927954008</v>
      </c>
      <c r="AZ62" s="50">
        <v>47661.762080075518</v>
      </c>
      <c r="BA62" s="50">
        <v>10875</v>
      </c>
      <c r="BB62" s="16">
        <v>5581.8639798488675</v>
      </c>
      <c r="BC62" s="16">
        <v>5744.0554821664464</v>
      </c>
      <c r="BD62" s="50">
        <v>46130.434782608703</v>
      </c>
      <c r="BE62" s="50">
        <v>42626.325088339225</v>
      </c>
      <c r="BF62" s="50">
        <v>42537.104901511681</v>
      </c>
      <c r="BG62" s="49">
        <v>181</v>
      </c>
      <c r="BH62" s="81">
        <v>52</v>
      </c>
      <c r="BI62" s="81">
        <v>54</v>
      </c>
      <c r="BJ62" s="81">
        <v>45</v>
      </c>
      <c r="BK62" s="52">
        <v>41</v>
      </c>
      <c r="BL62" s="49">
        <v>350</v>
      </c>
      <c r="BM62" s="81">
        <v>0</v>
      </c>
      <c r="BN62" s="81">
        <v>0</v>
      </c>
      <c r="BO62" s="81">
        <v>1.515291428571188</v>
      </c>
      <c r="BP62" s="81">
        <v>0.24137691714285719</v>
      </c>
      <c r="BQ62" s="81">
        <v>1.2670857142854659</v>
      </c>
      <c r="BR62" s="49">
        <v>356</v>
      </c>
      <c r="BS62" s="81">
        <v>0</v>
      </c>
      <c r="BT62" s="81">
        <v>0</v>
      </c>
      <c r="BU62" s="81">
        <v>3.3298398876401882</v>
      </c>
      <c r="BV62" s="81">
        <v>0.5586514634831462</v>
      </c>
      <c r="BW62" s="52">
        <v>2.7705561797750304</v>
      </c>
      <c r="BX62" s="49" t="s">
        <v>258</v>
      </c>
      <c r="BY62" s="81">
        <v>1</v>
      </c>
      <c r="BZ62" s="81">
        <v>2.9762711632723189</v>
      </c>
      <c r="CA62" s="81">
        <v>177</v>
      </c>
      <c r="CB62" s="81">
        <v>1.0503784745762712</v>
      </c>
      <c r="CC62" s="81">
        <v>0</v>
      </c>
      <c r="CD62" s="81">
        <v>1</v>
      </c>
      <c r="CE62" s="81">
        <v>177</v>
      </c>
      <c r="CF62" s="81">
        <v>1</v>
      </c>
      <c r="CG62" s="81">
        <v>1</v>
      </c>
      <c r="CH62" s="65">
        <v>177</v>
      </c>
      <c r="CI62" s="25">
        <v>14.5</v>
      </c>
      <c r="CJ62" s="118">
        <v>224005</v>
      </c>
      <c r="CK62" s="97">
        <v>0.96551724137899997</v>
      </c>
      <c r="CL62" s="97">
        <v>12.571428571432612</v>
      </c>
      <c r="CM62" s="53" t="s">
        <v>157</v>
      </c>
      <c r="CN62" s="54" t="s">
        <v>158</v>
      </c>
      <c r="CO62" s="98" t="s">
        <v>159</v>
      </c>
      <c r="CP62" s="81" t="s">
        <v>160</v>
      </c>
      <c r="CQ62" s="99" t="s">
        <v>161</v>
      </c>
      <c r="CR62" s="78" t="s">
        <v>177</v>
      </c>
      <c r="CS62" s="45" t="s">
        <v>163</v>
      </c>
      <c r="CT62" s="42">
        <v>214</v>
      </c>
      <c r="CU62" s="42">
        <v>1</v>
      </c>
      <c r="CV62" s="46" t="s">
        <v>164</v>
      </c>
      <c r="CW62" s="46" t="s">
        <v>171</v>
      </c>
      <c r="CX62" s="42" t="s">
        <v>207</v>
      </c>
      <c r="CY62" s="14">
        <v>1.1938068192790856</v>
      </c>
      <c r="CZ62" s="8">
        <v>1.370761371810328</v>
      </c>
      <c r="DA62" s="8">
        <v>10.077621438408976</v>
      </c>
      <c r="DB62" s="15">
        <v>10.010000046719327</v>
      </c>
      <c r="DC62" s="14" t="s">
        <v>234</v>
      </c>
      <c r="DD62" s="8" t="s">
        <v>235</v>
      </c>
      <c r="DE62" s="15" t="s">
        <v>195</v>
      </c>
      <c r="DF62" s="135">
        <f t="shared" si="0"/>
        <v>1</v>
      </c>
      <c r="DG62" s="125">
        <f t="shared" si="1"/>
        <v>1</v>
      </c>
      <c r="DH62" s="128">
        <f t="shared" si="2"/>
        <v>1</v>
      </c>
      <c r="DI62" s="129">
        <f t="shared" si="3"/>
        <v>1</v>
      </c>
      <c r="DJ62" s="125">
        <f t="shared" si="4"/>
        <v>1</v>
      </c>
      <c r="DK62" s="129">
        <f t="shared" si="5"/>
        <v>1</v>
      </c>
      <c r="DL62" s="132">
        <f t="shared" si="6"/>
        <v>5.6497175141242938E-3</v>
      </c>
    </row>
    <row r="63" spans="1:116" s="41" customFormat="1" ht="15.75">
      <c r="A63" s="44" t="s">
        <v>155</v>
      </c>
      <c r="B63" s="47" t="s">
        <v>8</v>
      </c>
      <c r="C63" s="43" t="s">
        <v>98</v>
      </c>
      <c r="D63" s="48" t="s">
        <v>97</v>
      </c>
      <c r="E63" s="119" t="s">
        <v>86</v>
      </c>
      <c r="F63" s="49">
        <v>185</v>
      </c>
      <c r="G63" s="81">
        <v>0</v>
      </c>
      <c r="H63" s="81">
        <v>0</v>
      </c>
      <c r="I63" s="50">
        <v>28432.621814045644</v>
      </c>
      <c r="J63" s="50">
        <v>10043.822896605574</v>
      </c>
      <c r="K63" s="50">
        <v>0.99459459459400001</v>
      </c>
      <c r="L63" s="51">
        <v>184</v>
      </c>
      <c r="M63" s="51">
        <v>185</v>
      </c>
      <c r="N63" s="50">
        <v>58983.212135086156</v>
      </c>
      <c r="O63" s="50">
        <v>15357.142857142857</v>
      </c>
      <c r="P63" s="16">
        <v>10979.537366548042</v>
      </c>
      <c r="Q63" s="16">
        <v>10951.313755795982</v>
      </c>
      <c r="R63" s="50">
        <v>40227.272727272728</v>
      </c>
      <c r="S63" s="50">
        <v>39886.848341232231</v>
      </c>
      <c r="T63" s="50">
        <v>40470.930232558145</v>
      </c>
      <c r="U63" s="49">
        <v>186</v>
      </c>
      <c r="V63" s="81">
        <v>0</v>
      </c>
      <c r="W63" s="81">
        <v>1</v>
      </c>
      <c r="X63" s="50">
        <v>8022.6689151513801</v>
      </c>
      <c r="Y63" s="50">
        <v>2653.0695257273464</v>
      </c>
      <c r="Z63" s="50">
        <v>12434.102120126241</v>
      </c>
      <c r="AA63" s="50">
        <v>4021.7391304347821</v>
      </c>
      <c r="AB63" s="50">
        <v>3285.217391304348</v>
      </c>
      <c r="AC63" s="50">
        <v>3267.6649508656997</v>
      </c>
      <c r="AD63" s="50">
        <v>11810.344827586207</v>
      </c>
      <c r="AE63" s="50">
        <v>12991.448423303047</v>
      </c>
      <c r="AF63" s="50">
        <v>13492.487847989394</v>
      </c>
      <c r="AG63" s="49">
        <v>186</v>
      </c>
      <c r="AH63" s="81">
        <v>1</v>
      </c>
      <c r="AI63" s="81">
        <v>0</v>
      </c>
      <c r="AJ63" s="81">
        <v>185</v>
      </c>
      <c r="AK63" s="50">
        <v>41769.13801302683</v>
      </c>
      <c r="AL63" s="50">
        <v>20649.593196415233</v>
      </c>
      <c r="AM63" s="50">
        <v>111927.7660122776</v>
      </c>
      <c r="AN63" s="50">
        <v>18750</v>
      </c>
      <c r="AO63" s="50">
        <v>13577.683615819211</v>
      </c>
      <c r="AP63" s="50">
        <v>12957.978723404256</v>
      </c>
      <c r="AQ63" s="50">
        <v>71562.5</v>
      </c>
      <c r="AR63" s="50">
        <v>69779.914529914517</v>
      </c>
      <c r="AS63" s="50">
        <v>69381.481481481474</v>
      </c>
      <c r="AT63" s="49">
        <v>186</v>
      </c>
      <c r="AU63" s="81">
        <v>0</v>
      </c>
      <c r="AV63" s="81">
        <v>0</v>
      </c>
      <c r="AW63" s="81">
        <v>186</v>
      </c>
      <c r="AX63" s="50">
        <v>26219.972527316866</v>
      </c>
      <c r="AY63" s="50">
        <v>10796.794168302913</v>
      </c>
      <c r="AZ63" s="50">
        <v>40956.766284079444</v>
      </c>
      <c r="BA63" s="50">
        <v>10150</v>
      </c>
      <c r="BB63" s="16">
        <v>5674.6532156368221</v>
      </c>
      <c r="BC63" s="16">
        <v>5931.11559139785</v>
      </c>
      <c r="BD63" s="50">
        <v>38304.347826086952</v>
      </c>
      <c r="BE63" s="50">
        <v>37403.069466882065</v>
      </c>
      <c r="BF63" s="50">
        <v>36647.394136807816</v>
      </c>
      <c r="BG63" s="49">
        <v>194</v>
      </c>
      <c r="BH63" s="81">
        <v>70</v>
      </c>
      <c r="BI63" s="81">
        <v>68</v>
      </c>
      <c r="BJ63" s="81">
        <v>55</v>
      </c>
      <c r="BK63" s="52">
        <v>52</v>
      </c>
      <c r="BL63" s="49">
        <v>372</v>
      </c>
      <c r="BM63" s="81">
        <v>0</v>
      </c>
      <c r="BN63" s="81">
        <v>0</v>
      </c>
      <c r="BO63" s="81">
        <v>1.4779220430105939</v>
      </c>
      <c r="BP63" s="81">
        <v>0.22261807795698924</v>
      </c>
      <c r="BQ63" s="81">
        <v>1.2522553763438469</v>
      </c>
      <c r="BR63" s="49">
        <v>368</v>
      </c>
      <c r="BS63" s="81">
        <v>0</v>
      </c>
      <c r="BT63" s="81">
        <v>2</v>
      </c>
      <c r="BU63" s="81">
        <v>3.5749644808741285</v>
      </c>
      <c r="BV63" s="81">
        <v>0.53401070218579216</v>
      </c>
      <c r="BW63" s="52">
        <v>3.04095355191239</v>
      </c>
      <c r="BX63" s="49" t="s">
        <v>213</v>
      </c>
      <c r="BY63" s="81">
        <v>1</v>
      </c>
      <c r="BZ63" s="81">
        <v>2.9897296995730014</v>
      </c>
      <c r="CA63" s="81">
        <v>186</v>
      </c>
      <c r="CB63" s="81">
        <v>1.0529782486486485</v>
      </c>
      <c r="CC63" s="81">
        <v>1</v>
      </c>
      <c r="CD63" s="81">
        <v>0.99462365591400004</v>
      </c>
      <c r="CE63" s="81">
        <v>185</v>
      </c>
      <c r="CF63" s="81">
        <v>1</v>
      </c>
      <c r="CG63" s="81">
        <v>0.99462365591299995</v>
      </c>
      <c r="CH63" s="65">
        <v>185</v>
      </c>
      <c r="CI63" s="26">
        <v>14.5</v>
      </c>
      <c r="CJ63" s="118">
        <v>224005</v>
      </c>
      <c r="CK63" s="97">
        <v>0.96551724137899997</v>
      </c>
      <c r="CL63" s="97">
        <v>13.214285714289963</v>
      </c>
      <c r="CM63" s="53" t="s">
        <v>157</v>
      </c>
      <c r="CN63" s="54" t="s">
        <v>158</v>
      </c>
      <c r="CO63" s="98" t="s">
        <v>159</v>
      </c>
      <c r="CP63" s="81" t="s">
        <v>160</v>
      </c>
      <c r="CQ63" s="99" t="s">
        <v>161</v>
      </c>
      <c r="CR63" s="78" t="s">
        <v>177</v>
      </c>
      <c r="CS63" s="45" t="s">
        <v>170</v>
      </c>
      <c r="CT63" s="42">
        <v>214</v>
      </c>
      <c r="CU63" s="42">
        <v>7</v>
      </c>
      <c r="CV63" s="46" t="s">
        <v>164</v>
      </c>
      <c r="CW63" s="46" t="s">
        <v>183</v>
      </c>
      <c r="CX63" s="42" t="s">
        <v>207</v>
      </c>
      <c r="CY63" s="14">
        <v>1.391897311726132</v>
      </c>
      <c r="CZ63" s="8">
        <v>1.3005107525856263</v>
      </c>
      <c r="DA63" s="8">
        <v>10.026091442313245</v>
      </c>
      <c r="DB63" s="15">
        <v>9.9999517010104277</v>
      </c>
      <c r="DC63" s="14" t="s">
        <v>234</v>
      </c>
      <c r="DD63" s="8" t="s">
        <v>235</v>
      </c>
      <c r="DE63" s="15" t="s">
        <v>195</v>
      </c>
      <c r="DF63" s="135">
        <f t="shared" si="0"/>
        <v>0.9946236559139785</v>
      </c>
      <c r="DG63" s="125">
        <f t="shared" si="1"/>
        <v>1</v>
      </c>
      <c r="DH63" s="128">
        <f t="shared" si="2"/>
        <v>1</v>
      </c>
      <c r="DI63" s="129">
        <f t="shared" si="3"/>
        <v>0.9946236559139785</v>
      </c>
      <c r="DJ63" s="125">
        <f t="shared" si="4"/>
        <v>0.9946236559139785</v>
      </c>
      <c r="DK63" s="129">
        <f t="shared" si="5"/>
        <v>1</v>
      </c>
      <c r="DL63" s="132">
        <f t="shared" si="6"/>
        <v>5.4054054054054057E-3</v>
      </c>
    </row>
    <row r="64" spans="1:116" s="41" customFormat="1" ht="15.75">
      <c r="A64" s="44" t="s">
        <v>155</v>
      </c>
      <c r="B64" s="47" t="s">
        <v>8</v>
      </c>
      <c r="C64" s="43" t="s">
        <v>98</v>
      </c>
      <c r="D64" s="48" t="s">
        <v>97</v>
      </c>
      <c r="E64" s="119" t="s">
        <v>86</v>
      </c>
      <c r="F64" s="49">
        <v>181</v>
      </c>
      <c r="G64" s="81">
        <v>1</v>
      </c>
      <c r="H64" s="81">
        <v>0</v>
      </c>
      <c r="I64" s="50">
        <v>10739.6054791774</v>
      </c>
      <c r="J64" s="50">
        <v>3228.8080986721557</v>
      </c>
      <c r="K64" s="50">
        <v>0.99444444444400004</v>
      </c>
      <c r="L64" s="51">
        <v>179</v>
      </c>
      <c r="M64" s="51">
        <v>180</v>
      </c>
      <c r="N64" s="50">
        <v>18690.4805824988</v>
      </c>
      <c r="O64" s="50">
        <v>6118.4210526315792</v>
      </c>
      <c r="P64" s="16">
        <v>5458.0745341614911</v>
      </c>
      <c r="Q64" s="16">
        <v>5933.6749633967793</v>
      </c>
      <c r="R64" s="50">
        <v>14885.057471264368</v>
      </c>
      <c r="S64" s="50">
        <v>14921.596124426313</v>
      </c>
      <c r="T64" s="50">
        <v>16949.546182594768</v>
      </c>
      <c r="U64" s="49">
        <v>182</v>
      </c>
      <c r="V64" s="81">
        <v>0</v>
      </c>
      <c r="W64" s="81">
        <v>1</v>
      </c>
      <c r="X64" s="50">
        <v>5917.9965074256879</v>
      </c>
      <c r="Y64" s="50">
        <v>2116.5401420980274</v>
      </c>
      <c r="Z64" s="50">
        <v>9908.1854362506401</v>
      </c>
      <c r="AA64" s="50">
        <v>2154.7619047619046</v>
      </c>
      <c r="AB64" s="50">
        <v>1639.039855072464</v>
      </c>
      <c r="AC64" s="50">
        <v>1767.9884453781513</v>
      </c>
      <c r="AD64" s="50">
        <v>9348.9208633093531</v>
      </c>
      <c r="AE64" s="50">
        <v>9340.0524087885515</v>
      </c>
      <c r="AF64" s="50">
        <v>9602.6251661497572</v>
      </c>
      <c r="AG64" s="49">
        <v>182</v>
      </c>
      <c r="AH64" s="81">
        <v>0</v>
      </c>
      <c r="AI64" s="81">
        <v>0</v>
      </c>
      <c r="AJ64" s="81">
        <v>182</v>
      </c>
      <c r="AK64" s="50">
        <v>32585.805462503959</v>
      </c>
      <c r="AL64" s="50">
        <v>15439.250930977703</v>
      </c>
      <c r="AM64" s="50">
        <v>80309.663620786407</v>
      </c>
      <c r="AN64" s="50">
        <v>14250</v>
      </c>
      <c r="AO64" s="50">
        <v>9475.0566893424038</v>
      </c>
      <c r="AP64" s="50">
        <v>10508.914100486225</v>
      </c>
      <c r="AQ64" s="50">
        <v>53500.000000000015</v>
      </c>
      <c r="AR64" s="50">
        <v>57527.777777777781</v>
      </c>
      <c r="AS64" s="50">
        <v>61952.261306532666</v>
      </c>
      <c r="AT64" s="49">
        <v>184</v>
      </c>
      <c r="AU64" s="81">
        <v>0</v>
      </c>
      <c r="AV64" s="81">
        <v>0</v>
      </c>
      <c r="AW64" s="81">
        <v>184</v>
      </c>
      <c r="AX64" s="50">
        <v>18975.262539703606</v>
      </c>
      <c r="AY64" s="50">
        <v>12024.639114350315</v>
      </c>
      <c r="AZ64" s="50">
        <v>42266.061067148643</v>
      </c>
      <c r="BA64" s="50">
        <v>4600.0000000000009</v>
      </c>
      <c r="BB64" s="16">
        <v>2780.7083647324789</v>
      </c>
      <c r="BC64" s="16">
        <v>3036.5418894830664</v>
      </c>
      <c r="BD64" s="50">
        <v>35615.38461538461</v>
      </c>
      <c r="BE64" s="50">
        <v>36961.690885072654</v>
      </c>
      <c r="BF64" s="50">
        <v>36434.856175972935</v>
      </c>
      <c r="BG64" s="49">
        <v>191</v>
      </c>
      <c r="BH64" s="81">
        <v>53</v>
      </c>
      <c r="BI64" s="81">
        <v>54</v>
      </c>
      <c r="BJ64" s="81">
        <v>50</v>
      </c>
      <c r="BK64" s="52">
        <v>46</v>
      </c>
      <c r="BL64" s="49">
        <v>363</v>
      </c>
      <c r="BM64" s="81">
        <v>0</v>
      </c>
      <c r="BN64" s="81">
        <v>0</v>
      </c>
      <c r="BO64" s="81">
        <v>1.9084958677683777</v>
      </c>
      <c r="BP64" s="81">
        <v>0.3704570550964188</v>
      </c>
      <c r="BQ64" s="81">
        <v>1.5352534435259586</v>
      </c>
      <c r="BR64" s="49">
        <v>364</v>
      </c>
      <c r="BS64" s="81">
        <v>0</v>
      </c>
      <c r="BT64" s="81">
        <v>3</v>
      </c>
      <c r="BU64" s="81">
        <v>3.3335567867034683</v>
      </c>
      <c r="BV64" s="81">
        <v>0.51594998614958454</v>
      </c>
      <c r="BW64" s="52">
        <v>2.8176066481993134</v>
      </c>
      <c r="BX64" s="49" t="s">
        <v>259</v>
      </c>
      <c r="BY64" s="81">
        <v>1</v>
      </c>
      <c r="BZ64" s="81">
        <v>2.9878452746249033</v>
      </c>
      <c r="CA64" s="81">
        <v>182</v>
      </c>
      <c r="CB64" s="81">
        <v>1.0428239835164836</v>
      </c>
      <c r="CC64" s="81">
        <v>0</v>
      </c>
      <c r="CD64" s="81">
        <v>1</v>
      </c>
      <c r="CE64" s="81">
        <v>182</v>
      </c>
      <c r="CF64" s="81">
        <v>1</v>
      </c>
      <c r="CG64" s="81">
        <v>1</v>
      </c>
      <c r="CH64" s="65">
        <v>182</v>
      </c>
      <c r="CI64" s="25">
        <v>14.5</v>
      </c>
      <c r="CJ64" s="118">
        <v>224005</v>
      </c>
      <c r="CK64" s="97">
        <v>0.96551724137899997</v>
      </c>
      <c r="CL64" s="97">
        <v>12.928571428575584</v>
      </c>
      <c r="CM64" s="53" t="s">
        <v>157</v>
      </c>
      <c r="CN64" s="54" t="s">
        <v>158</v>
      </c>
      <c r="CO64" s="98" t="s">
        <v>159</v>
      </c>
      <c r="CP64" s="81" t="s">
        <v>160</v>
      </c>
      <c r="CQ64" s="99" t="s">
        <v>161</v>
      </c>
      <c r="CR64" s="78" t="s">
        <v>177</v>
      </c>
      <c r="CS64" s="45" t="s">
        <v>173</v>
      </c>
      <c r="CT64" s="42">
        <v>214</v>
      </c>
      <c r="CU64" s="42">
        <v>3</v>
      </c>
      <c r="CV64" s="46" t="s">
        <v>164</v>
      </c>
      <c r="CW64" s="46" t="s">
        <v>171</v>
      </c>
      <c r="CX64" s="42" t="s">
        <v>207</v>
      </c>
      <c r="CY64" s="14">
        <v>2.698025773243351</v>
      </c>
      <c r="CZ64" s="8">
        <v>1.798714293228401</v>
      </c>
      <c r="DA64" s="8">
        <v>10.113956016498607</v>
      </c>
      <c r="DB64" s="15">
        <v>10.02401077747345</v>
      </c>
      <c r="DC64" s="14" t="s">
        <v>234</v>
      </c>
      <c r="DD64" s="8" t="s">
        <v>235</v>
      </c>
      <c r="DE64" s="15" t="s">
        <v>195</v>
      </c>
      <c r="DF64" s="135">
        <f t="shared" si="0"/>
        <v>1</v>
      </c>
      <c r="DG64" s="125">
        <f t="shared" si="1"/>
        <v>0.99447513812154698</v>
      </c>
      <c r="DH64" s="128">
        <f t="shared" si="2"/>
        <v>1</v>
      </c>
      <c r="DI64" s="129">
        <f t="shared" si="3"/>
        <v>0.99450549450549453</v>
      </c>
      <c r="DJ64" s="125">
        <f t="shared" si="4"/>
        <v>1</v>
      </c>
      <c r="DK64" s="129">
        <f t="shared" si="5"/>
        <v>1</v>
      </c>
      <c r="DL64" s="132">
        <f t="shared" si="6"/>
        <v>5.4945054945054949E-3</v>
      </c>
    </row>
    <row r="65" spans="1:116" s="41" customFormat="1" ht="15.75">
      <c r="A65" s="44" t="s">
        <v>155</v>
      </c>
      <c r="B65" s="47" t="s">
        <v>8</v>
      </c>
      <c r="C65" s="43" t="s">
        <v>98</v>
      </c>
      <c r="D65" s="48" t="s">
        <v>97</v>
      </c>
      <c r="E65" s="119" t="s">
        <v>86</v>
      </c>
      <c r="F65" s="49">
        <v>142</v>
      </c>
      <c r="G65" s="81">
        <v>0</v>
      </c>
      <c r="H65" s="81">
        <v>0</v>
      </c>
      <c r="I65" s="50">
        <v>8527.0646983904517</v>
      </c>
      <c r="J65" s="50">
        <v>3556.3095939862847</v>
      </c>
      <c r="K65" s="50">
        <v>0.94366197183</v>
      </c>
      <c r="L65" s="51">
        <v>134</v>
      </c>
      <c r="M65" s="51">
        <v>142</v>
      </c>
      <c r="N65" s="50">
        <v>19254.811139312482</v>
      </c>
      <c r="O65" s="50">
        <v>3550</v>
      </c>
      <c r="P65" s="16">
        <v>3100.0931098696465</v>
      </c>
      <c r="Q65" s="16">
        <v>3444.5048966267682</v>
      </c>
      <c r="R65" s="50">
        <v>13808.510638297872</v>
      </c>
      <c r="S65" s="50">
        <v>13760.250000000002</v>
      </c>
      <c r="T65" s="50">
        <v>14267.344233318605</v>
      </c>
      <c r="U65" s="49">
        <v>141</v>
      </c>
      <c r="V65" s="81">
        <v>0</v>
      </c>
      <c r="W65" s="81">
        <v>5</v>
      </c>
      <c r="X65" s="50">
        <v>5859.0141425078255</v>
      </c>
      <c r="Y65" s="50">
        <v>2484.9766462608604</v>
      </c>
      <c r="Z65" s="50">
        <v>14300.27843008152</v>
      </c>
      <c r="AA65" s="50">
        <v>1360</v>
      </c>
      <c r="AB65" s="50">
        <v>1269.9447077409163</v>
      </c>
      <c r="AC65" s="50">
        <v>1374.7989892028488</v>
      </c>
      <c r="AD65" s="50">
        <v>9258.823529411764</v>
      </c>
      <c r="AE65" s="50">
        <v>9212.031047865461</v>
      </c>
      <c r="AF65" s="50">
        <v>9412.9657637838591</v>
      </c>
      <c r="AG65" s="49">
        <v>146</v>
      </c>
      <c r="AH65" s="81">
        <v>0</v>
      </c>
      <c r="AI65" s="81">
        <v>1</v>
      </c>
      <c r="AJ65" s="81">
        <v>145</v>
      </c>
      <c r="AK65" s="50">
        <v>14062.295682200436</v>
      </c>
      <c r="AL65" s="50">
        <v>8047.5419249906818</v>
      </c>
      <c r="AM65" s="50">
        <v>43916.792032337922</v>
      </c>
      <c r="AN65" s="50">
        <v>5320.5128205128203</v>
      </c>
      <c r="AO65" s="50">
        <v>5366.2943495400787</v>
      </c>
      <c r="AP65" s="50">
        <v>5388.8104482880344</v>
      </c>
      <c r="AQ65" s="50">
        <v>23906.25</v>
      </c>
      <c r="AR65" s="50">
        <v>32470.501474926252</v>
      </c>
      <c r="AS65" s="50">
        <v>31320.299500831956</v>
      </c>
      <c r="AT65" s="49">
        <v>146</v>
      </c>
      <c r="AU65" s="81">
        <v>1</v>
      </c>
      <c r="AV65" s="81">
        <v>0</v>
      </c>
      <c r="AW65" s="81">
        <v>145</v>
      </c>
      <c r="AX65" s="50">
        <v>11799.401162526032</v>
      </c>
      <c r="AY65" s="50">
        <v>7868.8057193119121</v>
      </c>
      <c r="AZ65" s="50">
        <v>23298.155427867841</v>
      </c>
      <c r="BA65" s="50">
        <v>1611.1111111111111</v>
      </c>
      <c r="BB65" s="16">
        <v>1838.448660714286</v>
      </c>
      <c r="BC65" s="16">
        <v>1906.9912609238454</v>
      </c>
      <c r="BD65" s="50">
        <v>22734.375</v>
      </c>
      <c r="BE65" s="50">
        <v>23252.86849073257</v>
      </c>
      <c r="BF65" s="50">
        <v>23034.454130344544</v>
      </c>
      <c r="BG65" s="49">
        <v>169</v>
      </c>
      <c r="BH65" s="81">
        <v>40</v>
      </c>
      <c r="BI65" s="81">
        <v>45</v>
      </c>
      <c r="BJ65" s="81">
        <v>52</v>
      </c>
      <c r="BK65" s="52">
        <v>49</v>
      </c>
      <c r="BL65" s="49">
        <v>292</v>
      </c>
      <c r="BM65" s="81">
        <v>1</v>
      </c>
      <c r="BN65" s="81">
        <v>1</v>
      </c>
      <c r="BO65" s="81">
        <v>1.9653137931031972</v>
      </c>
      <c r="BP65" s="81">
        <v>0.42225840344827587</v>
      </c>
      <c r="BQ65" s="81">
        <v>1.5268241379308449</v>
      </c>
      <c r="BR65" s="49">
        <v>272</v>
      </c>
      <c r="BS65" s="81">
        <v>1</v>
      </c>
      <c r="BT65" s="81">
        <v>1</v>
      </c>
      <c r="BU65" s="81">
        <v>3.2578740740738708</v>
      </c>
      <c r="BV65" s="81">
        <v>0.57379241111111112</v>
      </c>
      <c r="BW65" s="52">
        <v>2.6824925925924705</v>
      </c>
      <c r="BX65" s="49" t="s">
        <v>220</v>
      </c>
      <c r="BY65" s="81">
        <v>1</v>
      </c>
      <c r="BZ65" s="81">
        <v>2.7345070486337368</v>
      </c>
      <c r="CA65" s="81">
        <v>144</v>
      </c>
      <c r="CB65" s="81">
        <v>1.1410768181818178</v>
      </c>
      <c r="CC65" s="81">
        <v>1</v>
      </c>
      <c r="CD65" s="81">
        <v>0.993055555556</v>
      </c>
      <c r="CE65" s="81">
        <v>143</v>
      </c>
      <c r="CF65" s="81">
        <v>1</v>
      </c>
      <c r="CG65" s="81">
        <v>0.99305555555500002</v>
      </c>
      <c r="CH65" s="65">
        <v>143</v>
      </c>
      <c r="CI65" s="26">
        <v>14.5</v>
      </c>
      <c r="CJ65" s="118">
        <v>224005</v>
      </c>
      <c r="CK65" s="97">
        <v>0.96551724137899997</v>
      </c>
      <c r="CL65" s="97">
        <v>10.142857142860402</v>
      </c>
      <c r="CM65" s="53" t="s">
        <v>157</v>
      </c>
      <c r="CN65" s="54" t="s">
        <v>158</v>
      </c>
      <c r="CO65" s="98" t="s">
        <v>159</v>
      </c>
      <c r="CP65" s="81" t="s">
        <v>160</v>
      </c>
      <c r="CQ65" s="99" t="s">
        <v>161</v>
      </c>
      <c r="CR65" s="78" t="s">
        <v>177</v>
      </c>
      <c r="CS65" s="45" t="s">
        <v>175</v>
      </c>
      <c r="CT65" s="42">
        <v>214</v>
      </c>
      <c r="CU65" s="42">
        <v>4</v>
      </c>
      <c r="CV65" s="46" t="s">
        <v>164</v>
      </c>
      <c r="CW65" s="46" t="s">
        <v>171</v>
      </c>
      <c r="CX65" s="42" t="s">
        <v>207</v>
      </c>
      <c r="CY65" s="14">
        <v>3.7773169035642917</v>
      </c>
      <c r="CZ65" s="8">
        <v>2.4044007012184632</v>
      </c>
      <c r="DA65" s="8">
        <v>10.006383628061373</v>
      </c>
      <c r="DB65" s="15">
        <v>10.072746636116342</v>
      </c>
      <c r="DC65" s="14" t="s">
        <v>234</v>
      </c>
      <c r="DD65" s="8" t="s">
        <v>235</v>
      </c>
      <c r="DE65" s="15" t="s">
        <v>195</v>
      </c>
      <c r="DF65" s="135">
        <f t="shared" si="0"/>
        <v>0.99305555555555558</v>
      </c>
      <c r="DG65" s="125">
        <f t="shared" si="1"/>
        <v>1</v>
      </c>
      <c r="DH65" s="128">
        <f t="shared" si="2"/>
        <v>0.99315068493150682</v>
      </c>
      <c r="DI65" s="129">
        <f t="shared" si="3"/>
        <v>0.96453900709219853</v>
      </c>
      <c r="DJ65" s="125">
        <f t="shared" si="4"/>
        <v>0.99315068493150682</v>
      </c>
      <c r="DK65" s="129">
        <f t="shared" si="5"/>
        <v>0.99315068493150682</v>
      </c>
      <c r="DL65" s="132">
        <f t="shared" si="6"/>
        <v>6.993006993006993E-3</v>
      </c>
    </row>
    <row r="66" spans="1:116" s="41" customFormat="1" ht="15.75">
      <c r="A66" s="44" t="s">
        <v>155</v>
      </c>
      <c r="B66" s="47" t="s">
        <v>8</v>
      </c>
      <c r="C66" s="43" t="s">
        <v>98</v>
      </c>
      <c r="D66" s="48" t="s">
        <v>97</v>
      </c>
      <c r="E66" s="95" t="s">
        <v>87</v>
      </c>
      <c r="F66" s="49">
        <v>777</v>
      </c>
      <c r="G66" s="81">
        <v>0</v>
      </c>
      <c r="H66" s="81">
        <v>0</v>
      </c>
      <c r="I66" s="50">
        <v>25233.398226570313</v>
      </c>
      <c r="J66" s="50">
        <v>11847.754069568959</v>
      </c>
      <c r="K66" s="50">
        <v>0.98584298584200003</v>
      </c>
      <c r="L66" s="51">
        <v>766</v>
      </c>
      <c r="M66" s="51">
        <v>777</v>
      </c>
      <c r="N66" s="50">
        <v>61444.927009605926</v>
      </c>
      <c r="O66" s="50">
        <v>9896</v>
      </c>
      <c r="P66" s="16">
        <v>11235.247208931421</v>
      </c>
      <c r="Q66" s="16">
        <v>11641.550522648084</v>
      </c>
      <c r="R66" s="50">
        <v>40664.705882352944</v>
      </c>
      <c r="S66" s="50">
        <v>42590.526315789473</v>
      </c>
      <c r="T66" s="50">
        <v>44001.434034416823</v>
      </c>
      <c r="U66" s="49">
        <v>776</v>
      </c>
      <c r="V66" s="81">
        <v>0</v>
      </c>
      <c r="W66" s="81">
        <v>8</v>
      </c>
      <c r="X66" s="50">
        <v>6798.7431028846904</v>
      </c>
      <c r="Y66" s="50">
        <v>2211.3878543563114</v>
      </c>
      <c r="Z66" s="50">
        <v>10824.40672250032</v>
      </c>
      <c r="AA66" s="50">
        <v>3188.8888888888891</v>
      </c>
      <c r="AB66" s="50">
        <v>3145.3098827470685</v>
      </c>
      <c r="AC66" s="50">
        <v>3184.428112080845</v>
      </c>
      <c r="AD66" s="50">
        <v>9177.1929824561412</v>
      </c>
      <c r="AE66" s="50">
        <v>12257.089552238807</v>
      </c>
      <c r="AF66" s="50">
        <v>12985.967503692762</v>
      </c>
      <c r="AG66" s="49">
        <v>781</v>
      </c>
      <c r="AH66" s="81">
        <v>0</v>
      </c>
      <c r="AI66" s="81">
        <v>0</v>
      </c>
      <c r="AJ66" s="81">
        <v>781</v>
      </c>
      <c r="AK66" s="50">
        <v>40939.863711173733</v>
      </c>
      <c r="AL66" s="50">
        <v>26827.177524937208</v>
      </c>
      <c r="AM66" s="50">
        <v>154839.7383247432</v>
      </c>
      <c r="AN66" s="50">
        <v>12259.21052631579</v>
      </c>
      <c r="AO66" s="50">
        <v>14610.95890410959</v>
      </c>
      <c r="AP66" s="50">
        <v>15214.055793991416</v>
      </c>
      <c r="AQ66" s="50">
        <v>79414.999999999985</v>
      </c>
      <c r="AR66" s="50">
        <v>87146.496815286635</v>
      </c>
      <c r="AS66" s="50">
        <v>92262</v>
      </c>
      <c r="AT66" s="49">
        <v>780</v>
      </c>
      <c r="AU66" s="81">
        <v>1</v>
      </c>
      <c r="AV66" s="81">
        <v>0</v>
      </c>
      <c r="AW66" s="81">
        <v>779</v>
      </c>
      <c r="AX66" s="50">
        <v>22737.260063078436</v>
      </c>
      <c r="AY66" s="50">
        <v>13235.910609872739</v>
      </c>
      <c r="AZ66" s="50">
        <v>45236.207437389443</v>
      </c>
      <c r="BA66" s="50">
        <v>5137.1428571428569</v>
      </c>
      <c r="BB66" s="16">
        <v>5581.8639798488675</v>
      </c>
      <c r="BC66" s="16">
        <v>5744.0554821664464</v>
      </c>
      <c r="BD66" s="50">
        <v>40992.941176470587</v>
      </c>
      <c r="BE66" s="50">
        <v>42626.325088339225</v>
      </c>
      <c r="BF66" s="50">
        <v>42537.104901511681</v>
      </c>
      <c r="BG66" s="49">
        <v>784</v>
      </c>
      <c r="BH66" s="81">
        <v>46</v>
      </c>
      <c r="BI66" s="81">
        <v>52</v>
      </c>
      <c r="BJ66" s="81">
        <v>45</v>
      </c>
      <c r="BK66" s="52">
        <v>41</v>
      </c>
      <c r="BL66" s="49">
        <v>1553</v>
      </c>
      <c r="BM66" s="81">
        <v>2</v>
      </c>
      <c r="BN66" s="81">
        <v>0</v>
      </c>
      <c r="BO66" s="81">
        <v>1.5075589941970446</v>
      </c>
      <c r="BP66" s="81">
        <v>0.21130019987105103</v>
      </c>
      <c r="BQ66" s="81">
        <v>1.2860199871048834</v>
      </c>
      <c r="BR66" s="49">
        <v>1561</v>
      </c>
      <c r="BS66" s="81">
        <v>0</v>
      </c>
      <c r="BT66" s="81">
        <v>3</v>
      </c>
      <c r="BU66" s="81">
        <v>3.1882342747108567</v>
      </c>
      <c r="BV66" s="81">
        <v>0.4894444929396658</v>
      </c>
      <c r="BW66" s="52">
        <v>2.6981566110394741</v>
      </c>
      <c r="BX66" s="49" t="s">
        <v>260</v>
      </c>
      <c r="BY66" s="81">
        <v>7</v>
      </c>
      <c r="BZ66" s="81">
        <v>3.1582360536671796</v>
      </c>
      <c r="CA66" s="81">
        <v>773</v>
      </c>
      <c r="CB66" s="81">
        <v>1.0771396878238344</v>
      </c>
      <c r="CC66" s="81">
        <v>1</v>
      </c>
      <c r="CD66" s="81">
        <v>0.99870633894000005</v>
      </c>
      <c r="CE66" s="81">
        <v>765</v>
      </c>
      <c r="CF66" s="81">
        <v>7</v>
      </c>
      <c r="CG66" s="81">
        <v>0.98965071151299999</v>
      </c>
      <c r="CH66" s="65">
        <v>772</v>
      </c>
      <c r="CI66" s="25">
        <v>16.25</v>
      </c>
      <c r="CJ66" s="118">
        <v>401270</v>
      </c>
      <c r="CK66" s="97">
        <v>1</v>
      </c>
      <c r="CL66" s="97">
        <v>47.815384615384616</v>
      </c>
      <c r="CM66" s="53" t="s">
        <v>157</v>
      </c>
      <c r="CN66" s="54" t="s">
        <v>158</v>
      </c>
      <c r="CO66" s="98" t="s">
        <v>159</v>
      </c>
      <c r="CP66" s="81" t="s">
        <v>160</v>
      </c>
      <c r="CQ66" s="99" t="s">
        <v>161</v>
      </c>
      <c r="CR66" s="78" t="s">
        <v>162</v>
      </c>
      <c r="CS66" s="45" t="s">
        <v>163</v>
      </c>
      <c r="CT66" s="42">
        <v>214</v>
      </c>
      <c r="CU66" s="42">
        <v>1</v>
      </c>
      <c r="CV66" s="46" t="s">
        <v>164</v>
      </c>
      <c r="CW66" s="46" t="s">
        <v>165</v>
      </c>
      <c r="CX66" s="42" t="s">
        <v>207</v>
      </c>
      <c r="CY66" s="14">
        <v>1.7141145360362422</v>
      </c>
      <c r="CZ66" s="8">
        <v>1.6621945983509427</v>
      </c>
      <c r="DA66" s="8">
        <v>10.070213794097706</v>
      </c>
      <c r="DB66" s="15">
        <v>10.016258947665875</v>
      </c>
      <c r="DC66" s="14" t="s">
        <v>261</v>
      </c>
      <c r="DD66" s="8" t="s">
        <v>262</v>
      </c>
      <c r="DE66" s="15" t="s">
        <v>187</v>
      </c>
      <c r="DF66" s="135">
        <f t="shared" si="0"/>
        <v>0.99870633893919791</v>
      </c>
      <c r="DG66" s="125">
        <f t="shared" si="1"/>
        <v>1</v>
      </c>
      <c r="DH66" s="128">
        <f t="shared" si="2"/>
        <v>0.99871216999356083</v>
      </c>
      <c r="DI66" s="129">
        <f t="shared" si="3"/>
        <v>0.98969072164948457</v>
      </c>
      <c r="DJ66" s="125">
        <f t="shared" si="4"/>
        <v>1</v>
      </c>
      <c r="DK66" s="129">
        <f t="shared" si="5"/>
        <v>0.99871794871794872</v>
      </c>
      <c r="DL66" s="132">
        <f t="shared" si="6"/>
        <v>9.0673575129533671E-3</v>
      </c>
    </row>
    <row r="67" spans="1:116" s="41" customFormat="1" ht="15.75">
      <c r="A67" s="44" t="s">
        <v>155</v>
      </c>
      <c r="B67" s="47" t="s">
        <v>8</v>
      </c>
      <c r="C67" s="43" t="s">
        <v>98</v>
      </c>
      <c r="D67" s="48" t="s">
        <v>97</v>
      </c>
      <c r="E67" s="119" t="s">
        <v>87</v>
      </c>
      <c r="F67" s="49">
        <v>777</v>
      </c>
      <c r="G67" s="81">
        <v>0</v>
      </c>
      <c r="H67" s="81">
        <v>0</v>
      </c>
      <c r="I67" s="50">
        <v>27920.9871552763</v>
      </c>
      <c r="J67" s="50">
        <v>10076.205937600542</v>
      </c>
      <c r="K67" s="50">
        <v>0.99742599742500004</v>
      </c>
      <c r="L67" s="51">
        <v>775</v>
      </c>
      <c r="M67" s="51">
        <v>777</v>
      </c>
      <c r="N67" s="50">
        <v>62792.633431337759</v>
      </c>
      <c r="O67" s="50">
        <v>14776</v>
      </c>
      <c r="P67" s="16">
        <v>10979.537366548042</v>
      </c>
      <c r="Q67" s="16">
        <v>10951.313755795982</v>
      </c>
      <c r="R67" s="50">
        <v>39972.549019607846</v>
      </c>
      <c r="S67" s="50">
        <v>39886.848341232231</v>
      </c>
      <c r="T67" s="50">
        <v>40470.930232558145</v>
      </c>
      <c r="U67" s="49">
        <v>774</v>
      </c>
      <c r="V67" s="81">
        <v>0</v>
      </c>
      <c r="W67" s="81">
        <v>2</v>
      </c>
      <c r="X67" s="50">
        <v>9025.1793985286586</v>
      </c>
      <c r="Y67" s="50">
        <v>2557.0974832203983</v>
      </c>
      <c r="Z67" s="50">
        <v>17851.995030448958</v>
      </c>
      <c r="AA67" s="50">
        <v>5116.666666666667</v>
      </c>
      <c r="AB67" s="50">
        <v>3285.217391304348</v>
      </c>
      <c r="AC67" s="50">
        <v>3267.6649508656997</v>
      </c>
      <c r="AD67" s="50">
        <v>11487.058823529413</v>
      </c>
      <c r="AE67" s="50">
        <v>12991.448423303047</v>
      </c>
      <c r="AF67" s="50">
        <v>13492.487847989394</v>
      </c>
      <c r="AG67" s="49">
        <v>779</v>
      </c>
      <c r="AH67" s="81">
        <v>2</v>
      </c>
      <c r="AI67" s="81">
        <v>1</v>
      </c>
      <c r="AJ67" s="81">
        <v>776</v>
      </c>
      <c r="AK67" s="50">
        <v>39573.951446771884</v>
      </c>
      <c r="AL67" s="50">
        <v>18221.205126501791</v>
      </c>
      <c r="AM67" s="50">
        <v>122555.97586217039</v>
      </c>
      <c r="AN67" s="50">
        <v>19883.333333333332</v>
      </c>
      <c r="AO67" s="50">
        <v>13577.683615819211</v>
      </c>
      <c r="AP67" s="50">
        <v>12957.978723404256</v>
      </c>
      <c r="AQ67" s="50">
        <v>65850</v>
      </c>
      <c r="AR67" s="50">
        <v>69779.914529914517</v>
      </c>
      <c r="AS67" s="50">
        <v>69381.481481481474</v>
      </c>
      <c r="AT67" s="49">
        <v>781</v>
      </c>
      <c r="AU67" s="81">
        <v>2</v>
      </c>
      <c r="AV67" s="81">
        <v>0</v>
      </c>
      <c r="AW67" s="81">
        <v>779</v>
      </c>
      <c r="AX67" s="50">
        <v>22369.00066270454</v>
      </c>
      <c r="AY67" s="50">
        <v>10458.413460446673</v>
      </c>
      <c r="AZ67" s="50">
        <v>40955.015676709838</v>
      </c>
      <c r="BA67" s="50">
        <v>8845</v>
      </c>
      <c r="BB67" s="16">
        <v>5674.6532156368221</v>
      </c>
      <c r="BC67" s="16">
        <v>5931.11559139785</v>
      </c>
      <c r="BD67" s="50">
        <v>35860.000000000007</v>
      </c>
      <c r="BE67" s="50">
        <v>37403.069466882065</v>
      </c>
      <c r="BF67" s="50">
        <v>36647.394136807816</v>
      </c>
      <c r="BG67" s="49">
        <v>765</v>
      </c>
      <c r="BH67" s="81">
        <v>58</v>
      </c>
      <c r="BI67" s="81">
        <v>60</v>
      </c>
      <c r="BJ67" s="81">
        <v>55</v>
      </c>
      <c r="BK67" s="52">
        <v>52</v>
      </c>
      <c r="BL67" s="49">
        <v>1554</v>
      </c>
      <c r="BM67" s="81">
        <v>4</v>
      </c>
      <c r="BN67" s="81">
        <v>0</v>
      </c>
      <c r="BO67" s="81">
        <v>1.2910077419352004</v>
      </c>
      <c r="BP67" s="81">
        <v>0.17775975354838713</v>
      </c>
      <c r="BQ67" s="81">
        <v>1.1061658064513469</v>
      </c>
      <c r="BR67" s="49">
        <v>1559</v>
      </c>
      <c r="BS67" s="81">
        <v>5</v>
      </c>
      <c r="BT67" s="81">
        <v>0</v>
      </c>
      <c r="BU67" s="81">
        <v>3.3435682110679226</v>
      </c>
      <c r="BV67" s="81">
        <v>0.4913633359073365</v>
      </c>
      <c r="BW67" s="52">
        <v>2.8522046332043747</v>
      </c>
      <c r="BX67" s="49" t="s">
        <v>263</v>
      </c>
      <c r="BY67" s="81">
        <v>6</v>
      </c>
      <c r="BZ67" s="81">
        <v>3.2375647397856637</v>
      </c>
      <c r="CA67" s="81">
        <v>773</v>
      </c>
      <c r="CB67" s="81">
        <v>1.0272792315653296</v>
      </c>
      <c r="CC67" s="81">
        <v>0</v>
      </c>
      <c r="CD67" s="81">
        <v>1</v>
      </c>
      <c r="CE67" s="81">
        <v>770</v>
      </c>
      <c r="CF67" s="81">
        <v>6</v>
      </c>
      <c r="CG67" s="81">
        <v>0.99611901681699999</v>
      </c>
      <c r="CH67" s="65">
        <v>772</v>
      </c>
      <c r="CI67" s="26">
        <v>16.25</v>
      </c>
      <c r="CJ67" s="118">
        <v>401270</v>
      </c>
      <c r="CK67" s="97">
        <v>1</v>
      </c>
      <c r="CL67" s="97">
        <v>47.815384615384616</v>
      </c>
      <c r="CM67" s="53" t="s">
        <v>157</v>
      </c>
      <c r="CN67" s="54" t="s">
        <v>158</v>
      </c>
      <c r="CO67" s="98" t="s">
        <v>159</v>
      </c>
      <c r="CP67" s="81" t="s">
        <v>160</v>
      </c>
      <c r="CQ67" s="99" t="s">
        <v>161</v>
      </c>
      <c r="CR67" s="78" t="s">
        <v>162</v>
      </c>
      <c r="CS67" s="45" t="s">
        <v>170</v>
      </c>
      <c r="CT67" s="42">
        <v>214</v>
      </c>
      <c r="CU67" s="42">
        <v>7</v>
      </c>
      <c r="CV67" s="46" t="s">
        <v>164</v>
      </c>
      <c r="CW67" s="46" t="s">
        <v>183</v>
      </c>
      <c r="CX67" s="42" t="s">
        <v>207</v>
      </c>
      <c r="CY67" s="14">
        <v>1.3633951132055109</v>
      </c>
      <c r="CZ67" s="8">
        <v>1.181892762273473</v>
      </c>
      <c r="DA67" s="8">
        <v>10.066629451413823</v>
      </c>
      <c r="DB67" s="15">
        <v>9.993272703222063</v>
      </c>
      <c r="DC67" s="14" t="s">
        <v>261</v>
      </c>
      <c r="DD67" s="8" t="s">
        <v>262</v>
      </c>
      <c r="DE67" s="15" t="s">
        <v>187</v>
      </c>
      <c r="DF67" s="135">
        <f t="shared" ref="DF67:DF97" si="7">IFERROR(CH67/CA67,"")</f>
        <v>0.99870633893919791</v>
      </c>
      <c r="DG67" s="125">
        <f t="shared" ref="DG67:DG97" si="8">IFERROR(1-(G67+H67)/F67,"")</f>
        <v>1</v>
      </c>
      <c r="DH67" s="128">
        <f t="shared" ref="DH67:DH97" si="9">IFERROR(1-(BM67+BN67)/BL67,"")</f>
        <v>0.99742599742599747</v>
      </c>
      <c r="DI67" s="129">
        <f t="shared" ref="DI67:DI97" si="10">IFERROR(1-(V67+W67)/U67,"")</f>
        <v>0.99741602067183466</v>
      </c>
      <c r="DJ67" s="125">
        <f t="shared" ref="DJ67:DJ97" si="11">IFERROR(1-(AH67+AI67)/AG67,"")</f>
        <v>0.99614890885750962</v>
      </c>
      <c r="DK67" s="129">
        <f t="shared" ref="DK67:DK97" si="12">IFERROR(1-(AU67+AV67)/AT67,"")</f>
        <v>0.99743918053777214</v>
      </c>
      <c r="DL67" s="132">
        <f t="shared" ref="DL67:DL97" si="13">IFERROR(BY67/CH67,"")</f>
        <v>7.7720207253886009E-3</v>
      </c>
    </row>
    <row r="68" spans="1:116" s="41" customFormat="1" ht="15.75">
      <c r="A68" s="44" t="s">
        <v>155</v>
      </c>
      <c r="B68" s="47" t="s">
        <v>8</v>
      </c>
      <c r="C68" s="43" t="s">
        <v>98</v>
      </c>
      <c r="D68" s="48" t="s">
        <v>97</v>
      </c>
      <c r="E68" s="119" t="s">
        <v>87</v>
      </c>
      <c r="F68" s="49">
        <v>758</v>
      </c>
      <c r="G68" s="81">
        <v>2</v>
      </c>
      <c r="H68" s="81">
        <v>1</v>
      </c>
      <c r="I68" s="50">
        <v>10513.946847263844</v>
      </c>
      <c r="J68" s="50">
        <v>3072.2282238784969</v>
      </c>
      <c r="K68" s="50">
        <v>0.97218543046299999</v>
      </c>
      <c r="L68" s="51">
        <v>734</v>
      </c>
      <c r="M68" s="51">
        <v>755</v>
      </c>
      <c r="N68" s="50">
        <v>20370.55098292352</v>
      </c>
      <c r="O68" s="50">
        <v>6460.3174603174602</v>
      </c>
      <c r="P68" s="16">
        <v>5458.0745341614911</v>
      </c>
      <c r="Q68" s="16">
        <v>5933.6749633967793</v>
      </c>
      <c r="R68" s="50">
        <v>13849.67320261438</v>
      </c>
      <c r="S68" s="50">
        <v>14921.596124426313</v>
      </c>
      <c r="T68" s="50">
        <v>16949.546182594768</v>
      </c>
      <c r="U68" s="49">
        <v>758</v>
      </c>
      <c r="V68" s="81">
        <v>0</v>
      </c>
      <c r="W68" s="81">
        <v>8</v>
      </c>
      <c r="X68" s="50">
        <v>5374.8330672752427</v>
      </c>
      <c r="Y68" s="50">
        <v>2006.8733694384609</v>
      </c>
      <c r="Z68" s="50">
        <v>10017.212851160881</v>
      </c>
      <c r="AA68" s="50">
        <v>1969.6969696969697</v>
      </c>
      <c r="AB68" s="50">
        <v>1639.039855072464</v>
      </c>
      <c r="AC68" s="50">
        <v>1767.9884453781513</v>
      </c>
      <c r="AD68" s="50">
        <v>7341.5841584158416</v>
      </c>
      <c r="AE68" s="50">
        <v>9340.0524087885515</v>
      </c>
      <c r="AF68" s="50">
        <v>9602.6251661497572</v>
      </c>
      <c r="AG68" s="49">
        <v>763</v>
      </c>
      <c r="AH68" s="81">
        <v>0</v>
      </c>
      <c r="AI68" s="81">
        <v>0</v>
      </c>
      <c r="AJ68" s="81">
        <v>763</v>
      </c>
      <c r="AK68" s="50">
        <v>34261.297950730623</v>
      </c>
      <c r="AL68" s="50">
        <v>21785.266057314726</v>
      </c>
      <c r="AM68" s="50">
        <v>111195.18868026481</v>
      </c>
      <c r="AN68" s="50">
        <v>8685.5263157894733</v>
      </c>
      <c r="AO68" s="50">
        <v>9475.0566893424038</v>
      </c>
      <c r="AP68" s="50">
        <v>10508.914100486225</v>
      </c>
      <c r="AQ68" s="50">
        <v>65469.444444444445</v>
      </c>
      <c r="AR68" s="50">
        <v>57527.777777777781</v>
      </c>
      <c r="AS68" s="50">
        <v>61952.261306532666</v>
      </c>
      <c r="AT68" s="49">
        <v>765</v>
      </c>
      <c r="AU68" s="81">
        <v>2</v>
      </c>
      <c r="AV68" s="81">
        <v>1</v>
      </c>
      <c r="AW68" s="81">
        <v>762</v>
      </c>
      <c r="AX68" s="50">
        <v>21025.067015794386</v>
      </c>
      <c r="AY68" s="50">
        <v>13989.040752700772</v>
      </c>
      <c r="AZ68" s="50">
        <v>44191.273805949764</v>
      </c>
      <c r="BA68" s="50">
        <v>2806.6666666666665</v>
      </c>
      <c r="BB68" s="16">
        <v>2780.7083647324789</v>
      </c>
      <c r="BC68" s="16">
        <v>3036.5418894830664</v>
      </c>
      <c r="BD68" s="50">
        <v>39712</v>
      </c>
      <c r="BE68" s="50">
        <v>36961.690885072654</v>
      </c>
      <c r="BF68" s="50">
        <v>36434.856175972935</v>
      </c>
      <c r="BG68" s="49">
        <v>687</v>
      </c>
      <c r="BH68" s="81">
        <v>44</v>
      </c>
      <c r="BI68" s="81">
        <v>58</v>
      </c>
      <c r="BJ68" s="81">
        <v>50</v>
      </c>
      <c r="BK68" s="52">
        <v>46</v>
      </c>
      <c r="BL68" s="49">
        <v>1516</v>
      </c>
      <c r="BM68" s="81">
        <v>2</v>
      </c>
      <c r="BN68" s="81">
        <v>14</v>
      </c>
      <c r="BO68" s="81">
        <v>1.9045086666663673</v>
      </c>
      <c r="BP68" s="81">
        <v>0.37487173333333357</v>
      </c>
      <c r="BQ68" s="81">
        <v>1.5227626666664031</v>
      </c>
      <c r="BR68" s="49">
        <v>1525</v>
      </c>
      <c r="BS68" s="81">
        <v>3</v>
      </c>
      <c r="BT68" s="81">
        <v>15</v>
      </c>
      <c r="BU68" s="81">
        <v>3.2532435301921487</v>
      </c>
      <c r="BV68" s="81">
        <v>0.49665597279362961</v>
      </c>
      <c r="BW68" s="52">
        <v>2.7565872594556069</v>
      </c>
      <c r="BX68" s="49" t="s">
        <v>264</v>
      </c>
      <c r="BY68" s="81">
        <v>6</v>
      </c>
      <c r="BZ68" s="81">
        <v>3.1772606268208077</v>
      </c>
      <c r="CA68" s="81">
        <v>754</v>
      </c>
      <c r="CB68" s="81">
        <v>1.0549891728723411</v>
      </c>
      <c r="CC68" s="81">
        <v>2</v>
      </c>
      <c r="CD68" s="81">
        <v>0.99734748010700003</v>
      </c>
      <c r="CE68" s="81">
        <v>749</v>
      </c>
      <c r="CF68" s="81">
        <v>6</v>
      </c>
      <c r="CG68" s="81">
        <v>0.99336870026500002</v>
      </c>
      <c r="CH68" s="65">
        <v>752</v>
      </c>
      <c r="CI68" s="25">
        <v>16.25</v>
      </c>
      <c r="CJ68" s="118">
        <v>401270</v>
      </c>
      <c r="CK68" s="97">
        <v>1</v>
      </c>
      <c r="CL68" s="97">
        <v>46.646153846153844</v>
      </c>
      <c r="CM68" s="53" t="s">
        <v>157</v>
      </c>
      <c r="CN68" s="54" t="s">
        <v>158</v>
      </c>
      <c r="CO68" s="98" t="s">
        <v>159</v>
      </c>
      <c r="CP68" s="81" t="s">
        <v>160</v>
      </c>
      <c r="CQ68" s="99" t="s">
        <v>161</v>
      </c>
      <c r="CR68" s="78" t="s">
        <v>162</v>
      </c>
      <c r="CS68" s="45" t="s">
        <v>173</v>
      </c>
      <c r="CT68" s="42">
        <v>214</v>
      </c>
      <c r="CU68" s="42">
        <v>3</v>
      </c>
      <c r="CV68" s="46" t="s">
        <v>164</v>
      </c>
      <c r="CW68" s="46" t="s">
        <v>165</v>
      </c>
      <c r="CX68" s="42" t="s">
        <v>207</v>
      </c>
      <c r="CY68" s="14">
        <v>3.0711279660856503</v>
      </c>
      <c r="CZ68" s="8">
        <v>2.3088006641430718</v>
      </c>
      <c r="DA68" s="8">
        <v>10.066150745276856</v>
      </c>
      <c r="DB68" s="15">
        <v>10.031888460645488</v>
      </c>
      <c r="DC68" s="14" t="s">
        <v>261</v>
      </c>
      <c r="DD68" s="8" t="s">
        <v>262</v>
      </c>
      <c r="DE68" s="15" t="s">
        <v>187</v>
      </c>
      <c r="DF68" s="135">
        <f t="shared" si="7"/>
        <v>0.99734748010610075</v>
      </c>
      <c r="DG68" s="125">
        <f t="shared" si="8"/>
        <v>0.99604221635883905</v>
      </c>
      <c r="DH68" s="128">
        <f t="shared" si="9"/>
        <v>0.98944591029023743</v>
      </c>
      <c r="DI68" s="129">
        <f t="shared" si="10"/>
        <v>0.98944591029023743</v>
      </c>
      <c r="DJ68" s="125">
        <f t="shared" si="11"/>
        <v>1</v>
      </c>
      <c r="DK68" s="129">
        <f t="shared" si="12"/>
        <v>0.99607843137254903</v>
      </c>
      <c r="DL68" s="132">
        <f t="shared" si="13"/>
        <v>7.9787234042553185E-3</v>
      </c>
    </row>
    <row r="69" spans="1:116" s="41" customFormat="1" ht="15.75">
      <c r="A69" s="44" t="s">
        <v>155</v>
      </c>
      <c r="B69" s="47" t="s">
        <v>8</v>
      </c>
      <c r="C69" s="43" t="s">
        <v>98</v>
      </c>
      <c r="D69" s="48" t="s">
        <v>97</v>
      </c>
      <c r="E69" s="119" t="s">
        <v>87</v>
      </c>
      <c r="F69" s="49">
        <v>734</v>
      </c>
      <c r="G69" s="81">
        <v>1</v>
      </c>
      <c r="H69" s="81">
        <v>0</v>
      </c>
      <c r="I69" s="50">
        <v>8758.0528340776909</v>
      </c>
      <c r="J69" s="50">
        <v>3000.1826407997637</v>
      </c>
      <c r="K69" s="50">
        <v>0.96725784447399998</v>
      </c>
      <c r="L69" s="51">
        <v>709</v>
      </c>
      <c r="M69" s="51">
        <v>729</v>
      </c>
      <c r="N69" s="50">
        <v>19253.053941659997</v>
      </c>
      <c r="O69" s="50">
        <v>4541.8604651162796</v>
      </c>
      <c r="P69" s="16">
        <v>3100.0931098696465</v>
      </c>
      <c r="Q69" s="16">
        <v>3444.5048966267682</v>
      </c>
      <c r="R69" s="50">
        <v>11959.433962264151</v>
      </c>
      <c r="S69" s="50">
        <v>13760.250000000002</v>
      </c>
      <c r="T69" s="50">
        <v>14267.344233318605</v>
      </c>
      <c r="U69" s="49">
        <v>729</v>
      </c>
      <c r="V69" s="81">
        <v>1</v>
      </c>
      <c r="W69" s="81">
        <v>17</v>
      </c>
      <c r="X69" s="50">
        <v>6013.4135031324804</v>
      </c>
      <c r="Y69" s="50">
        <v>2359.1204668251521</v>
      </c>
      <c r="Z69" s="50">
        <v>9044.2392709798405</v>
      </c>
      <c r="AA69" s="50">
        <v>1970.0000000000002</v>
      </c>
      <c r="AB69" s="50">
        <v>1269.9447077409163</v>
      </c>
      <c r="AC69" s="50">
        <v>1374.7989892028488</v>
      </c>
      <c r="AD69" s="50">
        <v>8196.9135802469136</v>
      </c>
      <c r="AE69" s="50">
        <v>9212.031047865461</v>
      </c>
      <c r="AF69" s="50">
        <v>9412.9657637838591</v>
      </c>
      <c r="AG69" s="49">
        <v>732</v>
      </c>
      <c r="AH69" s="81">
        <v>0</v>
      </c>
      <c r="AI69" s="81">
        <v>2</v>
      </c>
      <c r="AJ69" s="81">
        <v>730</v>
      </c>
      <c r="AK69" s="50">
        <v>16498.268504982716</v>
      </c>
      <c r="AL69" s="50">
        <v>10966.723549238193</v>
      </c>
      <c r="AM69" s="50">
        <v>79764.834397337123</v>
      </c>
      <c r="AN69" s="50">
        <v>5409.090909090909</v>
      </c>
      <c r="AO69" s="50">
        <v>5366.2943495400787</v>
      </c>
      <c r="AP69" s="50">
        <v>5388.8104482880344</v>
      </c>
      <c r="AQ69" s="50">
        <v>31759.259259259259</v>
      </c>
      <c r="AR69" s="50">
        <v>32470.501474926252</v>
      </c>
      <c r="AS69" s="50">
        <v>31320.299500831956</v>
      </c>
      <c r="AT69" s="49">
        <v>734</v>
      </c>
      <c r="AU69" s="81">
        <v>1</v>
      </c>
      <c r="AV69" s="81">
        <v>2</v>
      </c>
      <c r="AW69" s="81">
        <v>731</v>
      </c>
      <c r="AX69" s="50">
        <v>14091.158884174405</v>
      </c>
      <c r="AY69" s="50">
        <v>7482.7527741182957</v>
      </c>
      <c r="AZ69" s="50">
        <v>37899.479983511206</v>
      </c>
      <c r="BA69" s="50">
        <v>2404.0000000000005</v>
      </c>
      <c r="BB69" s="16">
        <v>1838.448660714286</v>
      </c>
      <c r="BC69" s="16">
        <v>1906.9912609238454</v>
      </c>
      <c r="BD69" s="50">
        <v>22523.921568627451</v>
      </c>
      <c r="BE69" s="50">
        <v>23252.86849073257</v>
      </c>
      <c r="BF69" s="50">
        <v>23034.454130344544</v>
      </c>
      <c r="BG69" s="49">
        <v>703</v>
      </c>
      <c r="BH69" s="81">
        <v>47</v>
      </c>
      <c r="BI69" s="81">
        <v>54</v>
      </c>
      <c r="BJ69" s="81">
        <v>52</v>
      </c>
      <c r="BK69" s="52">
        <v>49</v>
      </c>
      <c r="BL69" s="49">
        <v>1467</v>
      </c>
      <c r="BM69" s="81">
        <v>4</v>
      </c>
      <c r="BN69" s="81">
        <v>7</v>
      </c>
      <c r="BO69" s="81">
        <v>2.0514553571426033</v>
      </c>
      <c r="BP69" s="81">
        <v>0.42133896565934076</v>
      </c>
      <c r="BQ69" s="81">
        <v>1.5946325549447289</v>
      </c>
      <c r="BR69" s="49">
        <v>1451</v>
      </c>
      <c r="BS69" s="81">
        <v>1</v>
      </c>
      <c r="BT69" s="81">
        <v>12</v>
      </c>
      <c r="BU69" s="81">
        <v>3.3474478442278328</v>
      </c>
      <c r="BV69" s="81">
        <v>0.55017084561891538</v>
      </c>
      <c r="BW69" s="52">
        <v>2.7954721835880769</v>
      </c>
      <c r="BX69" s="49" t="s">
        <v>265</v>
      </c>
      <c r="BY69" s="81">
        <v>8</v>
      </c>
      <c r="BZ69" s="81">
        <v>3.046675929072161</v>
      </c>
      <c r="CA69" s="81">
        <v>725</v>
      </c>
      <c r="CB69" s="81">
        <v>1.0691008215767637</v>
      </c>
      <c r="CC69" s="81">
        <v>2</v>
      </c>
      <c r="CD69" s="81">
        <v>0.99724137931099999</v>
      </c>
      <c r="CE69" s="81">
        <v>720</v>
      </c>
      <c r="CF69" s="81">
        <v>8</v>
      </c>
      <c r="CG69" s="81">
        <v>0.99310344827499997</v>
      </c>
      <c r="CH69" s="65">
        <v>723</v>
      </c>
      <c r="CI69" s="26">
        <v>16.25</v>
      </c>
      <c r="CJ69" s="118">
        <v>401270</v>
      </c>
      <c r="CK69" s="97">
        <v>1</v>
      </c>
      <c r="CL69" s="97">
        <v>45.169230769230772</v>
      </c>
      <c r="CM69" s="53" t="s">
        <v>157</v>
      </c>
      <c r="CN69" s="54" t="s">
        <v>158</v>
      </c>
      <c r="CO69" s="98" t="s">
        <v>159</v>
      </c>
      <c r="CP69" s="81" t="s">
        <v>160</v>
      </c>
      <c r="CQ69" s="99" t="s">
        <v>161</v>
      </c>
      <c r="CR69" s="78" t="s">
        <v>162</v>
      </c>
      <c r="CS69" s="45" t="s">
        <v>175</v>
      </c>
      <c r="CT69" s="42">
        <v>214</v>
      </c>
      <c r="CU69" s="42">
        <v>4</v>
      </c>
      <c r="CV69" s="46" t="s">
        <v>164</v>
      </c>
      <c r="CW69" s="46" t="s">
        <v>171</v>
      </c>
      <c r="CX69" s="42" t="s">
        <v>207</v>
      </c>
      <c r="CY69" s="14">
        <v>3.6994754975758068</v>
      </c>
      <c r="CZ69" s="8">
        <v>2.474733213501866</v>
      </c>
      <c r="DA69" s="8">
        <v>10.061793672582491</v>
      </c>
      <c r="DB69" s="15">
        <v>10.033645781899018</v>
      </c>
      <c r="DC69" s="14" t="s">
        <v>261</v>
      </c>
      <c r="DD69" s="8" t="s">
        <v>262</v>
      </c>
      <c r="DE69" s="15" t="s">
        <v>187</v>
      </c>
      <c r="DF69" s="135">
        <f t="shared" si="7"/>
        <v>0.99724137931034484</v>
      </c>
      <c r="DG69" s="125">
        <f t="shared" si="8"/>
        <v>0.99863760217983655</v>
      </c>
      <c r="DH69" s="128">
        <f t="shared" si="9"/>
        <v>0.99250170415814587</v>
      </c>
      <c r="DI69" s="129">
        <f t="shared" si="10"/>
        <v>0.97530864197530864</v>
      </c>
      <c r="DJ69" s="125">
        <f t="shared" si="11"/>
        <v>0.99726775956284153</v>
      </c>
      <c r="DK69" s="129">
        <f t="shared" si="12"/>
        <v>0.99591280653950953</v>
      </c>
      <c r="DL69" s="132">
        <f t="shared" si="13"/>
        <v>1.1065006915629323E-2</v>
      </c>
    </row>
    <row r="70" spans="1:116" s="41" customFormat="1" ht="15.75">
      <c r="A70" s="44" t="s">
        <v>155</v>
      </c>
      <c r="B70" s="47" t="s">
        <v>8</v>
      </c>
      <c r="C70" s="43" t="s">
        <v>98</v>
      </c>
      <c r="D70" s="48" t="s">
        <v>97</v>
      </c>
      <c r="E70" s="95" t="s">
        <v>88</v>
      </c>
      <c r="F70" s="49">
        <v>193</v>
      </c>
      <c r="G70" s="81">
        <v>0</v>
      </c>
      <c r="H70" s="81">
        <v>0</v>
      </c>
      <c r="I70" s="50">
        <v>22521.434268328409</v>
      </c>
      <c r="J70" s="50">
        <v>8665.8611954650733</v>
      </c>
      <c r="K70" s="50">
        <v>0.99481865284899995</v>
      </c>
      <c r="L70" s="51">
        <v>192</v>
      </c>
      <c r="M70" s="51">
        <v>193</v>
      </c>
      <c r="N70" s="50">
        <v>48559.170410191524</v>
      </c>
      <c r="O70" s="50">
        <v>11614.285714285714</v>
      </c>
      <c r="P70" s="16">
        <v>11235.247208931421</v>
      </c>
      <c r="Q70" s="16">
        <v>11641.550522648084</v>
      </c>
      <c r="R70" s="50">
        <v>33540.000000000007</v>
      </c>
      <c r="S70" s="50">
        <v>42590.526315789473</v>
      </c>
      <c r="T70" s="50">
        <v>44001.434034416823</v>
      </c>
      <c r="U70" s="49">
        <v>194</v>
      </c>
      <c r="V70" s="81">
        <v>0</v>
      </c>
      <c r="W70" s="81">
        <v>0</v>
      </c>
      <c r="X70" s="50">
        <v>6843.616998358315</v>
      </c>
      <c r="Y70" s="50">
        <v>1524.3338955478816</v>
      </c>
      <c r="Z70" s="50">
        <v>9944.2553828909604</v>
      </c>
      <c r="AA70" s="50">
        <v>4850.0000000000009</v>
      </c>
      <c r="AB70" s="50">
        <v>3145.3098827470685</v>
      </c>
      <c r="AC70" s="50">
        <v>3184.428112080845</v>
      </c>
      <c r="AD70" s="50">
        <v>9442.5287356321842</v>
      </c>
      <c r="AE70" s="50">
        <v>12257.089552238807</v>
      </c>
      <c r="AF70" s="50">
        <v>12985.967503692762</v>
      </c>
      <c r="AG70" s="49">
        <v>194</v>
      </c>
      <c r="AH70" s="81">
        <v>0</v>
      </c>
      <c r="AI70" s="81">
        <v>0</v>
      </c>
      <c r="AJ70" s="81">
        <v>194</v>
      </c>
      <c r="AK70" s="50">
        <v>38295.364182934536</v>
      </c>
      <c r="AL70" s="50">
        <v>22484.080866699369</v>
      </c>
      <c r="AM70" s="50">
        <v>119018.16453500801</v>
      </c>
      <c r="AN70" s="50">
        <v>14133.333333333334</v>
      </c>
      <c r="AO70" s="50">
        <v>14610.95890410959</v>
      </c>
      <c r="AP70" s="50">
        <v>15214.055793991416</v>
      </c>
      <c r="AQ70" s="50">
        <v>70428.571428571435</v>
      </c>
      <c r="AR70" s="50">
        <v>87146.496815286635</v>
      </c>
      <c r="AS70" s="50">
        <v>92262</v>
      </c>
      <c r="AT70" s="49">
        <v>194</v>
      </c>
      <c r="AU70" s="81">
        <v>0</v>
      </c>
      <c r="AV70" s="81">
        <v>1</v>
      </c>
      <c r="AW70" s="81">
        <v>193</v>
      </c>
      <c r="AX70" s="50">
        <v>27977.808250296963</v>
      </c>
      <c r="AY70" s="50">
        <v>12064.968773378183</v>
      </c>
      <c r="AZ70" s="50">
        <v>44404.155164233605</v>
      </c>
      <c r="BA70" s="50">
        <v>9766.6666666666661</v>
      </c>
      <c r="BB70" s="16">
        <v>5581.8639798488675</v>
      </c>
      <c r="BC70" s="16">
        <v>5744.0554821664464</v>
      </c>
      <c r="BD70" s="50">
        <v>42075.757575757576</v>
      </c>
      <c r="BE70" s="50">
        <v>42626.325088339225</v>
      </c>
      <c r="BF70" s="50">
        <v>42537.104901511681</v>
      </c>
      <c r="BG70" s="49">
        <v>192</v>
      </c>
      <c r="BH70" s="81">
        <v>50</v>
      </c>
      <c r="BI70" s="81">
        <v>58</v>
      </c>
      <c r="BJ70" s="81">
        <v>45</v>
      </c>
      <c r="BK70" s="52">
        <v>41</v>
      </c>
      <c r="BL70" s="49">
        <v>386</v>
      </c>
      <c r="BM70" s="81">
        <v>0</v>
      </c>
      <c r="BN70" s="81">
        <v>0</v>
      </c>
      <c r="BO70" s="81">
        <v>1.5097823834194923</v>
      </c>
      <c r="BP70" s="81">
        <v>0.2200827124352332</v>
      </c>
      <c r="BQ70" s="81">
        <v>1.2747279792744555</v>
      </c>
      <c r="BR70" s="49">
        <v>387</v>
      </c>
      <c r="BS70" s="81">
        <v>0</v>
      </c>
      <c r="BT70" s="81">
        <v>0</v>
      </c>
      <c r="BU70" s="81">
        <v>3.432457364340864</v>
      </c>
      <c r="BV70" s="81">
        <v>0.64044688113695103</v>
      </c>
      <c r="BW70" s="52">
        <v>2.79201033591709</v>
      </c>
      <c r="BX70" s="49" t="s">
        <v>176</v>
      </c>
      <c r="BY70" s="81">
        <v>189</v>
      </c>
      <c r="BZ70" s="81">
        <v>3.8978836914849659</v>
      </c>
      <c r="CA70" s="81">
        <v>194</v>
      </c>
      <c r="CB70" s="81">
        <v>1.5304328402061853</v>
      </c>
      <c r="CC70" s="81">
        <v>0</v>
      </c>
      <c r="CD70" s="81">
        <v>1</v>
      </c>
      <c r="CE70" s="81">
        <v>187</v>
      </c>
      <c r="CF70" s="81">
        <v>189</v>
      </c>
      <c r="CG70" s="81">
        <v>0.96391752577300005</v>
      </c>
      <c r="CH70" s="65">
        <v>190</v>
      </c>
      <c r="CI70" s="25">
        <v>26</v>
      </c>
      <c r="CJ70" s="118">
        <v>196955</v>
      </c>
      <c r="CK70" s="97">
        <v>0.85576923076900002</v>
      </c>
      <c r="CL70" s="97">
        <v>8.674157303373125</v>
      </c>
      <c r="CM70" s="53" t="s">
        <v>157</v>
      </c>
      <c r="CN70" s="54" t="s">
        <v>158</v>
      </c>
      <c r="CO70" s="98" t="s">
        <v>159</v>
      </c>
      <c r="CP70" s="81" t="s">
        <v>160</v>
      </c>
      <c r="CQ70" s="99" t="s">
        <v>161</v>
      </c>
      <c r="CR70" s="78" t="s">
        <v>177</v>
      </c>
      <c r="CS70" s="45" t="s">
        <v>163</v>
      </c>
      <c r="CT70" s="42">
        <v>214</v>
      </c>
      <c r="CU70" s="42">
        <v>1</v>
      </c>
      <c r="CV70" s="46" t="s">
        <v>164</v>
      </c>
      <c r="CW70" s="46" t="s">
        <v>165</v>
      </c>
      <c r="CX70" s="42" t="s">
        <v>207</v>
      </c>
      <c r="CY70" s="14">
        <v>1.6393886020146504</v>
      </c>
      <c r="CZ70" s="8">
        <v>1.4624587727576186</v>
      </c>
      <c r="DA70" s="8">
        <v>10.088082500339784</v>
      </c>
      <c r="DB70" s="15">
        <v>9.9782319560493384</v>
      </c>
      <c r="DC70" s="14" t="s">
        <v>266</v>
      </c>
      <c r="DD70" s="8" t="s">
        <v>267</v>
      </c>
      <c r="DE70" s="15" t="s">
        <v>179</v>
      </c>
      <c r="DF70" s="135">
        <f t="shared" si="7"/>
        <v>0.97938144329896903</v>
      </c>
      <c r="DG70" s="125">
        <f t="shared" si="8"/>
        <v>1</v>
      </c>
      <c r="DH70" s="128">
        <f t="shared" si="9"/>
        <v>1</v>
      </c>
      <c r="DI70" s="129">
        <f t="shared" si="10"/>
        <v>1</v>
      </c>
      <c r="DJ70" s="125">
        <f t="shared" si="11"/>
        <v>1</v>
      </c>
      <c r="DK70" s="129">
        <f t="shared" si="12"/>
        <v>0.99484536082474229</v>
      </c>
      <c r="DL70" s="132">
        <f t="shared" si="13"/>
        <v>0.99473684210526314</v>
      </c>
    </row>
    <row r="71" spans="1:116" s="41" customFormat="1" ht="15.75">
      <c r="A71" s="44" t="s">
        <v>155</v>
      </c>
      <c r="B71" s="47" t="s">
        <v>8</v>
      </c>
      <c r="C71" s="43" t="s">
        <v>98</v>
      </c>
      <c r="D71" s="48" t="s">
        <v>97</v>
      </c>
      <c r="E71" s="119" t="s">
        <v>88</v>
      </c>
      <c r="F71" s="49">
        <v>199</v>
      </c>
      <c r="G71" s="81">
        <v>0</v>
      </c>
      <c r="H71" s="81">
        <v>0</v>
      </c>
      <c r="I71" s="50">
        <v>26334.980435013716</v>
      </c>
      <c r="J71" s="50">
        <v>9234.8509988475271</v>
      </c>
      <c r="K71" s="50">
        <v>1</v>
      </c>
      <c r="L71" s="51">
        <v>199</v>
      </c>
      <c r="M71" s="51">
        <v>199</v>
      </c>
      <c r="N71" s="50">
        <v>47858.821717880324</v>
      </c>
      <c r="O71" s="50">
        <v>14964.285714285716</v>
      </c>
      <c r="P71" s="16">
        <v>10979.537366548042</v>
      </c>
      <c r="Q71" s="16">
        <v>10951.313755795982</v>
      </c>
      <c r="R71" s="50">
        <v>38775</v>
      </c>
      <c r="S71" s="50">
        <v>39886.848341232231</v>
      </c>
      <c r="T71" s="50">
        <v>40470.930232558145</v>
      </c>
      <c r="U71" s="49">
        <v>199</v>
      </c>
      <c r="V71" s="81">
        <v>0</v>
      </c>
      <c r="W71" s="81">
        <v>0</v>
      </c>
      <c r="X71" s="50">
        <v>8367.9019249223456</v>
      </c>
      <c r="Y71" s="50">
        <v>2685.1990417306088</v>
      </c>
      <c r="Z71" s="50">
        <v>14925.435625010719</v>
      </c>
      <c r="AA71" s="50">
        <v>5068.3453237410076</v>
      </c>
      <c r="AB71" s="50">
        <v>3285.217391304348</v>
      </c>
      <c r="AC71" s="50">
        <v>3267.6649508656997</v>
      </c>
      <c r="AD71" s="50">
        <v>12630.95238095238</v>
      </c>
      <c r="AE71" s="50">
        <v>12991.448423303047</v>
      </c>
      <c r="AF71" s="50">
        <v>13492.487847989394</v>
      </c>
      <c r="AG71" s="49">
        <v>200</v>
      </c>
      <c r="AH71" s="81">
        <v>0</v>
      </c>
      <c r="AI71" s="81">
        <v>0</v>
      </c>
      <c r="AJ71" s="81">
        <v>200</v>
      </c>
      <c r="AK71" s="50">
        <v>40857.12888991044</v>
      </c>
      <c r="AL71" s="50">
        <v>19632.554238551038</v>
      </c>
      <c r="AM71" s="50">
        <v>106660.04852084079</v>
      </c>
      <c r="AN71" s="50">
        <v>19000</v>
      </c>
      <c r="AO71" s="50">
        <v>13577.683615819211</v>
      </c>
      <c r="AP71" s="50">
        <v>12957.978723404256</v>
      </c>
      <c r="AQ71" s="50">
        <v>68333.333333333328</v>
      </c>
      <c r="AR71" s="50">
        <v>69779.914529914517</v>
      </c>
      <c r="AS71" s="50">
        <v>69381.481481481474</v>
      </c>
      <c r="AT71" s="49">
        <v>195</v>
      </c>
      <c r="AU71" s="81">
        <v>0</v>
      </c>
      <c r="AV71" s="81">
        <v>0</v>
      </c>
      <c r="AW71" s="81">
        <v>195</v>
      </c>
      <c r="AX71" s="50">
        <v>24872.909702172092</v>
      </c>
      <c r="AY71" s="50">
        <v>10490.986526929722</v>
      </c>
      <c r="AZ71" s="50">
        <v>44328.926109545442</v>
      </c>
      <c r="BA71" s="50">
        <v>8875</v>
      </c>
      <c r="BB71" s="16">
        <v>5674.6532156368221</v>
      </c>
      <c r="BC71" s="16">
        <v>5931.11559139785</v>
      </c>
      <c r="BD71" s="50">
        <v>37720.588235294119</v>
      </c>
      <c r="BE71" s="50">
        <v>37403.069466882065</v>
      </c>
      <c r="BF71" s="50">
        <v>36647.394136807816</v>
      </c>
      <c r="BG71" s="49">
        <v>197</v>
      </c>
      <c r="BH71" s="81">
        <v>49</v>
      </c>
      <c r="BI71" s="81">
        <v>59</v>
      </c>
      <c r="BJ71" s="81">
        <v>55</v>
      </c>
      <c r="BK71" s="52">
        <v>52</v>
      </c>
      <c r="BL71" s="49">
        <v>400</v>
      </c>
      <c r="BM71" s="81">
        <v>0</v>
      </c>
      <c r="BN71" s="81">
        <v>0</v>
      </c>
      <c r="BO71" s="81">
        <v>1.5955899999998646</v>
      </c>
      <c r="BP71" s="81">
        <v>0.20916233499999992</v>
      </c>
      <c r="BQ71" s="81">
        <v>1.3760649999998626</v>
      </c>
      <c r="BR71" s="49">
        <v>396</v>
      </c>
      <c r="BS71" s="81">
        <v>0</v>
      </c>
      <c r="BT71" s="81">
        <v>0</v>
      </c>
      <c r="BU71" s="81">
        <v>3.4301035353533083</v>
      </c>
      <c r="BV71" s="81">
        <v>0.59097199242424259</v>
      </c>
      <c r="BW71" s="52">
        <v>2.8391313131310572</v>
      </c>
      <c r="BX71" s="49" t="s">
        <v>176</v>
      </c>
      <c r="BY71" s="81">
        <v>195</v>
      </c>
      <c r="BZ71" s="81">
        <v>3.9000000953674316</v>
      </c>
      <c r="CA71" s="81">
        <v>195</v>
      </c>
      <c r="CB71" s="81">
        <v>1.3752666</v>
      </c>
      <c r="CC71" s="81">
        <v>0</v>
      </c>
      <c r="CD71" s="81">
        <v>1</v>
      </c>
      <c r="CE71" s="81">
        <v>195</v>
      </c>
      <c r="CF71" s="81">
        <v>195</v>
      </c>
      <c r="CG71" s="81">
        <v>1</v>
      </c>
      <c r="CH71" s="65">
        <v>195</v>
      </c>
      <c r="CI71" s="26">
        <v>26</v>
      </c>
      <c r="CJ71" s="118">
        <v>196955</v>
      </c>
      <c r="CK71" s="97">
        <v>0.85576923076900002</v>
      </c>
      <c r="CL71" s="97">
        <v>8.9438202247215131</v>
      </c>
      <c r="CM71" s="53" t="s">
        <v>157</v>
      </c>
      <c r="CN71" s="54" t="s">
        <v>158</v>
      </c>
      <c r="CO71" s="98" t="s">
        <v>159</v>
      </c>
      <c r="CP71" s="81" t="s">
        <v>160</v>
      </c>
      <c r="CQ71" s="99" t="s">
        <v>161</v>
      </c>
      <c r="CR71" s="78" t="s">
        <v>177</v>
      </c>
      <c r="CS71" s="45" t="s">
        <v>170</v>
      </c>
      <c r="CT71" s="42">
        <v>214</v>
      </c>
      <c r="CU71" s="42">
        <v>7</v>
      </c>
      <c r="CV71" s="46" t="s">
        <v>164</v>
      </c>
      <c r="CW71" s="46" t="s">
        <v>171</v>
      </c>
      <c r="CX71" s="42" t="s">
        <v>207</v>
      </c>
      <c r="CY71" s="14">
        <v>1.2726934695962686</v>
      </c>
      <c r="CZ71" s="8">
        <v>1.1956231171761327</v>
      </c>
      <c r="DA71" s="8">
        <v>10.10349000453949</v>
      </c>
      <c r="DB71" s="15">
        <v>10.048538476992876</v>
      </c>
      <c r="DC71" s="14" t="s">
        <v>266</v>
      </c>
      <c r="DD71" s="8" t="s">
        <v>267</v>
      </c>
      <c r="DE71" s="15" t="s">
        <v>179</v>
      </c>
      <c r="DF71" s="135">
        <f t="shared" si="7"/>
        <v>1</v>
      </c>
      <c r="DG71" s="125">
        <f t="shared" si="8"/>
        <v>1</v>
      </c>
      <c r="DH71" s="128">
        <f t="shared" si="9"/>
        <v>1</v>
      </c>
      <c r="DI71" s="129">
        <f t="shared" si="10"/>
        <v>1</v>
      </c>
      <c r="DJ71" s="125">
        <f t="shared" si="11"/>
        <v>1</v>
      </c>
      <c r="DK71" s="129">
        <f t="shared" si="12"/>
        <v>1</v>
      </c>
      <c r="DL71" s="132">
        <f t="shared" si="13"/>
        <v>1</v>
      </c>
    </row>
    <row r="72" spans="1:116" s="41" customFormat="1" ht="15.75">
      <c r="A72" s="44" t="s">
        <v>155</v>
      </c>
      <c r="B72" s="47" t="s">
        <v>8</v>
      </c>
      <c r="C72" s="43" t="s">
        <v>98</v>
      </c>
      <c r="D72" s="48" t="s">
        <v>97</v>
      </c>
      <c r="E72" s="119" t="s">
        <v>88</v>
      </c>
      <c r="F72" s="49">
        <v>173</v>
      </c>
      <c r="G72" s="81">
        <v>0</v>
      </c>
      <c r="H72" s="81">
        <v>0</v>
      </c>
      <c r="I72" s="50">
        <v>11843.387287752324</v>
      </c>
      <c r="J72" s="50">
        <v>2825.169649096415</v>
      </c>
      <c r="K72" s="50">
        <v>1</v>
      </c>
      <c r="L72" s="51">
        <v>173</v>
      </c>
      <c r="M72" s="51">
        <v>173</v>
      </c>
      <c r="N72" s="50">
        <v>20518.060661952401</v>
      </c>
      <c r="O72" s="50">
        <v>7553.5714285714284</v>
      </c>
      <c r="P72" s="16">
        <v>5458.0745341614911</v>
      </c>
      <c r="Q72" s="16">
        <v>5933.6749633967793</v>
      </c>
      <c r="R72" s="50">
        <v>14871.09375</v>
      </c>
      <c r="S72" s="50">
        <v>14921.596124426313</v>
      </c>
      <c r="T72" s="50">
        <v>16949.546182594768</v>
      </c>
      <c r="U72" s="49">
        <v>174</v>
      </c>
      <c r="V72" s="81">
        <v>0</v>
      </c>
      <c r="W72" s="81">
        <v>0</v>
      </c>
      <c r="X72" s="50">
        <v>5845.1143140778095</v>
      </c>
      <c r="Y72" s="50">
        <v>2211.3436026245477</v>
      </c>
      <c r="Z72" s="50">
        <v>8369.8321964538391</v>
      </c>
      <c r="AA72" s="50">
        <v>1891.3043478260875</v>
      </c>
      <c r="AB72" s="50">
        <v>1639.039855072464</v>
      </c>
      <c r="AC72" s="50">
        <v>1767.9884453781513</v>
      </c>
      <c r="AD72" s="50">
        <v>9320.3125</v>
      </c>
      <c r="AE72" s="50">
        <v>9340.0524087885515</v>
      </c>
      <c r="AF72" s="50">
        <v>9602.6251661497572</v>
      </c>
      <c r="AG72" s="49">
        <v>171</v>
      </c>
      <c r="AH72" s="81">
        <v>0</v>
      </c>
      <c r="AI72" s="81">
        <v>0</v>
      </c>
      <c r="AJ72" s="81">
        <v>171</v>
      </c>
      <c r="AK72" s="50">
        <v>33538.900104665336</v>
      </c>
      <c r="AL72" s="50">
        <v>18686.347063122514</v>
      </c>
      <c r="AM72" s="50">
        <v>105139.77720766481</v>
      </c>
      <c r="AN72" s="50">
        <v>13607.142857142857</v>
      </c>
      <c r="AO72" s="50">
        <v>9475.0566893424038</v>
      </c>
      <c r="AP72" s="50">
        <v>10508.914100486225</v>
      </c>
      <c r="AQ72" s="50">
        <v>59900.000000000007</v>
      </c>
      <c r="AR72" s="50">
        <v>57527.777777777781</v>
      </c>
      <c r="AS72" s="50">
        <v>61952.261306532666</v>
      </c>
      <c r="AT72" s="49">
        <v>178</v>
      </c>
      <c r="AU72" s="81">
        <v>0</v>
      </c>
      <c r="AV72" s="81">
        <v>0</v>
      </c>
      <c r="AW72" s="81">
        <v>178</v>
      </c>
      <c r="AX72" s="50">
        <v>18485.308251384835</v>
      </c>
      <c r="AY72" s="50">
        <v>10232.529473690749</v>
      </c>
      <c r="AZ72" s="50">
        <v>42687.57212241536</v>
      </c>
      <c r="BA72" s="50">
        <v>5750</v>
      </c>
      <c r="BB72" s="16">
        <v>2780.7083647324789</v>
      </c>
      <c r="BC72" s="16">
        <v>3036.5418894830664</v>
      </c>
      <c r="BD72" s="50">
        <v>33187.500000000007</v>
      </c>
      <c r="BE72" s="50">
        <v>36961.690885072654</v>
      </c>
      <c r="BF72" s="50">
        <v>36434.856175972935</v>
      </c>
      <c r="BG72" s="49">
        <v>175</v>
      </c>
      <c r="BH72" s="81">
        <v>50</v>
      </c>
      <c r="BI72" s="81">
        <v>50</v>
      </c>
      <c r="BJ72" s="81">
        <v>50</v>
      </c>
      <c r="BK72" s="52">
        <v>46</v>
      </c>
      <c r="BL72" s="49">
        <v>344</v>
      </c>
      <c r="BM72" s="81">
        <v>0</v>
      </c>
      <c r="BN72" s="81">
        <v>0</v>
      </c>
      <c r="BO72" s="81">
        <v>2.0111831395346691</v>
      </c>
      <c r="BP72" s="81">
        <v>0.3394358924418604</v>
      </c>
      <c r="BQ72" s="81">
        <v>1.6602005813952065</v>
      </c>
      <c r="BR72" s="49">
        <v>353</v>
      </c>
      <c r="BS72" s="81">
        <v>0</v>
      </c>
      <c r="BT72" s="81">
        <v>0</v>
      </c>
      <c r="BU72" s="81">
        <v>3.4640424929176943</v>
      </c>
      <c r="BV72" s="81">
        <v>0.64715276770538266</v>
      </c>
      <c r="BW72" s="52">
        <v>2.8168895184135274</v>
      </c>
      <c r="BX72" s="49" t="s">
        <v>176</v>
      </c>
      <c r="BY72" s="81">
        <v>173</v>
      </c>
      <c r="BZ72" s="81">
        <v>3.8988440257276413</v>
      </c>
      <c r="CA72" s="81">
        <v>174</v>
      </c>
      <c r="CB72" s="81">
        <v>1.4777297241379315</v>
      </c>
      <c r="CC72" s="81">
        <v>0</v>
      </c>
      <c r="CD72" s="81">
        <v>1</v>
      </c>
      <c r="CE72" s="81">
        <v>173</v>
      </c>
      <c r="CF72" s="81">
        <v>173</v>
      </c>
      <c r="CG72" s="81">
        <v>0.99425287356299996</v>
      </c>
      <c r="CH72" s="65">
        <v>174</v>
      </c>
      <c r="CI72" s="25">
        <v>26</v>
      </c>
      <c r="CJ72" s="118">
        <v>196955</v>
      </c>
      <c r="CK72" s="97">
        <v>0.85576923076900002</v>
      </c>
      <c r="CL72" s="97">
        <v>7.7752808988785018</v>
      </c>
      <c r="CM72" s="53" t="s">
        <v>157</v>
      </c>
      <c r="CN72" s="54" t="s">
        <v>158</v>
      </c>
      <c r="CO72" s="98" t="s">
        <v>159</v>
      </c>
      <c r="CP72" s="81" t="s">
        <v>160</v>
      </c>
      <c r="CQ72" s="99" t="s">
        <v>161</v>
      </c>
      <c r="CR72" s="78" t="s">
        <v>177</v>
      </c>
      <c r="CS72" s="45" t="s">
        <v>173</v>
      </c>
      <c r="CT72" s="42">
        <v>214</v>
      </c>
      <c r="CU72" s="42">
        <v>3</v>
      </c>
      <c r="CV72" s="46" t="s">
        <v>164</v>
      </c>
      <c r="CW72" s="46" t="s">
        <v>171</v>
      </c>
      <c r="CX72" s="42" t="s">
        <v>207</v>
      </c>
      <c r="CY72" s="14">
        <v>2.4398554997637092</v>
      </c>
      <c r="CZ72" s="8">
        <v>1.9421781623500518</v>
      </c>
      <c r="DA72" s="8">
        <v>10.07893561201486</v>
      </c>
      <c r="DB72" s="15">
        <v>10.051196671603771</v>
      </c>
      <c r="DC72" s="14" t="s">
        <v>266</v>
      </c>
      <c r="DD72" s="8" t="s">
        <v>267</v>
      </c>
      <c r="DE72" s="15" t="s">
        <v>179</v>
      </c>
      <c r="DF72" s="135">
        <f t="shared" si="7"/>
        <v>1</v>
      </c>
      <c r="DG72" s="125">
        <f t="shared" si="8"/>
        <v>1</v>
      </c>
      <c r="DH72" s="128">
        <f t="shared" si="9"/>
        <v>1</v>
      </c>
      <c r="DI72" s="129">
        <f t="shared" si="10"/>
        <v>1</v>
      </c>
      <c r="DJ72" s="125">
        <f t="shared" si="11"/>
        <v>1</v>
      </c>
      <c r="DK72" s="129">
        <f t="shared" si="12"/>
        <v>1</v>
      </c>
      <c r="DL72" s="132">
        <f t="shared" si="13"/>
        <v>0.99425287356321834</v>
      </c>
    </row>
    <row r="73" spans="1:116" s="41" customFormat="1" ht="15.75">
      <c r="A73" s="44" t="s">
        <v>155</v>
      </c>
      <c r="B73" s="47" t="s">
        <v>8</v>
      </c>
      <c r="C73" s="43" t="s">
        <v>98</v>
      </c>
      <c r="D73" s="48" t="s">
        <v>97</v>
      </c>
      <c r="E73" s="119" t="s">
        <v>88</v>
      </c>
      <c r="F73" s="49">
        <v>196</v>
      </c>
      <c r="G73" s="81">
        <v>1</v>
      </c>
      <c r="H73" s="81">
        <v>1</v>
      </c>
      <c r="I73" s="50">
        <v>9166.2944413317164</v>
      </c>
      <c r="J73" s="50">
        <v>3826.8329454794903</v>
      </c>
      <c r="K73" s="50">
        <v>0.96195652173900004</v>
      </c>
      <c r="L73" s="51">
        <v>177</v>
      </c>
      <c r="M73" s="51">
        <v>182</v>
      </c>
      <c r="N73" s="50">
        <v>18982.738891418001</v>
      </c>
      <c r="O73" s="50">
        <v>3344.8275862068972</v>
      </c>
      <c r="P73" s="16">
        <v>3100.0931098696465</v>
      </c>
      <c r="Q73" s="16">
        <v>3444.5048966267682</v>
      </c>
      <c r="R73" s="50">
        <v>14162.162162162162</v>
      </c>
      <c r="S73" s="50">
        <v>13760.250000000002</v>
      </c>
      <c r="T73" s="50">
        <v>14267.344233318605</v>
      </c>
      <c r="U73" s="49">
        <v>195</v>
      </c>
      <c r="V73" s="81">
        <v>1</v>
      </c>
      <c r="W73" s="81">
        <v>15</v>
      </c>
      <c r="X73" s="50">
        <v>5067.6811002529548</v>
      </c>
      <c r="Y73" s="50">
        <v>2376.508701844552</v>
      </c>
      <c r="Z73" s="50">
        <v>8810.8278692174408</v>
      </c>
      <c r="AA73" s="50">
        <v>1467.2131147540986</v>
      </c>
      <c r="AB73" s="50">
        <v>1269.9447077409163</v>
      </c>
      <c r="AC73" s="50">
        <v>1374.7989892028488</v>
      </c>
      <c r="AD73" s="50">
        <v>9241.5254237288136</v>
      </c>
      <c r="AE73" s="50">
        <v>9212.031047865461</v>
      </c>
      <c r="AF73" s="50">
        <v>9412.9657637838591</v>
      </c>
      <c r="AG73" s="49">
        <v>198</v>
      </c>
      <c r="AH73" s="81">
        <v>2</v>
      </c>
      <c r="AI73" s="81">
        <v>10</v>
      </c>
      <c r="AJ73" s="81">
        <v>186</v>
      </c>
      <c r="AK73" s="50">
        <v>16076.677855836895</v>
      </c>
      <c r="AL73" s="50">
        <v>10412.587111638213</v>
      </c>
      <c r="AM73" s="50">
        <v>51781.038857998319</v>
      </c>
      <c r="AN73" s="50">
        <v>5071.4285714285716</v>
      </c>
      <c r="AO73" s="50">
        <v>5366.2943495400787</v>
      </c>
      <c r="AP73" s="50">
        <v>5388.8104482880344</v>
      </c>
      <c r="AQ73" s="50">
        <v>31888.888888888894</v>
      </c>
      <c r="AR73" s="50">
        <v>32470.501474926252</v>
      </c>
      <c r="AS73" s="50">
        <v>31320.299500831956</v>
      </c>
      <c r="AT73" s="49">
        <v>194</v>
      </c>
      <c r="AU73" s="81">
        <v>1</v>
      </c>
      <c r="AV73" s="81">
        <v>5</v>
      </c>
      <c r="AW73" s="81">
        <v>188</v>
      </c>
      <c r="AX73" s="50">
        <v>11397.409285207879</v>
      </c>
      <c r="AY73" s="50">
        <v>7504.0759584670122</v>
      </c>
      <c r="AZ73" s="50">
        <v>23347.776575602638</v>
      </c>
      <c r="BA73" s="50">
        <v>1709.090909090909</v>
      </c>
      <c r="BB73" s="16">
        <v>1838.448660714286</v>
      </c>
      <c r="BC73" s="16">
        <v>1906.9912609238454</v>
      </c>
      <c r="BD73" s="50">
        <v>22388.888888888894</v>
      </c>
      <c r="BE73" s="50">
        <v>23252.86849073257</v>
      </c>
      <c r="BF73" s="50">
        <v>23034.454130344544</v>
      </c>
      <c r="BG73" s="49">
        <v>175</v>
      </c>
      <c r="BH73" s="81">
        <v>58</v>
      </c>
      <c r="BI73" s="81">
        <v>68</v>
      </c>
      <c r="BJ73" s="81">
        <v>52</v>
      </c>
      <c r="BK73" s="52">
        <v>49</v>
      </c>
      <c r="BL73" s="49">
        <v>388</v>
      </c>
      <c r="BM73" s="81">
        <v>24</v>
      </c>
      <c r="BN73" s="81">
        <v>4</v>
      </c>
      <c r="BO73" s="81">
        <v>2.3119527777776279</v>
      </c>
      <c r="BP73" s="81">
        <v>0.43535542500000013</v>
      </c>
      <c r="BQ73" s="81">
        <v>1.8557083333331748</v>
      </c>
      <c r="BR73" s="49">
        <v>396</v>
      </c>
      <c r="BS73" s="81">
        <v>4</v>
      </c>
      <c r="BT73" s="81">
        <v>21</v>
      </c>
      <c r="BU73" s="81">
        <v>3.8572021563340559</v>
      </c>
      <c r="BV73" s="81">
        <v>0.78271952830188674</v>
      </c>
      <c r="BW73" s="52">
        <v>3.0744824797841863</v>
      </c>
      <c r="BX73" s="49" t="s">
        <v>176</v>
      </c>
      <c r="BY73" s="81">
        <v>154</v>
      </c>
      <c r="BZ73" s="81">
        <v>3.8967533374761607</v>
      </c>
      <c r="CA73" s="81">
        <v>156</v>
      </c>
      <c r="CB73" s="81">
        <v>1.8972819615384617</v>
      </c>
      <c r="CC73" s="81">
        <v>0</v>
      </c>
      <c r="CD73" s="81">
        <v>1</v>
      </c>
      <c r="CE73" s="81">
        <v>150</v>
      </c>
      <c r="CF73" s="81">
        <v>154</v>
      </c>
      <c r="CG73" s="81">
        <v>0.96153846153800004</v>
      </c>
      <c r="CH73" s="65">
        <v>155</v>
      </c>
      <c r="CI73" s="26">
        <v>26</v>
      </c>
      <c r="CJ73" s="118">
        <v>196955</v>
      </c>
      <c r="CK73" s="97">
        <v>0.85576923076900002</v>
      </c>
      <c r="CL73" s="97">
        <v>8.808988764047319</v>
      </c>
      <c r="CM73" s="53" t="s">
        <v>157</v>
      </c>
      <c r="CN73" s="54" t="s">
        <v>158</v>
      </c>
      <c r="CO73" s="98" t="s">
        <v>159</v>
      </c>
      <c r="CP73" s="81" t="s">
        <v>160</v>
      </c>
      <c r="CQ73" s="99" t="s">
        <v>161</v>
      </c>
      <c r="CR73" s="78" t="s">
        <v>177</v>
      </c>
      <c r="CS73" s="45" t="s">
        <v>175</v>
      </c>
      <c r="CT73" s="42">
        <v>214</v>
      </c>
      <c r="CU73" s="42">
        <v>4</v>
      </c>
      <c r="CV73" s="46" t="s">
        <v>164</v>
      </c>
      <c r="CW73" s="46" t="s">
        <v>171</v>
      </c>
      <c r="CX73" s="42" t="s">
        <v>207</v>
      </c>
      <c r="CY73" s="14">
        <v>3.6898482131964183</v>
      </c>
      <c r="CZ73" s="8">
        <v>2.63246066570282</v>
      </c>
      <c r="DA73" s="8">
        <v>9.8532265509017787</v>
      </c>
      <c r="DB73" s="15">
        <v>10.108113814875022</v>
      </c>
      <c r="DC73" s="14" t="s">
        <v>266</v>
      </c>
      <c r="DD73" s="8" t="s">
        <v>267</v>
      </c>
      <c r="DE73" s="15" t="s">
        <v>179</v>
      </c>
      <c r="DF73" s="135">
        <f t="shared" si="7"/>
        <v>0.99358974358974361</v>
      </c>
      <c r="DG73" s="125">
        <f t="shared" si="8"/>
        <v>0.98979591836734693</v>
      </c>
      <c r="DH73" s="128">
        <f t="shared" si="9"/>
        <v>0.92783505154639179</v>
      </c>
      <c r="DI73" s="129">
        <f t="shared" si="10"/>
        <v>0.91794871794871791</v>
      </c>
      <c r="DJ73" s="125">
        <f t="shared" si="11"/>
        <v>0.93939393939393945</v>
      </c>
      <c r="DK73" s="129">
        <f t="shared" si="12"/>
        <v>0.96907216494845361</v>
      </c>
      <c r="DL73" s="132">
        <f t="shared" si="13"/>
        <v>0.99354838709677418</v>
      </c>
    </row>
    <row r="74" spans="1:116" s="41" customFormat="1" ht="15.75">
      <c r="A74" s="44" t="s">
        <v>155</v>
      </c>
      <c r="B74" s="47" t="s">
        <v>8</v>
      </c>
      <c r="C74" s="43" t="s">
        <v>98</v>
      </c>
      <c r="D74" s="48" t="s">
        <v>97</v>
      </c>
      <c r="E74" s="95" t="s">
        <v>89</v>
      </c>
      <c r="F74" s="49">
        <v>294</v>
      </c>
      <c r="G74" s="81">
        <v>0</v>
      </c>
      <c r="H74" s="81">
        <v>0</v>
      </c>
      <c r="I74" s="50">
        <v>24913.842337841801</v>
      </c>
      <c r="J74" s="50">
        <v>9487.4325591425204</v>
      </c>
      <c r="K74" s="50">
        <v>0.99319727891099996</v>
      </c>
      <c r="L74" s="51">
        <v>292</v>
      </c>
      <c r="M74" s="51">
        <v>294</v>
      </c>
      <c r="N74" s="50">
        <v>50033.04991736888</v>
      </c>
      <c r="O74" s="50">
        <v>11480</v>
      </c>
      <c r="P74" s="16">
        <v>11235.247208931421</v>
      </c>
      <c r="Q74" s="16">
        <v>11641.550522648084</v>
      </c>
      <c r="R74" s="50">
        <v>36861.538461538468</v>
      </c>
      <c r="S74" s="50">
        <v>42590.526315789473</v>
      </c>
      <c r="T74" s="50">
        <v>44001.434034416823</v>
      </c>
      <c r="U74" s="49">
        <v>294</v>
      </c>
      <c r="V74" s="81">
        <v>0</v>
      </c>
      <c r="W74" s="81">
        <v>0</v>
      </c>
      <c r="X74" s="50">
        <v>7233.1988488710913</v>
      </c>
      <c r="Y74" s="50">
        <v>1702.9631772064902</v>
      </c>
      <c r="Z74" s="50">
        <v>11841.146774941441</v>
      </c>
      <c r="AA74" s="50">
        <v>4840</v>
      </c>
      <c r="AB74" s="50">
        <v>3145.3098827470685</v>
      </c>
      <c r="AC74" s="50">
        <v>3184.428112080845</v>
      </c>
      <c r="AD74" s="50">
        <v>8737.1428571428569</v>
      </c>
      <c r="AE74" s="50">
        <v>12257.089552238807</v>
      </c>
      <c r="AF74" s="50">
        <v>12985.967503692762</v>
      </c>
      <c r="AG74" s="49">
        <v>295</v>
      </c>
      <c r="AH74" s="81">
        <v>0</v>
      </c>
      <c r="AI74" s="81">
        <v>0</v>
      </c>
      <c r="AJ74" s="81">
        <v>295</v>
      </c>
      <c r="AK74" s="50">
        <v>38208.704408793375</v>
      </c>
      <c r="AL74" s="50">
        <v>23799.670035219202</v>
      </c>
      <c r="AM74" s="50">
        <v>127884.360534444</v>
      </c>
      <c r="AN74" s="50">
        <v>13596.153846153848</v>
      </c>
      <c r="AO74" s="50">
        <v>14610.95890410959</v>
      </c>
      <c r="AP74" s="50">
        <v>15214.055793991416</v>
      </c>
      <c r="AQ74" s="50">
        <v>69270.833333333328</v>
      </c>
      <c r="AR74" s="50">
        <v>87146.496815286635</v>
      </c>
      <c r="AS74" s="50">
        <v>92262</v>
      </c>
      <c r="AT74" s="49">
        <v>295</v>
      </c>
      <c r="AU74" s="81">
        <v>1</v>
      </c>
      <c r="AV74" s="81">
        <v>0</v>
      </c>
      <c r="AW74" s="81">
        <v>294</v>
      </c>
      <c r="AX74" s="50">
        <v>25609.927611812742</v>
      </c>
      <c r="AY74" s="50">
        <v>12314.276702022349</v>
      </c>
      <c r="AZ74" s="50">
        <v>46119.217028267922</v>
      </c>
      <c r="BA74" s="50">
        <v>8480</v>
      </c>
      <c r="BB74" s="16">
        <v>5581.8639798488675</v>
      </c>
      <c r="BC74" s="16">
        <v>5744.0554821664464</v>
      </c>
      <c r="BD74" s="50">
        <v>41460</v>
      </c>
      <c r="BE74" s="50">
        <v>42626.325088339225</v>
      </c>
      <c r="BF74" s="50">
        <v>42537.104901511681</v>
      </c>
      <c r="BG74" s="49">
        <v>299</v>
      </c>
      <c r="BH74" s="81">
        <v>59</v>
      </c>
      <c r="BI74" s="81">
        <v>59</v>
      </c>
      <c r="BJ74" s="81">
        <v>45</v>
      </c>
      <c r="BK74" s="52">
        <v>41</v>
      </c>
      <c r="BL74" s="49">
        <v>588</v>
      </c>
      <c r="BM74" s="81">
        <v>0</v>
      </c>
      <c r="BN74" s="81">
        <v>0</v>
      </c>
      <c r="BO74" s="81">
        <v>1.7436734693877551</v>
      </c>
      <c r="BP74" s="81">
        <v>0.28988265306122457</v>
      </c>
      <c r="BQ74" s="81">
        <v>1.4403214285714288</v>
      </c>
      <c r="BR74" s="49">
        <v>587</v>
      </c>
      <c r="BS74" s="81">
        <v>0</v>
      </c>
      <c r="BT74" s="81">
        <v>1</v>
      </c>
      <c r="BU74" s="81">
        <v>3.427146757679183</v>
      </c>
      <c r="BV74" s="81">
        <v>0.57108361774744043</v>
      </c>
      <c r="BW74" s="52">
        <v>2.855907849829352</v>
      </c>
      <c r="BX74" s="49" t="s">
        <v>268</v>
      </c>
      <c r="BY74" s="81">
        <v>7</v>
      </c>
      <c r="BZ74" s="81">
        <v>3.1217687178631217</v>
      </c>
      <c r="CA74" s="81">
        <v>295</v>
      </c>
      <c r="CB74" s="81">
        <v>1.1654067796610168</v>
      </c>
      <c r="CC74" s="81">
        <v>0</v>
      </c>
      <c r="CD74" s="81">
        <v>1</v>
      </c>
      <c r="CE74" s="81">
        <v>294</v>
      </c>
      <c r="CF74" s="81">
        <v>7</v>
      </c>
      <c r="CG74" s="81">
        <v>0.99661016949100001</v>
      </c>
      <c r="CH74" s="65">
        <v>294</v>
      </c>
      <c r="CI74" s="25">
        <v>14</v>
      </c>
      <c r="CJ74" s="118">
        <v>206593</v>
      </c>
      <c r="CK74" s="97">
        <v>0.94642857142799997</v>
      </c>
      <c r="CL74" s="97">
        <v>22.188679245296417</v>
      </c>
      <c r="CM74" s="53" t="s">
        <v>157</v>
      </c>
      <c r="CN74" s="54" t="s">
        <v>158</v>
      </c>
      <c r="CO74" s="98" t="s">
        <v>159</v>
      </c>
      <c r="CP74" s="81" t="s">
        <v>160</v>
      </c>
      <c r="CQ74" s="99" t="s">
        <v>161</v>
      </c>
      <c r="CR74" s="78" t="s">
        <v>185</v>
      </c>
      <c r="CS74" s="45" t="s">
        <v>163</v>
      </c>
      <c r="CT74" s="42">
        <v>214</v>
      </c>
      <c r="CU74" s="42">
        <v>1</v>
      </c>
      <c r="CV74" s="46" t="s">
        <v>164</v>
      </c>
      <c r="CW74" s="46" t="s">
        <v>171</v>
      </c>
      <c r="CX74" s="42" t="s">
        <v>207</v>
      </c>
      <c r="CY74" s="14">
        <v>1.600554415157863</v>
      </c>
      <c r="CZ74" s="8">
        <v>1.4391156503943359</v>
      </c>
      <c r="DA74" s="8">
        <v>10.068755967738264</v>
      </c>
      <c r="DB74" s="15">
        <v>9.9898847192020739</v>
      </c>
      <c r="DC74" s="14" t="s">
        <v>269</v>
      </c>
      <c r="DD74" s="8" t="s">
        <v>246</v>
      </c>
      <c r="DE74" s="15" t="s">
        <v>182</v>
      </c>
      <c r="DF74" s="135">
        <f t="shared" si="7"/>
        <v>0.99661016949152548</v>
      </c>
      <c r="DG74" s="125">
        <f t="shared" si="8"/>
        <v>1</v>
      </c>
      <c r="DH74" s="128">
        <f t="shared" si="9"/>
        <v>1</v>
      </c>
      <c r="DI74" s="129">
        <f t="shared" si="10"/>
        <v>1</v>
      </c>
      <c r="DJ74" s="125">
        <f t="shared" si="11"/>
        <v>1</v>
      </c>
      <c r="DK74" s="129">
        <f t="shared" si="12"/>
        <v>0.99661016949152548</v>
      </c>
      <c r="DL74" s="132">
        <f t="shared" si="13"/>
        <v>2.3809523809523808E-2</v>
      </c>
    </row>
    <row r="75" spans="1:116" s="41" customFormat="1" ht="15.75">
      <c r="A75" s="44" t="s">
        <v>155</v>
      </c>
      <c r="B75" s="47" t="s">
        <v>8</v>
      </c>
      <c r="C75" s="43" t="s">
        <v>98</v>
      </c>
      <c r="D75" s="48" t="s">
        <v>97</v>
      </c>
      <c r="E75" s="119" t="s">
        <v>89</v>
      </c>
      <c r="F75" s="49">
        <v>291</v>
      </c>
      <c r="G75" s="81">
        <v>2</v>
      </c>
      <c r="H75" s="81">
        <v>0</v>
      </c>
      <c r="I75" s="50">
        <v>23901.324912028107</v>
      </c>
      <c r="J75" s="50">
        <v>8703.0665822691171</v>
      </c>
      <c r="K75" s="50">
        <v>0.99653979238699997</v>
      </c>
      <c r="L75" s="51">
        <v>288</v>
      </c>
      <c r="M75" s="51">
        <v>289</v>
      </c>
      <c r="N75" s="50">
        <v>47982.206519110645</v>
      </c>
      <c r="O75" s="50">
        <v>12271.428571428572</v>
      </c>
      <c r="P75" s="16">
        <v>10979.537366548042</v>
      </c>
      <c r="Q75" s="16">
        <v>10951.313755795982</v>
      </c>
      <c r="R75" s="50">
        <v>34600.000000000007</v>
      </c>
      <c r="S75" s="50">
        <v>39886.848341232231</v>
      </c>
      <c r="T75" s="50">
        <v>40470.930232558145</v>
      </c>
      <c r="U75" s="49">
        <v>294</v>
      </c>
      <c r="V75" s="81">
        <v>0</v>
      </c>
      <c r="W75" s="81">
        <v>1</v>
      </c>
      <c r="X75" s="50">
        <v>6760.0333636594332</v>
      </c>
      <c r="Y75" s="50">
        <v>1879.0481414291171</v>
      </c>
      <c r="Z75" s="50">
        <v>10532.22513771328</v>
      </c>
      <c r="AA75" s="50">
        <v>3775</v>
      </c>
      <c r="AB75" s="50">
        <v>3285.217391304348</v>
      </c>
      <c r="AC75" s="50">
        <v>3267.6649508656997</v>
      </c>
      <c r="AD75" s="50">
        <v>8754</v>
      </c>
      <c r="AE75" s="50">
        <v>12991.448423303047</v>
      </c>
      <c r="AF75" s="50">
        <v>13492.487847989394</v>
      </c>
      <c r="AG75" s="49">
        <v>291</v>
      </c>
      <c r="AH75" s="81">
        <v>1</v>
      </c>
      <c r="AI75" s="81">
        <v>0</v>
      </c>
      <c r="AJ75" s="81">
        <v>290</v>
      </c>
      <c r="AK75" s="50">
        <v>35147.761259514467</v>
      </c>
      <c r="AL75" s="50">
        <v>19734.662235994478</v>
      </c>
      <c r="AM75" s="50">
        <v>131377.543981964</v>
      </c>
      <c r="AN75" s="50">
        <v>14617.64705882353</v>
      </c>
      <c r="AO75" s="50">
        <v>13577.683615819211</v>
      </c>
      <c r="AP75" s="50">
        <v>12957.978723404256</v>
      </c>
      <c r="AQ75" s="50">
        <v>57500</v>
      </c>
      <c r="AR75" s="50">
        <v>69779.914529914517</v>
      </c>
      <c r="AS75" s="50">
        <v>69381.481481481474</v>
      </c>
      <c r="AT75" s="49">
        <v>291</v>
      </c>
      <c r="AU75" s="81">
        <v>0</v>
      </c>
      <c r="AV75" s="81">
        <v>0</v>
      </c>
      <c r="AW75" s="81">
        <v>291</v>
      </c>
      <c r="AX75" s="50">
        <v>22034.87726702994</v>
      </c>
      <c r="AY75" s="50">
        <v>10918.194253366089</v>
      </c>
      <c r="AZ75" s="50">
        <v>44258.601781240322</v>
      </c>
      <c r="BA75" s="50">
        <v>6160</v>
      </c>
      <c r="BB75" s="16">
        <v>5674.6532156368221</v>
      </c>
      <c r="BC75" s="16">
        <v>5931.11559139785</v>
      </c>
      <c r="BD75" s="50">
        <v>35180.000000000007</v>
      </c>
      <c r="BE75" s="50">
        <v>37403.069466882065</v>
      </c>
      <c r="BF75" s="50">
        <v>36647.394136807816</v>
      </c>
      <c r="BG75" s="49">
        <v>278</v>
      </c>
      <c r="BH75" s="81">
        <v>66</v>
      </c>
      <c r="BI75" s="81">
        <v>76</v>
      </c>
      <c r="BJ75" s="81">
        <v>55</v>
      </c>
      <c r="BK75" s="52">
        <v>52</v>
      </c>
      <c r="BL75" s="49">
        <v>583</v>
      </c>
      <c r="BM75" s="81">
        <v>2</v>
      </c>
      <c r="BN75" s="81">
        <v>4</v>
      </c>
      <c r="BO75" s="81">
        <v>1.6459809358752169</v>
      </c>
      <c r="BP75" s="81">
        <v>0.30406412478336237</v>
      </c>
      <c r="BQ75" s="81">
        <v>1.3297071057192371</v>
      </c>
      <c r="BR75" s="49">
        <v>587</v>
      </c>
      <c r="BS75" s="81">
        <v>2</v>
      </c>
      <c r="BT75" s="81">
        <v>5</v>
      </c>
      <c r="BU75" s="81">
        <v>3.4985068965517252</v>
      </c>
      <c r="BV75" s="81">
        <v>0.543339655172414</v>
      </c>
      <c r="BW75" s="52">
        <v>2.9551672413793111</v>
      </c>
      <c r="BX75" s="49" t="s">
        <v>215</v>
      </c>
      <c r="BY75" s="81">
        <v>4</v>
      </c>
      <c r="BZ75" s="81">
        <v>3.2006802583227354</v>
      </c>
      <c r="CA75" s="81">
        <v>295</v>
      </c>
      <c r="CB75" s="81">
        <v>1.2467959183673476</v>
      </c>
      <c r="CC75" s="81">
        <v>1</v>
      </c>
      <c r="CD75" s="81">
        <v>0.99661016949199999</v>
      </c>
      <c r="CE75" s="81">
        <v>294</v>
      </c>
      <c r="CF75" s="81">
        <v>4</v>
      </c>
      <c r="CG75" s="81">
        <v>0.99661016949100001</v>
      </c>
      <c r="CH75" s="65">
        <v>294</v>
      </c>
      <c r="CI75" s="26">
        <v>14</v>
      </c>
      <c r="CJ75" s="118">
        <v>206593</v>
      </c>
      <c r="CK75" s="97">
        <v>0.94642857142799997</v>
      </c>
      <c r="CL75" s="97">
        <v>21.962264150956656</v>
      </c>
      <c r="CM75" s="53" t="s">
        <v>157</v>
      </c>
      <c r="CN75" s="54" t="s">
        <v>158</v>
      </c>
      <c r="CO75" s="98" t="s">
        <v>159</v>
      </c>
      <c r="CP75" s="81" t="s">
        <v>160</v>
      </c>
      <c r="CQ75" s="99" t="s">
        <v>161</v>
      </c>
      <c r="CR75" s="78" t="s">
        <v>185</v>
      </c>
      <c r="CS75" s="45" t="s">
        <v>170</v>
      </c>
      <c r="CT75" s="42">
        <v>214</v>
      </c>
      <c r="CU75" s="42">
        <v>7</v>
      </c>
      <c r="CV75" s="46" t="s">
        <v>164</v>
      </c>
      <c r="CW75" s="46" t="s">
        <v>171</v>
      </c>
      <c r="CX75" s="42" t="s">
        <v>207</v>
      </c>
      <c r="CY75" s="14">
        <v>1.6098006779385596</v>
      </c>
      <c r="CZ75" s="8">
        <v>1.6619455804224728</v>
      </c>
      <c r="DA75" s="8">
        <v>10.13149139561604</v>
      </c>
      <c r="DB75" s="15">
        <v>10.038388347298008</v>
      </c>
      <c r="DC75" s="14" t="s">
        <v>269</v>
      </c>
      <c r="DD75" s="8" t="s">
        <v>246</v>
      </c>
      <c r="DE75" s="15" t="s">
        <v>182</v>
      </c>
      <c r="DF75" s="135">
        <f t="shared" si="7"/>
        <v>0.99661016949152548</v>
      </c>
      <c r="DG75" s="125">
        <f t="shared" si="8"/>
        <v>0.99312714776632305</v>
      </c>
      <c r="DH75" s="128">
        <f t="shared" si="9"/>
        <v>0.98970840480274447</v>
      </c>
      <c r="DI75" s="129">
        <f t="shared" si="10"/>
        <v>0.99659863945578231</v>
      </c>
      <c r="DJ75" s="125">
        <f t="shared" si="11"/>
        <v>0.99656357388316152</v>
      </c>
      <c r="DK75" s="129">
        <f t="shared" si="12"/>
        <v>1</v>
      </c>
      <c r="DL75" s="132">
        <f t="shared" si="13"/>
        <v>1.3605442176870748E-2</v>
      </c>
    </row>
    <row r="76" spans="1:116" s="41" customFormat="1" ht="15.75">
      <c r="A76" s="44" t="s">
        <v>155</v>
      </c>
      <c r="B76" s="47" t="s">
        <v>8</v>
      </c>
      <c r="C76" s="43" t="s">
        <v>98</v>
      </c>
      <c r="D76" s="48" t="s">
        <v>97</v>
      </c>
      <c r="E76" s="119" t="s">
        <v>89</v>
      </c>
      <c r="F76" s="49">
        <v>288</v>
      </c>
      <c r="G76" s="81">
        <v>1</v>
      </c>
      <c r="H76" s="81">
        <v>0</v>
      </c>
      <c r="I76" s="50">
        <v>10952.23601673739</v>
      </c>
      <c r="J76" s="50">
        <v>2911.1414887338769</v>
      </c>
      <c r="K76" s="50">
        <v>0.97560975609699996</v>
      </c>
      <c r="L76" s="51">
        <v>280</v>
      </c>
      <c r="M76" s="51">
        <v>285</v>
      </c>
      <c r="N76" s="50">
        <v>18333.111463338639</v>
      </c>
      <c r="O76" s="50">
        <v>8085.7142857142853</v>
      </c>
      <c r="P76" s="16">
        <v>5458.0745341614911</v>
      </c>
      <c r="Q76" s="16">
        <v>5933.6749633967793</v>
      </c>
      <c r="R76" s="50">
        <v>14530.000000000002</v>
      </c>
      <c r="S76" s="50">
        <v>14921.596124426313</v>
      </c>
      <c r="T76" s="50">
        <v>16949.546182594768</v>
      </c>
      <c r="U76" s="49">
        <v>290</v>
      </c>
      <c r="V76" s="81">
        <v>1</v>
      </c>
      <c r="W76" s="81">
        <v>4</v>
      </c>
      <c r="X76" s="50">
        <v>5143.2178137708906</v>
      </c>
      <c r="Y76" s="50">
        <v>1549.7574676540657</v>
      </c>
      <c r="Z76" s="50">
        <v>7181.4843528020647</v>
      </c>
      <c r="AA76" s="50">
        <v>2250</v>
      </c>
      <c r="AB76" s="50">
        <v>1639.039855072464</v>
      </c>
      <c r="AC76" s="50">
        <v>1767.9884453781513</v>
      </c>
      <c r="AD76" s="50">
        <v>6472.2222222222226</v>
      </c>
      <c r="AE76" s="50">
        <v>9340.0524087885515</v>
      </c>
      <c r="AF76" s="50">
        <v>9602.6251661497572</v>
      </c>
      <c r="AG76" s="49">
        <v>293</v>
      </c>
      <c r="AH76" s="81">
        <v>2</v>
      </c>
      <c r="AI76" s="81">
        <v>0</v>
      </c>
      <c r="AJ76" s="81">
        <v>291</v>
      </c>
      <c r="AK76" s="50">
        <v>31961.789121656093</v>
      </c>
      <c r="AL76" s="50">
        <v>15694.994533884092</v>
      </c>
      <c r="AM76" s="50">
        <v>85726.691906198394</v>
      </c>
      <c r="AN76" s="50">
        <v>13154.166666666666</v>
      </c>
      <c r="AO76" s="50">
        <v>9475.0566893424038</v>
      </c>
      <c r="AP76" s="50">
        <v>10508.914100486225</v>
      </c>
      <c r="AQ76" s="50">
        <v>51450.000000000007</v>
      </c>
      <c r="AR76" s="50">
        <v>57527.777777777781</v>
      </c>
      <c r="AS76" s="50">
        <v>61952.261306532666</v>
      </c>
      <c r="AT76" s="49">
        <v>289</v>
      </c>
      <c r="AU76" s="81">
        <v>1</v>
      </c>
      <c r="AV76" s="81">
        <v>1</v>
      </c>
      <c r="AW76" s="81">
        <v>287</v>
      </c>
      <c r="AX76" s="50">
        <v>24821.821186204779</v>
      </c>
      <c r="AY76" s="50">
        <v>12611.078084986706</v>
      </c>
      <c r="AZ76" s="50">
        <v>43224.387488791042</v>
      </c>
      <c r="BA76" s="50">
        <v>5872</v>
      </c>
      <c r="BB76" s="16">
        <v>2780.7083647324789</v>
      </c>
      <c r="BC76" s="16">
        <v>3036.5418894830664</v>
      </c>
      <c r="BD76" s="50">
        <v>39730.909090909096</v>
      </c>
      <c r="BE76" s="50">
        <v>36961.690885072654</v>
      </c>
      <c r="BF76" s="50">
        <v>36434.856175972935</v>
      </c>
      <c r="BG76" s="49">
        <v>268</v>
      </c>
      <c r="BH76" s="81">
        <v>51</v>
      </c>
      <c r="BI76" s="81">
        <v>54</v>
      </c>
      <c r="BJ76" s="81">
        <v>50</v>
      </c>
      <c r="BK76" s="52">
        <v>46</v>
      </c>
      <c r="BL76" s="49">
        <v>581</v>
      </c>
      <c r="BM76" s="81">
        <v>0</v>
      </c>
      <c r="BN76" s="81">
        <v>8</v>
      </c>
      <c r="BO76" s="81">
        <v>1.932944153577661</v>
      </c>
      <c r="BP76" s="81">
        <v>0.33487085514834197</v>
      </c>
      <c r="BQ76" s="81">
        <v>1.5895462478184994</v>
      </c>
      <c r="BR76" s="49">
        <v>585</v>
      </c>
      <c r="BS76" s="81">
        <v>1</v>
      </c>
      <c r="BT76" s="81">
        <v>3</v>
      </c>
      <c r="BU76" s="81">
        <v>3.2603545611015492</v>
      </c>
      <c r="BV76" s="81">
        <v>0.4693907056798623</v>
      </c>
      <c r="BW76" s="52">
        <v>2.7909638554216873</v>
      </c>
      <c r="BX76" s="49" t="s">
        <v>169</v>
      </c>
      <c r="BY76" s="81">
        <v>2</v>
      </c>
      <c r="BZ76" s="81">
        <v>3.1673539454994333</v>
      </c>
      <c r="CA76" s="81">
        <v>292</v>
      </c>
      <c r="CB76" s="81">
        <v>1.2524965753424653</v>
      </c>
      <c r="CC76" s="81">
        <v>0</v>
      </c>
      <c r="CD76" s="81">
        <v>1</v>
      </c>
      <c r="CE76" s="81">
        <v>289</v>
      </c>
      <c r="CF76" s="81">
        <v>2</v>
      </c>
      <c r="CG76" s="81">
        <v>0.989726027397</v>
      </c>
      <c r="CH76" s="65">
        <v>291</v>
      </c>
      <c r="CI76" s="25">
        <v>14</v>
      </c>
      <c r="CJ76" s="118">
        <v>206593</v>
      </c>
      <c r="CK76" s="97">
        <v>0.94642857142799997</v>
      </c>
      <c r="CL76" s="97">
        <v>21.7358490566169</v>
      </c>
      <c r="CM76" s="53" t="s">
        <v>157</v>
      </c>
      <c r="CN76" s="54" t="s">
        <v>158</v>
      </c>
      <c r="CO76" s="98" t="s">
        <v>159</v>
      </c>
      <c r="CP76" s="81" t="s">
        <v>160</v>
      </c>
      <c r="CQ76" s="99" t="s">
        <v>161</v>
      </c>
      <c r="CR76" s="78" t="s">
        <v>185</v>
      </c>
      <c r="CS76" s="45" t="s">
        <v>173</v>
      </c>
      <c r="CT76" s="42">
        <v>214</v>
      </c>
      <c r="CU76" s="42">
        <v>3</v>
      </c>
      <c r="CV76" s="46" t="s">
        <v>164</v>
      </c>
      <c r="CW76" s="46" t="s">
        <v>165</v>
      </c>
      <c r="CX76" s="42" t="s">
        <v>207</v>
      </c>
      <c r="CY76" s="14">
        <v>3.0640625022351742</v>
      </c>
      <c r="CZ76" s="8">
        <v>2.1776988563866451</v>
      </c>
      <c r="DA76" s="8">
        <v>10.02552216695844</v>
      </c>
      <c r="DB76" s="15">
        <v>9.9699688221756571</v>
      </c>
      <c r="DC76" s="14" t="s">
        <v>269</v>
      </c>
      <c r="DD76" s="8" t="s">
        <v>246</v>
      </c>
      <c r="DE76" s="15" t="s">
        <v>182</v>
      </c>
      <c r="DF76" s="135">
        <f t="shared" si="7"/>
        <v>0.99657534246575341</v>
      </c>
      <c r="DG76" s="125">
        <f t="shared" si="8"/>
        <v>0.99652777777777779</v>
      </c>
      <c r="DH76" s="128">
        <f t="shared" si="9"/>
        <v>0.98623063683304646</v>
      </c>
      <c r="DI76" s="129">
        <f t="shared" si="10"/>
        <v>0.98275862068965514</v>
      </c>
      <c r="DJ76" s="125">
        <f t="shared" si="11"/>
        <v>0.99317406143344711</v>
      </c>
      <c r="DK76" s="129">
        <f t="shared" si="12"/>
        <v>0.99307958477508651</v>
      </c>
      <c r="DL76" s="132">
        <f t="shared" si="13"/>
        <v>6.8728522336769758E-3</v>
      </c>
    </row>
    <row r="77" spans="1:116" s="41" customFormat="1" ht="15.75">
      <c r="A77" s="44" t="s">
        <v>155</v>
      </c>
      <c r="B77" s="47" t="s">
        <v>8</v>
      </c>
      <c r="C77" s="43" t="s">
        <v>98</v>
      </c>
      <c r="D77" s="48" t="s">
        <v>97</v>
      </c>
      <c r="E77" s="119" t="s">
        <v>89</v>
      </c>
      <c r="F77" s="49">
        <v>270</v>
      </c>
      <c r="G77" s="81">
        <v>2</v>
      </c>
      <c r="H77" s="81">
        <v>0</v>
      </c>
      <c r="I77" s="50">
        <v>6956.2369044638372</v>
      </c>
      <c r="J77" s="50">
        <v>2652.5459046732644</v>
      </c>
      <c r="K77" s="50">
        <v>0.95149253731299999</v>
      </c>
      <c r="L77" s="51">
        <v>255</v>
      </c>
      <c r="M77" s="51">
        <v>265</v>
      </c>
      <c r="N77" s="50">
        <v>22002.8387151856</v>
      </c>
      <c r="O77" s="50">
        <v>3650.0000000000005</v>
      </c>
      <c r="P77" s="16">
        <v>3100.0931098696465</v>
      </c>
      <c r="Q77" s="16">
        <v>3444.5048966267682</v>
      </c>
      <c r="R77" s="50">
        <v>9780.6451612903238</v>
      </c>
      <c r="S77" s="50">
        <v>13760.250000000002</v>
      </c>
      <c r="T77" s="50">
        <v>14267.344233318605</v>
      </c>
      <c r="U77" s="49">
        <v>265</v>
      </c>
      <c r="V77" s="81">
        <v>0</v>
      </c>
      <c r="W77" s="81">
        <v>3</v>
      </c>
      <c r="X77" s="50">
        <v>4951.3006196195856</v>
      </c>
      <c r="Y77" s="50">
        <v>1735.2698818870829</v>
      </c>
      <c r="Z77" s="50">
        <v>13194.96934885048</v>
      </c>
      <c r="AA77" s="50">
        <v>2281.818181818182</v>
      </c>
      <c r="AB77" s="50">
        <v>1269.9447077409163</v>
      </c>
      <c r="AC77" s="50">
        <v>1374.7989892028488</v>
      </c>
      <c r="AD77" s="50">
        <v>6772.2222222222217</v>
      </c>
      <c r="AE77" s="50">
        <v>9212.031047865461</v>
      </c>
      <c r="AF77" s="50">
        <v>9412.9657637838591</v>
      </c>
      <c r="AG77" s="49">
        <v>269</v>
      </c>
      <c r="AH77" s="81">
        <v>2</v>
      </c>
      <c r="AI77" s="81">
        <v>0</v>
      </c>
      <c r="AJ77" s="81">
        <v>267</v>
      </c>
      <c r="AK77" s="50">
        <v>16846.189001075552</v>
      </c>
      <c r="AL77" s="50">
        <v>9868.3977922059803</v>
      </c>
      <c r="AM77" s="50">
        <v>71071.421491402245</v>
      </c>
      <c r="AN77" s="50">
        <v>6810.416666666667</v>
      </c>
      <c r="AO77" s="50">
        <v>5366.2943495400787</v>
      </c>
      <c r="AP77" s="50">
        <v>5388.8104482880344</v>
      </c>
      <c r="AQ77" s="50">
        <v>30129.166666666672</v>
      </c>
      <c r="AR77" s="50">
        <v>32470.501474926252</v>
      </c>
      <c r="AS77" s="50">
        <v>31320.299500831956</v>
      </c>
      <c r="AT77" s="49">
        <v>271</v>
      </c>
      <c r="AU77" s="81">
        <v>1</v>
      </c>
      <c r="AV77" s="81">
        <v>0</v>
      </c>
      <c r="AW77" s="81">
        <v>270</v>
      </c>
      <c r="AX77" s="50">
        <v>13438.122033497379</v>
      </c>
      <c r="AY77" s="50">
        <v>7572.4355018704264</v>
      </c>
      <c r="AZ77" s="50">
        <v>36481.648673989999</v>
      </c>
      <c r="BA77" s="50">
        <v>2755.5555555555557</v>
      </c>
      <c r="BB77" s="16">
        <v>1838.448660714286</v>
      </c>
      <c r="BC77" s="16">
        <v>1906.9912609238454</v>
      </c>
      <c r="BD77" s="50">
        <v>22080.000000000004</v>
      </c>
      <c r="BE77" s="50">
        <v>23252.86849073257</v>
      </c>
      <c r="BF77" s="50">
        <v>23034.454130344544</v>
      </c>
      <c r="BG77" s="49">
        <v>256</v>
      </c>
      <c r="BH77" s="81">
        <v>73</v>
      </c>
      <c r="BI77" s="81">
        <v>74</v>
      </c>
      <c r="BJ77" s="81">
        <v>52</v>
      </c>
      <c r="BK77" s="52">
        <v>49</v>
      </c>
      <c r="BL77" s="49">
        <v>535</v>
      </c>
      <c r="BM77" s="81">
        <v>3</v>
      </c>
      <c r="BN77" s="81">
        <v>7</v>
      </c>
      <c r="BO77" s="81">
        <v>2.2407219047619038</v>
      </c>
      <c r="BP77" s="81">
        <v>0.41033333333333333</v>
      </c>
      <c r="BQ77" s="81">
        <v>1.7860342857142859</v>
      </c>
      <c r="BR77" s="49">
        <v>539</v>
      </c>
      <c r="BS77" s="81">
        <v>2</v>
      </c>
      <c r="BT77" s="81">
        <v>4</v>
      </c>
      <c r="BU77" s="81">
        <v>3.6507523452157606</v>
      </c>
      <c r="BV77" s="81">
        <v>0.60273358348968109</v>
      </c>
      <c r="BW77" s="52">
        <v>3.0400844277673542</v>
      </c>
      <c r="BX77" s="49" t="s">
        <v>270</v>
      </c>
      <c r="BY77" s="81">
        <v>9</v>
      </c>
      <c r="BZ77" s="81">
        <v>3.1015151693965448</v>
      </c>
      <c r="CA77" s="81">
        <v>265</v>
      </c>
      <c r="CB77" s="81">
        <v>1.2959962264150946</v>
      </c>
      <c r="CC77" s="81">
        <v>0</v>
      </c>
      <c r="CD77" s="81">
        <v>1</v>
      </c>
      <c r="CE77" s="81">
        <v>260</v>
      </c>
      <c r="CF77" s="81">
        <v>9</v>
      </c>
      <c r="CG77" s="81">
        <v>0.98113207547100001</v>
      </c>
      <c r="CH77" s="65">
        <v>265</v>
      </c>
      <c r="CI77" s="26">
        <v>14</v>
      </c>
      <c r="CJ77" s="118">
        <v>206593</v>
      </c>
      <c r="CK77" s="97">
        <v>0.94642857142799997</v>
      </c>
      <c r="CL77" s="97">
        <v>20.377358490578342</v>
      </c>
      <c r="CM77" s="53" t="s">
        <v>157</v>
      </c>
      <c r="CN77" s="54" t="s">
        <v>158</v>
      </c>
      <c r="CO77" s="98" t="s">
        <v>159</v>
      </c>
      <c r="CP77" s="81" t="s">
        <v>160</v>
      </c>
      <c r="CQ77" s="99" t="s">
        <v>161</v>
      </c>
      <c r="CR77" s="78" t="s">
        <v>185</v>
      </c>
      <c r="CS77" s="45" t="s">
        <v>175</v>
      </c>
      <c r="CT77" s="42">
        <v>214</v>
      </c>
      <c r="CU77" s="42">
        <v>4</v>
      </c>
      <c r="CV77" s="46" t="s">
        <v>164</v>
      </c>
      <c r="CW77" s="46" t="s">
        <v>171</v>
      </c>
      <c r="CX77" s="42" t="s">
        <v>207</v>
      </c>
      <c r="CY77" s="14">
        <v>4.778912938965691</v>
      </c>
      <c r="CZ77" s="8">
        <v>2.320143401397849</v>
      </c>
      <c r="DA77" s="8">
        <v>10.003237873205022</v>
      </c>
      <c r="DB77" s="15">
        <v>10.113999975563415</v>
      </c>
      <c r="DC77" s="14" t="s">
        <v>269</v>
      </c>
      <c r="DD77" s="8" t="s">
        <v>246</v>
      </c>
      <c r="DE77" s="15" t="s">
        <v>182</v>
      </c>
      <c r="DF77" s="135">
        <f t="shared" si="7"/>
        <v>1</v>
      </c>
      <c r="DG77" s="125">
        <f t="shared" si="8"/>
        <v>0.99259259259259258</v>
      </c>
      <c r="DH77" s="128">
        <f t="shared" si="9"/>
        <v>0.98130841121495327</v>
      </c>
      <c r="DI77" s="129">
        <f t="shared" si="10"/>
        <v>0.98867924528301887</v>
      </c>
      <c r="DJ77" s="125">
        <f t="shared" si="11"/>
        <v>0.99256505576208176</v>
      </c>
      <c r="DK77" s="129">
        <f t="shared" si="12"/>
        <v>0.99630996309963105</v>
      </c>
      <c r="DL77" s="132">
        <f t="shared" si="13"/>
        <v>3.3962264150943396E-2</v>
      </c>
    </row>
    <row r="78" spans="1:116" s="41" customFormat="1" ht="15.75">
      <c r="A78" s="44" t="s">
        <v>155</v>
      </c>
      <c r="B78" s="47" t="s">
        <v>8</v>
      </c>
      <c r="C78" s="43" t="s">
        <v>98</v>
      </c>
      <c r="D78" s="48" t="s">
        <v>97</v>
      </c>
      <c r="E78" s="95" t="s">
        <v>90</v>
      </c>
      <c r="F78" s="49">
        <v>315</v>
      </c>
      <c r="G78" s="81">
        <v>0</v>
      </c>
      <c r="H78" s="81">
        <v>0</v>
      </c>
      <c r="I78" s="50">
        <v>26715.392256635532</v>
      </c>
      <c r="J78" s="50">
        <v>11438.637261676142</v>
      </c>
      <c r="K78" s="50">
        <v>0.990476190476</v>
      </c>
      <c r="L78" s="51">
        <v>312</v>
      </c>
      <c r="M78" s="51">
        <v>315</v>
      </c>
      <c r="N78" s="50">
        <v>57327.3010715196</v>
      </c>
      <c r="O78" s="50">
        <v>12230.76923076923</v>
      </c>
      <c r="P78" s="16">
        <v>11235.247208931421</v>
      </c>
      <c r="Q78" s="16">
        <v>11641.550522648084</v>
      </c>
      <c r="R78" s="50">
        <v>40916.666666666664</v>
      </c>
      <c r="S78" s="50">
        <v>42590.526315789473</v>
      </c>
      <c r="T78" s="50">
        <v>44001.434034416823</v>
      </c>
      <c r="U78" s="49">
        <v>315</v>
      </c>
      <c r="V78" s="81">
        <v>0</v>
      </c>
      <c r="W78" s="81">
        <v>0</v>
      </c>
      <c r="X78" s="50">
        <v>7274.6706441076649</v>
      </c>
      <c r="Y78" s="50">
        <v>2278.1263064640243</v>
      </c>
      <c r="Z78" s="50">
        <v>11088.0489979636</v>
      </c>
      <c r="AA78" s="50">
        <v>3656.25</v>
      </c>
      <c r="AB78" s="50">
        <v>3145.3098827470685</v>
      </c>
      <c r="AC78" s="50">
        <v>3184.428112080845</v>
      </c>
      <c r="AD78" s="50">
        <v>9682.6923076923085</v>
      </c>
      <c r="AE78" s="50">
        <v>12257.089552238807</v>
      </c>
      <c r="AF78" s="50">
        <v>12985.967503692762</v>
      </c>
      <c r="AG78" s="49">
        <v>312</v>
      </c>
      <c r="AH78" s="81">
        <v>0</v>
      </c>
      <c r="AI78" s="81">
        <v>0</v>
      </c>
      <c r="AJ78" s="81">
        <v>312</v>
      </c>
      <c r="AK78" s="50">
        <v>45606.422587216002</v>
      </c>
      <c r="AL78" s="50">
        <v>29827.764127076513</v>
      </c>
      <c r="AM78" s="50">
        <v>159725.51140419679</v>
      </c>
      <c r="AN78" s="50">
        <v>15137.500000000002</v>
      </c>
      <c r="AO78" s="50">
        <v>14610.95890410959</v>
      </c>
      <c r="AP78" s="50">
        <v>15214.055793991416</v>
      </c>
      <c r="AQ78" s="50">
        <v>88200.000000000015</v>
      </c>
      <c r="AR78" s="50">
        <v>87146.496815286635</v>
      </c>
      <c r="AS78" s="50">
        <v>92262</v>
      </c>
      <c r="AT78" s="49">
        <v>314</v>
      </c>
      <c r="AU78" s="81">
        <v>0</v>
      </c>
      <c r="AV78" s="81">
        <v>0</v>
      </c>
      <c r="AW78" s="81">
        <v>314</v>
      </c>
      <c r="AX78" s="50">
        <v>23926.265435936035</v>
      </c>
      <c r="AY78" s="50">
        <v>13126.492717169584</v>
      </c>
      <c r="AZ78" s="50">
        <v>45539.208555959201</v>
      </c>
      <c r="BA78" s="50">
        <v>5368.8888888888887</v>
      </c>
      <c r="BB78" s="16">
        <v>5581.8639798488675</v>
      </c>
      <c r="BC78" s="16">
        <v>5744.0554821664464</v>
      </c>
      <c r="BD78" s="50">
        <v>40746.666666666672</v>
      </c>
      <c r="BE78" s="50">
        <v>42626.325088339225</v>
      </c>
      <c r="BF78" s="50">
        <v>42537.104901511681</v>
      </c>
      <c r="BG78" s="49">
        <v>314</v>
      </c>
      <c r="BH78" s="81">
        <v>43</v>
      </c>
      <c r="BI78" s="81">
        <v>44</v>
      </c>
      <c r="BJ78" s="81">
        <v>45</v>
      </c>
      <c r="BK78" s="52">
        <v>41</v>
      </c>
      <c r="BL78" s="49">
        <v>626</v>
      </c>
      <c r="BM78" s="81">
        <v>0</v>
      </c>
      <c r="BN78" s="81">
        <v>2</v>
      </c>
      <c r="BO78" s="81">
        <v>1.471950320512603</v>
      </c>
      <c r="BP78" s="81">
        <v>0.22688756570512814</v>
      </c>
      <c r="BQ78" s="81">
        <v>1.2298461538459009</v>
      </c>
      <c r="BR78" s="49">
        <v>629</v>
      </c>
      <c r="BS78" s="81">
        <v>0</v>
      </c>
      <c r="BT78" s="81">
        <v>0</v>
      </c>
      <c r="BU78" s="81">
        <v>3.1180937996817955</v>
      </c>
      <c r="BV78" s="81">
        <v>0.49797272655007951</v>
      </c>
      <c r="BW78" s="52">
        <v>2.6188410174878509</v>
      </c>
      <c r="BX78" s="49" t="s">
        <v>271</v>
      </c>
      <c r="BY78" s="81">
        <v>6</v>
      </c>
      <c r="BZ78" s="81">
        <v>3.1613924020453346</v>
      </c>
      <c r="CA78" s="81">
        <v>316</v>
      </c>
      <c r="CB78" s="81">
        <v>1.0468858765822784</v>
      </c>
      <c r="CC78" s="81">
        <v>0</v>
      </c>
      <c r="CD78" s="81">
        <v>1</v>
      </c>
      <c r="CE78" s="81">
        <v>315</v>
      </c>
      <c r="CF78" s="81">
        <v>6</v>
      </c>
      <c r="CG78" s="81">
        <v>0.996835443037</v>
      </c>
      <c r="CH78" s="65">
        <v>316</v>
      </c>
      <c r="CI78" s="25">
        <v>19.5</v>
      </c>
      <c r="CJ78" s="118">
        <v>186500</v>
      </c>
      <c r="CK78" s="97">
        <v>0.96153846153800004</v>
      </c>
      <c r="CL78" s="97">
        <v>16.800000000008062</v>
      </c>
      <c r="CM78" s="53" t="s">
        <v>157</v>
      </c>
      <c r="CN78" s="54" t="s">
        <v>158</v>
      </c>
      <c r="CO78" s="98" t="s">
        <v>159</v>
      </c>
      <c r="CP78" s="81" t="s">
        <v>160</v>
      </c>
      <c r="CQ78" s="99" t="s">
        <v>161</v>
      </c>
      <c r="CR78" s="78" t="s">
        <v>185</v>
      </c>
      <c r="CS78" s="45" t="s">
        <v>163</v>
      </c>
      <c r="CT78" s="42">
        <v>214</v>
      </c>
      <c r="CU78" s="42">
        <v>1</v>
      </c>
      <c r="CV78" s="46" t="s">
        <v>164</v>
      </c>
      <c r="CW78" s="46" t="s">
        <v>165</v>
      </c>
      <c r="CX78" s="42" t="s">
        <v>207</v>
      </c>
      <c r="CY78" s="14">
        <v>1.5661238148098899</v>
      </c>
      <c r="CZ78" s="8">
        <v>1.4902412692705791</v>
      </c>
      <c r="DA78" s="8">
        <v>10.090663543114296</v>
      </c>
      <c r="DB78" s="15">
        <v>10.003828079077849</v>
      </c>
      <c r="DC78" s="14" t="s">
        <v>272</v>
      </c>
      <c r="DD78" s="8" t="s">
        <v>191</v>
      </c>
      <c r="DE78" s="15" t="s">
        <v>179</v>
      </c>
      <c r="DF78" s="135">
        <f t="shared" si="7"/>
        <v>1</v>
      </c>
      <c r="DG78" s="125">
        <f t="shared" si="8"/>
        <v>1</v>
      </c>
      <c r="DH78" s="128">
        <f t="shared" si="9"/>
        <v>0.99680511182108622</v>
      </c>
      <c r="DI78" s="129">
        <f t="shared" si="10"/>
        <v>1</v>
      </c>
      <c r="DJ78" s="125">
        <f t="shared" si="11"/>
        <v>1</v>
      </c>
      <c r="DK78" s="129">
        <f t="shared" si="12"/>
        <v>1</v>
      </c>
      <c r="DL78" s="132">
        <f t="shared" si="13"/>
        <v>1.8987341772151899E-2</v>
      </c>
    </row>
    <row r="79" spans="1:116" s="41" customFormat="1" ht="15.75">
      <c r="A79" s="44" t="s">
        <v>155</v>
      </c>
      <c r="B79" s="47" t="s">
        <v>8</v>
      </c>
      <c r="C79" s="43" t="s">
        <v>98</v>
      </c>
      <c r="D79" s="48" t="s">
        <v>97</v>
      </c>
      <c r="E79" s="119" t="s">
        <v>90</v>
      </c>
      <c r="F79" s="49">
        <v>336</v>
      </c>
      <c r="G79" s="81">
        <v>0</v>
      </c>
      <c r="H79" s="81">
        <v>0</v>
      </c>
      <c r="I79" s="50">
        <v>26107.101261409221</v>
      </c>
      <c r="J79" s="50">
        <v>11496.359239517395</v>
      </c>
      <c r="K79" s="50">
        <v>0.99107142857099995</v>
      </c>
      <c r="L79" s="51">
        <v>333</v>
      </c>
      <c r="M79" s="51">
        <v>336</v>
      </c>
      <c r="N79" s="50">
        <v>63694.682737094241</v>
      </c>
      <c r="O79" s="50">
        <v>11028.571428571429</v>
      </c>
      <c r="P79" s="16">
        <v>10979.537366548042</v>
      </c>
      <c r="Q79" s="16">
        <v>10951.313755795982</v>
      </c>
      <c r="R79" s="50">
        <v>41480.000000000007</v>
      </c>
      <c r="S79" s="50">
        <v>39886.848341232231</v>
      </c>
      <c r="T79" s="50">
        <v>40470.930232558145</v>
      </c>
      <c r="U79" s="49">
        <v>335</v>
      </c>
      <c r="V79" s="81">
        <v>0</v>
      </c>
      <c r="W79" s="81">
        <v>0</v>
      </c>
      <c r="X79" s="50">
        <v>8022.5981007347018</v>
      </c>
      <c r="Y79" s="50">
        <v>2476.6466666107722</v>
      </c>
      <c r="Z79" s="50">
        <v>12377.744316743121</v>
      </c>
      <c r="AA79" s="50">
        <v>3937.5</v>
      </c>
      <c r="AB79" s="50">
        <v>3285.217391304348</v>
      </c>
      <c r="AC79" s="50">
        <v>3267.6649508656997</v>
      </c>
      <c r="AD79" s="50">
        <v>10690</v>
      </c>
      <c r="AE79" s="50">
        <v>12991.448423303047</v>
      </c>
      <c r="AF79" s="50">
        <v>13492.487847989394</v>
      </c>
      <c r="AG79" s="49">
        <v>336</v>
      </c>
      <c r="AH79" s="81">
        <v>0</v>
      </c>
      <c r="AI79" s="81">
        <v>1</v>
      </c>
      <c r="AJ79" s="81">
        <v>335</v>
      </c>
      <c r="AK79" s="50">
        <v>40080.729876178797</v>
      </c>
      <c r="AL79" s="50">
        <v>24691.117120027382</v>
      </c>
      <c r="AM79" s="50">
        <v>123195.8976058656</v>
      </c>
      <c r="AN79" s="50">
        <v>12618.421052631578</v>
      </c>
      <c r="AO79" s="50">
        <v>13577.683615819211</v>
      </c>
      <c r="AP79" s="50">
        <v>12957.978723404256</v>
      </c>
      <c r="AQ79" s="50">
        <v>73281.25</v>
      </c>
      <c r="AR79" s="50">
        <v>69779.914529914517</v>
      </c>
      <c r="AS79" s="50">
        <v>69381.481481481474</v>
      </c>
      <c r="AT79" s="49">
        <v>335</v>
      </c>
      <c r="AU79" s="81">
        <v>0</v>
      </c>
      <c r="AV79" s="81">
        <v>0</v>
      </c>
      <c r="AW79" s="81">
        <v>335</v>
      </c>
      <c r="AX79" s="50">
        <v>21533.618137324916</v>
      </c>
      <c r="AY79" s="50">
        <v>11285.331510496902</v>
      </c>
      <c r="AZ79" s="50">
        <v>45970.129413801282</v>
      </c>
      <c r="BA79" s="50">
        <v>6950</v>
      </c>
      <c r="BB79" s="16">
        <v>5674.6532156368221</v>
      </c>
      <c r="BC79" s="16">
        <v>5931.11559139785</v>
      </c>
      <c r="BD79" s="50">
        <v>36250</v>
      </c>
      <c r="BE79" s="50">
        <v>37403.069466882065</v>
      </c>
      <c r="BF79" s="50">
        <v>36647.394136807816</v>
      </c>
      <c r="BG79" s="49">
        <v>320</v>
      </c>
      <c r="BH79" s="81">
        <v>47</v>
      </c>
      <c r="BI79" s="81">
        <v>67</v>
      </c>
      <c r="BJ79" s="81">
        <v>55</v>
      </c>
      <c r="BK79" s="52">
        <v>52</v>
      </c>
      <c r="BL79" s="49">
        <v>669</v>
      </c>
      <c r="BM79" s="81">
        <v>0</v>
      </c>
      <c r="BN79" s="81">
        <v>0</v>
      </c>
      <c r="BO79" s="81">
        <v>1.4025127055303812</v>
      </c>
      <c r="BP79" s="81">
        <v>0.20986818834080717</v>
      </c>
      <c r="BQ79" s="81">
        <v>1.1823408071746178</v>
      </c>
      <c r="BR79" s="49">
        <v>671</v>
      </c>
      <c r="BS79" s="81">
        <v>0</v>
      </c>
      <c r="BT79" s="81">
        <v>2</v>
      </c>
      <c r="BU79" s="81">
        <v>3.2834185351267213</v>
      </c>
      <c r="BV79" s="81">
        <v>0.49477551569506728</v>
      </c>
      <c r="BW79" s="52">
        <v>2.7886427503734015</v>
      </c>
      <c r="BX79" s="49" t="s">
        <v>219</v>
      </c>
      <c r="BY79" s="81">
        <v>7</v>
      </c>
      <c r="BZ79" s="81">
        <v>3.197916653894243</v>
      </c>
      <c r="CA79" s="81">
        <v>336</v>
      </c>
      <c r="CB79" s="81">
        <v>1.0340177023809527</v>
      </c>
      <c r="CC79" s="81">
        <v>0</v>
      </c>
      <c r="CD79" s="81">
        <v>1</v>
      </c>
      <c r="CE79" s="81">
        <v>335</v>
      </c>
      <c r="CF79" s="81">
        <v>7</v>
      </c>
      <c r="CG79" s="81">
        <v>0.99702380952299996</v>
      </c>
      <c r="CH79" s="65">
        <v>336</v>
      </c>
      <c r="CI79" s="26">
        <v>19.5</v>
      </c>
      <c r="CJ79" s="118">
        <v>186500</v>
      </c>
      <c r="CK79" s="97">
        <v>0.96153846153800004</v>
      </c>
      <c r="CL79" s="97">
        <v>17.920000000008599</v>
      </c>
      <c r="CM79" s="53" t="s">
        <v>157</v>
      </c>
      <c r="CN79" s="54" t="s">
        <v>158</v>
      </c>
      <c r="CO79" s="98" t="s">
        <v>159</v>
      </c>
      <c r="CP79" s="81" t="s">
        <v>160</v>
      </c>
      <c r="CQ79" s="99" t="s">
        <v>161</v>
      </c>
      <c r="CR79" s="78" t="s">
        <v>185</v>
      </c>
      <c r="CS79" s="45" t="s">
        <v>170</v>
      </c>
      <c r="CT79" s="42">
        <v>214</v>
      </c>
      <c r="CU79" s="42">
        <v>7</v>
      </c>
      <c r="CV79" s="46" t="s">
        <v>164</v>
      </c>
      <c r="CW79" s="46" t="s">
        <v>171</v>
      </c>
      <c r="CX79" s="42" t="s">
        <v>207</v>
      </c>
      <c r="CY79" s="14">
        <v>1.7265089235845066</v>
      </c>
      <c r="CZ79" s="8">
        <v>1.490683575886399</v>
      </c>
      <c r="DA79" s="8">
        <v>10.090270749160222</v>
      </c>
      <c r="DB79" s="15">
        <v>10.018349243277934</v>
      </c>
      <c r="DC79" s="14" t="s">
        <v>272</v>
      </c>
      <c r="DD79" s="8" t="s">
        <v>191</v>
      </c>
      <c r="DE79" s="15" t="s">
        <v>179</v>
      </c>
      <c r="DF79" s="135">
        <f t="shared" si="7"/>
        <v>1</v>
      </c>
      <c r="DG79" s="125">
        <f t="shared" si="8"/>
        <v>1</v>
      </c>
      <c r="DH79" s="128">
        <f t="shared" si="9"/>
        <v>1</v>
      </c>
      <c r="DI79" s="129">
        <f t="shared" si="10"/>
        <v>1</v>
      </c>
      <c r="DJ79" s="125">
        <f t="shared" si="11"/>
        <v>0.99702380952380953</v>
      </c>
      <c r="DK79" s="129">
        <f t="shared" si="12"/>
        <v>1</v>
      </c>
      <c r="DL79" s="132">
        <f t="shared" si="13"/>
        <v>2.0833333333333332E-2</v>
      </c>
    </row>
    <row r="80" spans="1:116" s="41" customFormat="1" ht="15.75">
      <c r="A80" s="44" t="s">
        <v>155</v>
      </c>
      <c r="B80" s="47" t="s">
        <v>8</v>
      </c>
      <c r="C80" s="43" t="s">
        <v>98</v>
      </c>
      <c r="D80" s="48" t="s">
        <v>97</v>
      </c>
      <c r="E80" s="119" t="s">
        <v>90</v>
      </c>
      <c r="F80" s="49">
        <v>323</v>
      </c>
      <c r="G80" s="81">
        <v>0</v>
      </c>
      <c r="H80" s="81">
        <v>1</v>
      </c>
      <c r="I80" s="50">
        <v>10654.972300143379</v>
      </c>
      <c r="J80" s="50">
        <v>2980.1235210851419</v>
      </c>
      <c r="K80" s="50">
        <v>0.98136645962699998</v>
      </c>
      <c r="L80" s="51">
        <v>316</v>
      </c>
      <c r="M80" s="51">
        <v>319</v>
      </c>
      <c r="N80" s="50">
        <v>18063.887686557438</v>
      </c>
      <c r="O80" s="50">
        <v>7200</v>
      </c>
      <c r="P80" s="16">
        <v>5458.0745341614911</v>
      </c>
      <c r="Q80" s="16">
        <v>5933.6749633967793</v>
      </c>
      <c r="R80" s="50">
        <v>14761.290322580646</v>
      </c>
      <c r="S80" s="50">
        <v>14921.596124426313</v>
      </c>
      <c r="T80" s="50">
        <v>16949.546182594768</v>
      </c>
      <c r="U80" s="49">
        <v>325</v>
      </c>
      <c r="V80" s="81">
        <v>0</v>
      </c>
      <c r="W80" s="81">
        <v>0</v>
      </c>
      <c r="X80" s="50">
        <v>6296.5505065251182</v>
      </c>
      <c r="Y80" s="50">
        <v>1951.6752002752455</v>
      </c>
      <c r="Z80" s="50">
        <v>12471.935640854801</v>
      </c>
      <c r="AA80" s="50">
        <v>3250</v>
      </c>
      <c r="AB80" s="50">
        <v>1639.039855072464</v>
      </c>
      <c r="AC80" s="50">
        <v>1767.9884453781513</v>
      </c>
      <c r="AD80" s="50">
        <v>7967.9487179487178</v>
      </c>
      <c r="AE80" s="50">
        <v>9340.0524087885515</v>
      </c>
      <c r="AF80" s="50">
        <v>9602.6251661497572</v>
      </c>
      <c r="AG80" s="49">
        <v>326</v>
      </c>
      <c r="AH80" s="81">
        <v>0</v>
      </c>
      <c r="AI80" s="81">
        <v>1</v>
      </c>
      <c r="AJ80" s="81">
        <v>325</v>
      </c>
      <c r="AK80" s="50">
        <v>34386.376916758149</v>
      </c>
      <c r="AL80" s="50">
        <v>18378.268939994574</v>
      </c>
      <c r="AM80" s="50">
        <v>121829.73624004961</v>
      </c>
      <c r="AN80" s="50">
        <v>16416.666666666668</v>
      </c>
      <c r="AO80" s="50">
        <v>9475.0566893424038</v>
      </c>
      <c r="AP80" s="50">
        <v>10508.914100486225</v>
      </c>
      <c r="AQ80" s="50">
        <v>54250</v>
      </c>
      <c r="AR80" s="50">
        <v>57527.777777777781</v>
      </c>
      <c r="AS80" s="50">
        <v>61952.261306532666</v>
      </c>
      <c r="AT80" s="49">
        <v>325</v>
      </c>
      <c r="AU80" s="81">
        <v>1</v>
      </c>
      <c r="AV80" s="81">
        <v>0</v>
      </c>
      <c r="AW80" s="81">
        <v>324</v>
      </c>
      <c r="AX80" s="50">
        <v>20428.8694092966</v>
      </c>
      <c r="AY80" s="50">
        <v>10683.137152030258</v>
      </c>
      <c r="AZ80" s="50">
        <v>42438.83825756656</v>
      </c>
      <c r="BA80" s="50">
        <v>5439.9999999999991</v>
      </c>
      <c r="BB80" s="16">
        <v>2780.7083647324789</v>
      </c>
      <c r="BC80" s="16">
        <v>3036.5418894830664</v>
      </c>
      <c r="BD80" s="50">
        <v>35546.666666666672</v>
      </c>
      <c r="BE80" s="50">
        <v>36961.690885072654</v>
      </c>
      <c r="BF80" s="50">
        <v>36434.856175972935</v>
      </c>
      <c r="BG80" s="49">
        <v>309</v>
      </c>
      <c r="BH80" s="81">
        <v>52</v>
      </c>
      <c r="BI80" s="81">
        <v>56</v>
      </c>
      <c r="BJ80" s="81">
        <v>50</v>
      </c>
      <c r="BK80" s="52">
        <v>46</v>
      </c>
      <c r="BL80" s="49">
        <v>643</v>
      </c>
      <c r="BM80" s="81">
        <v>0</v>
      </c>
      <c r="BN80" s="81">
        <v>1</v>
      </c>
      <c r="BO80" s="81">
        <v>1.9317803738315351</v>
      </c>
      <c r="BP80" s="81">
        <v>0.38488753738317755</v>
      </c>
      <c r="BQ80" s="81">
        <v>1.5346370716508178</v>
      </c>
      <c r="BR80" s="49">
        <v>659</v>
      </c>
      <c r="BS80" s="81">
        <v>1</v>
      </c>
      <c r="BT80" s="81">
        <v>2</v>
      </c>
      <c r="BU80" s="81">
        <v>3.2574679878045694</v>
      </c>
      <c r="BV80" s="81">
        <v>0.51758511280487807</v>
      </c>
      <c r="BW80" s="52">
        <v>2.7386935975607298</v>
      </c>
      <c r="BX80" s="49" t="s">
        <v>273</v>
      </c>
      <c r="BY80" s="81">
        <v>7</v>
      </c>
      <c r="BZ80" s="81">
        <v>3.2172839310434131</v>
      </c>
      <c r="CA80" s="81">
        <v>325</v>
      </c>
      <c r="CB80" s="81">
        <v>1.0484133580246917</v>
      </c>
      <c r="CC80" s="81">
        <v>1</v>
      </c>
      <c r="CD80" s="81">
        <v>0.99692307692399995</v>
      </c>
      <c r="CE80" s="81">
        <v>323</v>
      </c>
      <c r="CF80" s="81">
        <v>7</v>
      </c>
      <c r="CG80" s="81">
        <v>0.99384615384599995</v>
      </c>
      <c r="CH80" s="65">
        <v>324</v>
      </c>
      <c r="CI80" s="25">
        <v>19.5</v>
      </c>
      <c r="CJ80" s="118">
        <v>186500</v>
      </c>
      <c r="CK80" s="97">
        <v>0.96153846153800004</v>
      </c>
      <c r="CL80" s="97">
        <v>17.226666666674937</v>
      </c>
      <c r="CM80" s="53" t="s">
        <v>157</v>
      </c>
      <c r="CN80" s="54" t="s">
        <v>158</v>
      </c>
      <c r="CO80" s="98" t="s">
        <v>159</v>
      </c>
      <c r="CP80" s="81" t="s">
        <v>160</v>
      </c>
      <c r="CQ80" s="99" t="s">
        <v>161</v>
      </c>
      <c r="CR80" s="78" t="s">
        <v>185</v>
      </c>
      <c r="CS80" s="45" t="s">
        <v>173</v>
      </c>
      <c r="CT80" s="42">
        <v>214</v>
      </c>
      <c r="CU80" s="42">
        <v>3</v>
      </c>
      <c r="CV80" s="46" t="s">
        <v>164</v>
      </c>
      <c r="CW80" s="46" t="s">
        <v>171</v>
      </c>
      <c r="CX80" s="42" t="s">
        <v>207</v>
      </c>
      <c r="CY80" s="14">
        <v>3.1673065239430951</v>
      </c>
      <c r="CZ80" s="8">
        <v>1.8682307738524218</v>
      </c>
      <c r="DA80" s="8">
        <v>10.073432533287564</v>
      </c>
      <c r="DB80" s="15">
        <v>10.014276956411509</v>
      </c>
      <c r="DC80" s="14" t="s">
        <v>272</v>
      </c>
      <c r="DD80" s="8" t="s">
        <v>191</v>
      </c>
      <c r="DE80" s="15" t="s">
        <v>179</v>
      </c>
      <c r="DF80" s="135">
        <f t="shared" si="7"/>
        <v>0.99692307692307691</v>
      </c>
      <c r="DG80" s="125">
        <f t="shared" si="8"/>
        <v>0.99690402476780182</v>
      </c>
      <c r="DH80" s="128">
        <f t="shared" si="9"/>
        <v>0.99844479004665632</v>
      </c>
      <c r="DI80" s="129">
        <f t="shared" si="10"/>
        <v>1</v>
      </c>
      <c r="DJ80" s="125">
        <f t="shared" si="11"/>
        <v>0.99693251533742333</v>
      </c>
      <c r="DK80" s="129">
        <f t="shared" si="12"/>
        <v>0.99692307692307691</v>
      </c>
      <c r="DL80" s="132">
        <f t="shared" si="13"/>
        <v>2.1604938271604937E-2</v>
      </c>
    </row>
    <row r="81" spans="1:116" s="41" customFormat="1" ht="15.75">
      <c r="A81" s="44" t="s">
        <v>155</v>
      </c>
      <c r="B81" s="47" t="s">
        <v>8</v>
      </c>
      <c r="C81" s="43" t="s">
        <v>98</v>
      </c>
      <c r="D81" s="48" t="s">
        <v>97</v>
      </c>
      <c r="E81" s="119" t="s">
        <v>90</v>
      </c>
      <c r="F81" s="49">
        <v>274</v>
      </c>
      <c r="G81" s="81">
        <v>0</v>
      </c>
      <c r="H81" s="81">
        <v>0</v>
      </c>
      <c r="I81" s="50">
        <v>9114.8016987302872</v>
      </c>
      <c r="J81" s="50">
        <v>2846.6693948670313</v>
      </c>
      <c r="K81" s="50">
        <v>0.98905109488999998</v>
      </c>
      <c r="L81" s="51">
        <v>271</v>
      </c>
      <c r="M81" s="51">
        <v>274</v>
      </c>
      <c r="N81" s="50">
        <v>23507.06422925528</v>
      </c>
      <c r="O81" s="50">
        <v>5616.666666666667</v>
      </c>
      <c r="P81" s="16">
        <v>3100.0931098696465</v>
      </c>
      <c r="Q81" s="16">
        <v>3444.5048966267682</v>
      </c>
      <c r="R81" s="50">
        <v>11958.823529411764</v>
      </c>
      <c r="S81" s="50">
        <v>13760.250000000002</v>
      </c>
      <c r="T81" s="50">
        <v>14267.344233318605</v>
      </c>
      <c r="U81" s="49">
        <v>274</v>
      </c>
      <c r="V81" s="81">
        <v>0</v>
      </c>
      <c r="W81" s="81">
        <v>23</v>
      </c>
      <c r="X81" s="50">
        <v>5298.7412215540407</v>
      </c>
      <c r="Y81" s="50">
        <v>1971.3970616042807</v>
      </c>
      <c r="Z81" s="50">
        <v>9114.6367969576786</v>
      </c>
      <c r="AA81" s="50">
        <v>2045.8333333333335</v>
      </c>
      <c r="AB81" s="50">
        <v>1269.9447077409163</v>
      </c>
      <c r="AC81" s="50">
        <v>1374.7989892028488</v>
      </c>
      <c r="AD81" s="50">
        <v>7202.272727272727</v>
      </c>
      <c r="AE81" s="50">
        <v>9212.031047865461</v>
      </c>
      <c r="AF81" s="50">
        <v>9412.9657637838591</v>
      </c>
      <c r="AG81" s="49">
        <v>273</v>
      </c>
      <c r="AH81" s="81">
        <v>0</v>
      </c>
      <c r="AI81" s="81">
        <v>0</v>
      </c>
      <c r="AJ81" s="81">
        <v>273</v>
      </c>
      <c r="AK81" s="50">
        <v>18437.849798961171</v>
      </c>
      <c r="AL81" s="50">
        <v>10422.603134946532</v>
      </c>
      <c r="AM81" s="50">
        <v>61977.156346424403</v>
      </c>
      <c r="AN81" s="50">
        <v>7142.1875</v>
      </c>
      <c r="AO81" s="50">
        <v>5366.2943495400787</v>
      </c>
      <c r="AP81" s="50">
        <v>5388.8104482880344</v>
      </c>
      <c r="AQ81" s="50">
        <v>32795.000000000007</v>
      </c>
      <c r="AR81" s="50">
        <v>32470.501474926252</v>
      </c>
      <c r="AS81" s="50">
        <v>31320.299500831956</v>
      </c>
      <c r="AT81" s="49">
        <v>274</v>
      </c>
      <c r="AU81" s="81">
        <v>1</v>
      </c>
      <c r="AV81" s="81">
        <v>0</v>
      </c>
      <c r="AW81" s="81">
        <v>273</v>
      </c>
      <c r="AX81" s="50">
        <v>11854.909262874153</v>
      </c>
      <c r="AY81" s="50">
        <v>8348.052503885423</v>
      </c>
      <c r="AZ81" s="50">
        <v>42429.733089773763</v>
      </c>
      <c r="BA81" s="50">
        <v>780.00000000000011</v>
      </c>
      <c r="BB81" s="16">
        <v>1838.448660714286</v>
      </c>
      <c r="BC81" s="16">
        <v>1906.9912609238454</v>
      </c>
      <c r="BD81" s="50">
        <v>22437.333333333332</v>
      </c>
      <c r="BE81" s="50">
        <v>23252.86849073257</v>
      </c>
      <c r="BF81" s="50">
        <v>23034.454130344544</v>
      </c>
      <c r="BG81" s="49">
        <v>242</v>
      </c>
      <c r="BH81" s="81">
        <v>54</v>
      </c>
      <c r="BI81" s="81">
        <v>57</v>
      </c>
      <c r="BJ81" s="81">
        <v>52</v>
      </c>
      <c r="BK81" s="52">
        <v>49</v>
      </c>
      <c r="BL81" s="49">
        <v>555</v>
      </c>
      <c r="BM81" s="81">
        <v>3</v>
      </c>
      <c r="BN81" s="81">
        <v>1</v>
      </c>
      <c r="BO81" s="81">
        <v>2.0804573502720038</v>
      </c>
      <c r="BP81" s="81">
        <v>0.4046803375680581</v>
      </c>
      <c r="BQ81" s="81">
        <v>1.6075535390197357</v>
      </c>
      <c r="BR81" s="49">
        <v>546</v>
      </c>
      <c r="BS81" s="81">
        <v>37</v>
      </c>
      <c r="BT81" s="81">
        <v>3</v>
      </c>
      <c r="BU81" s="81">
        <v>3.3888003952566317</v>
      </c>
      <c r="BV81" s="81">
        <v>0.57947009881422928</v>
      </c>
      <c r="BW81" s="52">
        <v>2.798745059288299</v>
      </c>
      <c r="BX81" s="49" t="s">
        <v>249</v>
      </c>
      <c r="BY81" s="81">
        <v>4</v>
      </c>
      <c r="BZ81" s="81">
        <v>3.0860294331522549</v>
      </c>
      <c r="CA81" s="81">
        <v>274</v>
      </c>
      <c r="CB81" s="81">
        <v>1.0845107335766422</v>
      </c>
      <c r="CC81" s="81">
        <v>0</v>
      </c>
      <c r="CD81" s="81">
        <v>1</v>
      </c>
      <c r="CE81" s="81">
        <v>271</v>
      </c>
      <c r="CF81" s="81">
        <v>4</v>
      </c>
      <c r="CG81" s="81">
        <v>0.98905109488999998</v>
      </c>
      <c r="CH81" s="65">
        <v>272</v>
      </c>
      <c r="CI81" s="26">
        <v>19.5</v>
      </c>
      <c r="CJ81" s="118">
        <v>186500</v>
      </c>
      <c r="CK81" s="97">
        <v>0.96153846153800004</v>
      </c>
      <c r="CL81" s="97">
        <v>14.613333333340346</v>
      </c>
      <c r="CM81" s="53" t="s">
        <v>157</v>
      </c>
      <c r="CN81" s="54" t="s">
        <v>158</v>
      </c>
      <c r="CO81" s="98" t="s">
        <v>159</v>
      </c>
      <c r="CP81" s="81" t="s">
        <v>160</v>
      </c>
      <c r="CQ81" s="99" t="s">
        <v>161</v>
      </c>
      <c r="CR81" s="78" t="s">
        <v>185</v>
      </c>
      <c r="CS81" s="45" t="s">
        <v>175</v>
      </c>
      <c r="CT81" s="42">
        <v>214</v>
      </c>
      <c r="CU81" s="42">
        <v>4</v>
      </c>
      <c r="CV81" s="46" t="s">
        <v>164</v>
      </c>
      <c r="CW81" s="46" t="s">
        <v>171</v>
      </c>
      <c r="CX81" s="42" t="s">
        <v>207</v>
      </c>
      <c r="CY81" s="14">
        <v>3.3083759293939075</v>
      </c>
      <c r="CZ81" s="8">
        <v>2.3431481962656453</v>
      </c>
      <c r="DA81" s="8">
        <v>10.029736274327988</v>
      </c>
      <c r="DB81" s="15">
        <v>10.078624140607179</v>
      </c>
      <c r="DC81" s="14" t="s">
        <v>272</v>
      </c>
      <c r="DD81" s="8" t="s">
        <v>191</v>
      </c>
      <c r="DE81" s="15" t="s">
        <v>179</v>
      </c>
      <c r="DF81" s="135">
        <f t="shared" si="7"/>
        <v>0.99270072992700731</v>
      </c>
      <c r="DG81" s="125">
        <f t="shared" si="8"/>
        <v>1</v>
      </c>
      <c r="DH81" s="128">
        <f t="shared" si="9"/>
        <v>0.99279279279279276</v>
      </c>
      <c r="DI81" s="129">
        <f t="shared" si="10"/>
        <v>0.91605839416058399</v>
      </c>
      <c r="DJ81" s="125">
        <f t="shared" si="11"/>
        <v>1</v>
      </c>
      <c r="DK81" s="129">
        <f t="shared" si="12"/>
        <v>0.9963503649635036</v>
      </c>
      <c r="DL81" s="132">
        <f t="shared" si="13"/>
        <v>1.4705882352941176E-2</v>
      </c>
    </row>
    <row r="82" spans="1:116" s="41" customFormat="1" ht="15.75">
      <c r="A82" s="44" t="s">
        <v>155</v>
      </c>
      <c r="B82" s="47" t="s">
        <v>8</v>
      </c>
      <c r="C82" s="43" t="s">
        <v>98</v>
      </c>
      <c r="D82" s="48" t="s">
        <v>97</v>
      </c>
      <c r="E82" s="95" t="s">
        <v>91</v>
      </c>
      <c r="F82" s="49">
        <v>264</v>
      </c>
      <c r="G82" s="81">
        <v>0</v>
      </c>
      <c r="H82" s="81">
        <v>0</v>
      </c>
      <c r="I82" s="50">
        <v>25771.742383225836</v>
      </c>
      <c r="J82" s="50">
        <v>11287.18840949759</v>
      </c>
      <c r="K82" s="50">
        <v>1</v>
      </c>
      <c r="L82" s="51">
        <v>264</v>
      </c>
      <c r="M82" s="51">
        <v>264</v>
      </c>
      <c r="N82" s="50">
        <v>54351.370828207917</v>
      </c>
      <c r="O82" s="50">
        <v>10400</v>
      </c>
      <c r="P82" s="16">
        <v>11235.247208931421</v>
      </c>
      <c r="Q82" s="16">
        <v>11641.550522648084</v>
      </c>
      <c r="R82" s="50">
        <v>39536.842105263153</v>
      </c>
      <c r="S82" s="50">
        <v>42590.526315789473</v>
      </c>
      <c r="T82" s="50">
        <v>44001.434034416823</v>
      </c>
      <c r="U82" s="49">
        <v>264</v>
      </c>
      <c r="V82" s="81">
        <v>0</v>
      </c>
      <c r="W82" s="81">
        <v>1</v>
      </c>
      <c r="X82" s="50">
        <v>7861.1767319640794</v>
      </c>
      <c r="Y82" s="50">
        <v>2142.626519524827</v>
      </c>
      <c r="Z82" s="50">
        <v>12490.96317601344</v>
      </c>
      <c r="AA82" s="50">
        <v>4683.3333333333339</v>
      </c>
      <c r="AB82" s="50">
        <v>3145.3098827470685</v>
      </c>
      <c r="AC82" s="50">
        <v>3184.428112080845</v>
      </c>
      <c r="AD82" s="50">
        <v>9948.4375</v>
      </c>
      <c r="AE82" s="50">
        <v>12257.089552238807</v>
      </c>
      <c r="AF82" s="50">
        <v>12985.967503692762</v>
      </c>
      <c r="AG82" s="49">
        <v>261</v>
      </c>
      <c r="AH82" s="81">
        <v>0</v>
      </c>
      <c r="AI82" s="81">
        <v>0</v>
      </c>
      <c r="AJ82" s="81">
        <v>261</v>
      </c>
      <c r="AK82" s="50">
        <v>41645.334902020339</v>
      </c>
      <c r="AL82" s="50">
        <v>25881.880455772687</v>
      </c>
      <c r="AM82" s="50">
        <v>128862.6192512712</v>
      </c>
      <c r="AN82" s="50">
        <v>14956.666666666668</v>
      </c>
      <c r="AO82" s="50">
        <v>14610.95890410959</v>
      </c>
      <c r="AP82" s="50">
        <v>15214.055793991416</v>
      </c>
      <c r="AQ82" s="50">
        <v>78691.666666666657</v>
      </c>
      <c r="AR82" s="50">
        <v>87146.496815286635</v>
      </c>
      <c r="AS82" s="50">
        <v>92262</v>
      </c>
      <c r="AT82" s="49">
        <v>262</v>
      </c>
      <c r="AU82" s="81">
        <v>0</v>
      </c>
      <c r="AV82" s="81">
        <v>0</v>
      </c>
      <c r="AW82" s="81">
        <v>262</v>
      </c>
      <c r="AX82" s="50">
        <v>26529.2823769959</v>
      </c>
      <c r="AY82" s="50">
        <v>12447.273605962704</v>
      </c>
      <c r="AZ82" s="50">
        <v>45458.219666380079</v>
      </c>
      <c r="BA82" s="50">
        <v>9440.0000000000018</v>
      </c>
      <c r="BB82" s="16">
        <v>5581.8639798488675</v>
      </c>
      <c r="BC82" s="16">
        <v>5744.0554821664464</v>
      </c>
      <c r="BD82" s="50">
        <v>41853.333333333336</v>
      </c>
      <c r="BE82" s="50">
        <v>42626.325088339225</v>
      </c>
      <c r="BF82" s="50">
        <v>42537.104901511681</v>
      </c>
      <c r="BG82" s="49">
        <v>261</v>
      </c>
      <c r="BH82" s="81">
        <v>42</v>
      </c>
      <c r="BI82" s="81">
        <v>47</v>
      </c>
      <c r="BJ82" s="81">
        <v>45</v>
      </c>
      <c r="BK82" s="52">
        <v>41</v>
      </c>
      <c r="BL82" s="49">
        <v>518</v>
      </c>
      <c r="BM82" s="81">
        <v>0</v>
      </c>
      <c r="BN82" s="81">
        <v>0</v>
      </c>
      <c r="BO82" s="81">
        <v>1.4207953667952176</v>
      </c>
      <c r="BP82" s="81">
        <v>0.23283765637065632</v>
      </c>
      <c r="BQ82" s="81">
        <v>1.180776061775932</v>
      </c>
      <c r="BR82" s="49">
        <v>529</v>
      </c>
      <c r="BS82" s="81">
        <v>2</v>
      </c>
      <c r="BT82" s="81">
        <v>0</v>
      </c>
      <c r="BU82" s="81">
        <v>3.0928064516127285</v>
      </c>
      <c r="BV82" s="81">
        <v>0.48158231119544564</v>
      </c>
      <c r="BW82" s="52">
        <v>2.6108861480074497</v>
      </c>
      <c r="BX82" s="49" t="s">
        <v>214</v>
      </c>
      <c r="BY82" s="81">
        <v>5</v>
      </c>
      <c r="BZ82" s="81">
        <v>3.155303031206131</v>
      </c>
      <c r="CA82" s="81">
        <v>264</v>
      </c>
      <c r="CB82" s="81">
        <v>1.0633521249999995</v>
      </c>
      <c r="CC82" s="81">
        <v>0</v>
      </c>
      <c r="CD82" s="81">
        <v>1</v>
      </c>
      <c r="CE82" s="81">
        <v>264</v>
      </c>
      <c r="CF82" s="81">
        <v>5</v>
      </c>
      <c r="CG82" s="81">
        <v>1</v>
      </c>
      <c r="CH82" s="65">
        <v>264</v>
      </c>
      <c r="CI82" s="25">
        <v>18.25</v>
      </c>
      <c r="CJ82" s="118">
        <v>182700</v>
      </c>
      <c r="CK82" s="97">
        <v>0.94520547945199995</v>
      </c>
      <c r="CL82" s="97">
        <v>15.304347826087843</v>
      </c>
      <c r="CM82" s="53" t="s">
        <v>157</v>
      </c>
      <c r="CN82" s="54" t="s">
        <v>158</v>
      </c>
      <c r="CO82" s="98" t="s">
        <v>159</v>
      </c>
      <c r="CP82" s="81" t="s">
        <v>160</v>
      </c>
      <c r="CQ82" s="99" t="s">
        <v>161</v>
      </c>
      <c r="CR82" s="78" t="s">
        <v>185</v>
      </c>
      <c r="CS82" s="45" t="s">
        <v>163</v>
      </c>
      <c r="CT82" s="42">
        <v>214</v>
      </c>
      <c r="CU82" s="42">
        <v>1</v>
      </c>
      <c r="CV82" s="46" t="s">
        <v>164</v>
      </c>
      <c r="CW82" s="46" t="s">
        <v>165</v>
      </c>
      <c r="CX82" s="42" t="s">
        <v>207</v>
      </c>
      <c r="CY82" s="14">
        <v>1.52891667322679</v>
      </c>
      <c r="CZ82" s="8">
        <v>1.3468621307701776</v>
      </c>
      <c r="DA82" s="8">
        <v>10.086034471504533</v>
      </c>
      <c r="DB82" s="15">
        <v>9.9945305249163212</v>
      </c>
      <c r="DC82" s="14" t="s">
        <v>274</v>
      </c>
      <c r="DD82" s="8" t="s">
        <v>275</v>
      </c>
      <c r="DE82" s="15" t="s">
        <v>195</v>
      </c>
      <c r="DF82" s="135">
        <f t="shared" si="7"/>
        <v>1</v>
      </c>
      <c r="DG82" s="125">
        <f t="shared" si="8"/>
        <v>1</v>
      </c>
      <c r="DH82" s="128">
        <f t="shared" si="9"/>
        <v>1</v>
      </c>
      <c r="DI82" s="129">
        <f t="shared" si="10"/>
        <v>0.99621212121212122</v>
      </c>
      <c r="DJ82" s="125">
        <f t="shared" si="11"/>
        <v>1</v>
      </c>
      <c r="DK82" s="129">
        <f t="shared" si="12"/>
        <v>1</v>
      </c>
      <c r="DL82" s="132">
        <f t="shared" si="13"/>
        <v>1.893939393939394E-2</v>
      </c>
    </row>
    <row r="83" spans="1:116" s="41" customFormat="1" ht="15.75">
      <c r="A83" s="44" t="s">
        <v>155</v>
      </c>
      <c r="B83" s="47" t="s">
        <v>8</v>
      </c>
      <c r="C83" s="43" t="s">
        <v>98</v>
      </c>
      <c r="D83" s="48" t="s">
        <v>97</v>
      </c>
      <c r="E83" s="119" t="s">
        <v>91</v>
      </c>
      <c r="F83" s="49">
        <v>260</v>
      </c>
      <c r="G83" s="81">
        <v>0</v>
      </c>
      <c r="H83" s="81">
        <v>0</v>
      </c>
      <c r="I83" s="50">
        <v>27937.239371493972</v>
      </c>
      <c r="J83" s="50">
        <v>12324.151268330996</v>
      </c>
      <c r="K83" s="50">
        <v>0.98461538461499998</v>
      </c>
      <c r="L83" s="51">
        <v>256</v>
      </c>
      <c r="M83" s="51">
        <v>260</v>
      </c>
      <c r="N83" s="50">
        <v>60862.063163505445</v>
      </c>
      <c r="O83" s="50">
        <v>11000</v>
      </c>
      <c r="P83" s="16">
        <v>10979.537366548042</v>
      </c>
      <c r="Q83" s="16">
        <v>10951.313755795982</v>
      </c>
      <c r="R83" s="50">
        <v>45000</v>
      </c>
      <c r="S83" s="50">
        <v>39886.848341232231</v>
      </c>
      <c r="T83" s="50">
        <v>40470.930232558145</v>
      </c>
      <c r="U83" s="49">
        <v>261</v>
      </c>
      <c r="V83" s="81">
        <v>0</v>
      </c>
      <c r="W83" s="81">
        <v>0</v>
      </c>
      <c r="X83" s="50">
        <v>7844.5462307476682</v>
      </c>
      <c r="Y83" s="50">
        <v>3063.2479598720829</v>
      </c>
      <c r="Z83" s="50">
        <v>12924.39052958504</v>
      </c>
      <c r="AA83" s="50">
        <v>2505.5555555555557</v>
      </c>
      <c r="AB83" s="50">
        <v>3285.217391304348</v>
      </c>
      <c r="AC83" s="50">
        <v>3267.6649508656997</v>
      </c>
      <c r="AD83" s="50">
        <v>10838.636363636362</v>
      </c>
      <c r="AE83" s="50">
        <v>12991.448423303047</v>
      </c>
      <c r="AF83" s="50">
        <v>13492.487847989394</v>
      </c>
      <c r="AG83" s="49">
        <v>257</v>
      </c>
      <c r="AH83" s="81">
        <v>0</v>
      </c>
      <c r="AI83" s="81">
        <v>0</v>
      </c>
      <c r="AJ83" s="81">
        <v>257</v>
      </c>
      <c r="AK83" s="50">
        <v>41122.313826654841</v>
      </c>
      <c r="AL83" s="50">
        <v>24869.725166876553</v>
      </c>
      <c r="AM83" s="50">
        <v>126894.655433468</v>
      </c>
      <c r="AN83" s="50">
        <v>10995.833333333334</v>
      </c>
      <c r="AO83" s="50">
        <v>13577.683615819211</v>
      </c>
      <c r="AP83" s="50">
        <v>12957.978723404256</v>
      </c>
      <c r="AQ83" s="50">
        <v>71610.000000000015</v>
      </c>
      <c r="AR83" s="50">
        <v>69779.914529914517</v>
      </c>
      <c r="AS83" s="50">
        <v>69381.481481481474</v>
      </c>
      <c r="AT83" s="49">
        <v>258</v>
      </c>
      <c r="AU83" s="81">
        <v>1</v>
      </c>
      <c r="AV83" s="81">
        <v>1</v>
      </c>
      <c r="AW83" s="81">
        <v>256</v>
      </c>
      <c r="AX83" s="50">
        <v>22498.393859354175</v>
      </c>
      <c r="AY83" s="50">
        <v>12850.802599486942</v>
      </c>
      <c r="AZ83" s="50">
        <v>44083.553425913044</v>
      </c>
      <c r="BA83" s="50">
        <v>3611.4285714285716</v>
      </c>
      <c r="BB83" s="16">
        <v>5674.6532156368221</v>
      </c>
      <c r="BC83" s="16">
        <v>5931.11559139785</v>
      </c>
      <c r="BD83" s="50">
        <v>38986.666666666664</v>
      </c>
      <c r="BE83" s="50">
        <v>37403.069466882065</v>
      </c>
      <c r="BF83" s="50">
        <v>36647.394136807816</v>
      </c>
      <c r="BG83" s="49">
        <v>229</v>
      </c>
      <c r="BH83" s="81">
        <v>44</v>
      </c>
      <c r="BI83" s="81">
        <v>63</v>
      </c>
      <c r="BJ83" s="81">
        <v>55</v>
      </c>
      <c r="BK83" s="52">
        <v>52</v>
      </c>
      <c r="BL83" s="49">
        <v>513</v>
      </c>
      <c r="BM83" s="81">
        <v>0</v>
      </c>
      <c r="BN83" s="81">
        <v>1</v>
      </c>
      <c r="BO83" s="81">
        <v>1.4096152343748358</v>
      </c>
      <c r="BP83" s="81">
        <v>0.2412615625</v>
      </c>
      <c r="BQ83" s="81">
        <v>1.1614082031248245</v>
      </c>
      <c r="BR83" s="49">
        <v>524</v>
      </c>
      <c r="BS83" s="81">
        <v>1</v>
      </c>
      <c r="BT83" s="81">
        <v>5</v>
      </c>
      <c r="BU83" s="81">
        <v>3.2917586872584734</v>
      </c>
      <c r="BV83" s="81">
        <v>0.50852295559845573</v>
      </c>
      <c r="BW83" s="52">
        <v>2.7830945945943482</v>
      </c>
      <c r="BX83" s="49" t="s">
        <v>276</v>
      </c>
      <c r="BY83" s="81">
        <v>0</v>
      </c>
      <c r="BZ83" s="81">
        <v>3.1816406128928065</v>
      </c>
      <c r="CA83" s="81">
        <v>256</v>
      </c>
      <c r="CB83" s="81">
        <v>1.067085828125</v>
      </c>
      <c r="CC83" s="81">
        <v>0</v>
      </c>
      <c r="CD83" s="81">
        <v>1</v>
      </c>
      <c r="CE83" s="81">
        <v>256</v>
      </c>
      <c r="CF83" s="81">
        <v>0</v>
      </c>
      <c r="CG83" s="81">
        <v>1</v>
      </c>
      <c r="CH83" s="65">
        <v>256</v>
      </c>
      <c r="CI83" s="26">
        <v>18.25</v>
      </c>
      <c r="CJ83" s="118">
        <v>182700</v>
      </c>
      <c r="CK83" s="97">
        <v>0.94520547945199995</v>
      </c>
      <c r="CL83" s="97">
        <v>15.072463768116817</v>
      </c>
      <c r="CM83" s="53" t="s">
        <v>157</v>
      </c>
      <c r="CN83" s="54" t="s">
        <v>158</v>
      </c>
      <c r="CO83" s="98" t="s">
        <v>159</v>
      </c>
      <c r="CP83" s="81" t="s">
        <v>160</v>
      </c>
      <c r="CQ83" s="99" t="s">
        <v>161</v>
      </c>
      <c r="CR83" s="78" t="s">
        <v>185</v>
      </c>
      <c r="CS83" s="45" t="s">
        <v>170</v>
      </c>
      <c r="CT83" s="42">
        <v>214</v>
      </c>
      <c r="CU83" s="42">
        <v>7</v>
      </c>
      <c r="CV83" s="46" t="s">
        <v>164</v>
      </c>
      <c r="CW83" s="46" t="s">
        <v>171</v>
      </c>
      <c r="CX83" s="42" t="s">
        <v>207</v>
      </c>
      <c r="CY83" s="14">
        <v>1.6940038529726176</v>
      </c>
      <c r="CZ83" s="8">
        <v>1.7848429079256751</v>
      </c>
      <c r="DA83" s="8">
        <v>10.072696396349006</v>
      </c>
      <c r="DB83" s="15">
        <v>9.9700581454491424</v>
      </c>
      <c r="DC83" s="14" t="s">
        <v>274</v>
      </c>
      <c r="DD83" s="8" t="s">
        <v>275</v>
      </c>
      <c r="DE83" s="15" t="s">
        <v>195</v>
      </c>
      <c r="DF83" s="135">
        <f t="shared" si="7"/>
        <v>1</v>
      </c>
      <c r="DG83" s="125">
        <f t="shared" si="8"/>
        <v>1</v>
      </c>
      <c r="DH83" s="128">
        <f t="shared" si="9"/>
        <v>0.99805068226120852</v>
      </c>
      <c r="DI83" s="129">
        <f t="shared" si="10"/>
        <v>1</v>
      </c>
      <c r="DJ83" s="125">
        <f t="shared" si="11"/>
        <v>1</v>
      </c>
      <c r="DK83" s="129">
        <f t="shared" si="12"/>
        <v>0.99224806201550386</v>
      </c>
      <c r="DL83" s="132">
        <f t="shared" si="13"/>
        <v>0</v>
      </c>
    </row>
    <row r="84" spans="1:116" s="41" customFormat="1" ht="15.75">
      <c r="A84" s="44" t="s">
        <v>155</v>
      </c>
      <c r="B84" s="47" t="s">
        <v>8</v>
      </c>
      <c r="C84" s="43" t="s">
        <v>98</v>
      </c>
      <c r="D84" s="48" t="s">
        <v>97</v>
      </c>
      <c r="E84" s="119" t="s">
        <v>91</v>
      </c>
      <c r="F84" s="49">
        <v>252</v>
      </c>
      <c r="G84" s="81">
        <v>2</v>
      </c>
      <c r="H84" s="81">
        <v>0</v>
      </c>
      <c r="I84" s="50">
        <v>11445.975953443167</v>
      </c>
      <c r="J84" s="50">
        <v>2923.385834773751</v>
      </c>
      <c r="K84" s="50">
        <v>0.98399999999999999</v>
      </c>
      <c r="L84" s="51">
        <v>246</v>
      </c>
      <c r="M84" s="51">
        <v>247</v>
      </c>
      <c r="N84" s="50">
        <v>18418.404827359042</v>
      </c>
      <c r="O84" s="50">
        <v>8294.1176470588234</v>
      </c>
      <c r="P84" s="16">
        <v>5458.0745341614911</v>
      </c>
      <c r="Q84" s="16">
        <v>5933.6749633967793</v>
      </c>
      <c r="R84" s="50">
        <v>15200</v>
      </c>
      <c r="S84" s="50">
        <v>14921.596124426313</v>
      </c>
      <c r="T84" s="50">
        <v>16949.546182594768</v>
      </c>
      <c r="U84" s="49">
        <v>252</v>
      </c>
      <c r="V84" s="81">
        <v>1</v>
      </c>
      <c r="W84" s="81">
        <v>5</v>
      </c>
      <c r="X84" s="50">
        <v>6574.3196827856082</v>
      </c>
      <c r="Y84" s="50">
        <v>2460.8777289713262</v>
      </c>
      <c r="Z84" s="50">
        <v>13499.27160937408</v>
      </c>
      <c r="AA84" s="50">
        <v>2216.666666666667</v>
      </c>
      <c r="AB84" s="50">
        <v>1639.039855072464</v>
      </c>
      <c r="AC84" s="50">
        <v>1767.9884453781513</v>
      </c>
      <c r="AD84" s="50">
        <v>8827.2727272727279</v>
      </c>
      <c r="AE84" s="50">
        <v>9340.0524087885515</v>
      </c>
      <c r="AF84" s="50">
        <v>9602.6251661497572</v>
      </c>
      <c r="AG84" s="49">
        <v>251</v>
      </c>
      <c r="AH84" s="81">
        <v>1</v>
      </c>
      <c r="AI84" s="81">
        <v>1</v>
      </c>
      <c r="AJ84" s="81">
        <v>249</v>
      </c>
      <c r="AK84" s="50">
        <v>32966.911658852812</v>
      </c>
      <c r="AL84" s="50">
        <v>18237.281876766159</v>
      </c>
      <c r="AM84" s="50">
        <v>108046.21252781761</v>
      </c>
      <c r="AN84" s="50">
        <v>14620.454545454546</v>
      </c>
      <c r="AO84" s="50">
        <v>9475.0566893424038</v>
      </c>
      <c r="AP84" s="50">
        <v>10508.914100486225</v>
      </c>
      <c r="AQ84" s="50">
        <v>57550</v>
      </c>
      <c r="AR84" s="50">
        <v>57527.777777777781</v>
      </c>
      <c r="AS84" s="50">
        <v>61952.261306532666</v>
      </c>
      <c r="AT84" s="49">
        <v>254</v>
      </c>
      <c r="AU84" s="81">
        <v>0</v>
      </c>
      <c r="AV84" s="81">
        <v>1</v>
      </c>
      <c r="AW84" s="81">
        <v>253</v>
      </c>
      <c r="AX84" s="50">
        <v>18129.683461713499</v>
      </c>
      <c r="AY84" s="50">
        <v>12031.735020102127</v>
      </c>
      <c r="AZ84" s="50">
        <v>43350.421510989923</v>
      </c>
      <c r="BA84" s="50">
        <v>3408.0000000000005</v>
      </c>
      <c r="BB84" s="16">
        <v>2780.7083647324789</v>
      </c>
      <c r="BC84" s="16">
        <v>3036.5418894830664</v>
      </c>
      <c r="BD84" s="50">
        <v>36270</v>
      </c>
      <c r="BE84" s="50">
        <v>36961.690885072654</v>
      </c>
      <c r="BF84" s="50">
        <v>36434.856175972935</v>
      </c>
      <c r="BG84" s="49">
        <v>239</v>
      </c>
      <c r="BH84" s="81">
        <v>45</v>
      </c>
      <c r="BI84" s="81">
        <v>62</v>
      </c>
      <c r="BJ84" s="81">
        <v>50</v>
      </c>
      <c r="BK84" s="52">
        <v>46</v>
      </c>
      <c r="BL84" s="49">
        <v>498</v>
      </c>
      <c r="BM84" s="81">
        <v>0</v>
      </c>
      <c r="BN84" s="81">
        <v>2</v>
      </c>
      <c r="BO84" s="81">
        <v>1.9254072580642501</v>
      </c>
      <c r="BP84" s="81">
        <v>0.4018929314516127</v>
      </c>
      <c r="BQ84" s="81">
        <v>1.5168286290321267</v>
      </c>
      <c r="BR84" s="49">
        <v>513</v>
      </c>
      <c r="BS84" s="81">
        <v>1</v>
      </c>
      <c r="BT84" s="81">
        <v>4</v>
      </c>
      <c r="BU84" s="81">
        <v>3.2538051181100194</v>
      </c>
      <c r="BV84" s="81">
        <v>0.55295255511811015</v>
      </c>
      <c r="BW84" s="52">
        <v>2.7008523622045395</v>
      </c>
      <c r="BX84" s="49" t="s">
        <v>273</v>
      </c>
      <c r="BY84" s="81">
        <v>1</v>
      </c>
      <c r="BZ84" s="81">
        <v>3.2115079164505005</v>
      </c>
      <c r="CA84" s="81">
        <v>254</v>
      </c>
      <c r="CB84" s="81">
        <v>1.1323951304347821</v>
      </c>
      <c r="CC84" s="81">
        <v>1</v>
      </c>
      <c r="CD84" s="81">
        <v>0.99606299212600002</v>
      </c>
      <c r="CE84" s="81">
        <v>250</v>
      </c>
      <c r="CF84" s="81">
        <v>1</v>
      </c>
      <c r="CG84" s="81">
        <v>0.98425196850300001</v>
      </c>
      <c r="CH84" s="65">
        <v>252</v>
      </c>
      <c r="CI84" s="25">
        <v>18.25</v>
      </c>
      <c r="CJ84" s="118">
        <v>182700</v>
      </c>
      <c r="CK84" s="97">
        <v>0.94520547945199995</v>
      </c>
      <c r="CL84" s="97">
        <v>14.608695652174761</v>
      </c>
      <c r="CM84" s="53" t="s">
        <v>157</v>
      </c>
      <c r="CN84" s="54" t="s">
        <v>158</v>
      </c>
      <c r="CO84" s="98" t="s">
        <v>159</v>
      </c>
      <c r="CP84" s="81" t="s">
        <v>160</v>
      </c>
      <c r="CQ84" s="99" t="s">
        <v>161</v>
      </c>
      <c r="CR84" s="78" t="s">
        <v>185</v>
      </c>
      <c r="CS84" s="45" t="s">
        <v>173</v>
      </c>
      <c r="CT84" s="42">
        <v>214</v>
      </c>
      <c r="CU84" s="42">
        <v>3</v>
      </c>
      <c r="CV84" s="46" t="s">
        <v>164</v>
      </c>
      <c r="CW84" s="46" t="s">
        <v>171</v>
      </c>
      <c r="CX84" s="42" t="s">
        <v>207</v>
      </c>
      <c r="CY84" s="14">
        <v>3.1694603136607578</v>
      </c>
      <c r="CZ84" s="8">
        <v>2.1387319489130898</v>
      </c>
      <c r="DA84" s="8">
        <v>10.054784820374264</v>
      </c>
      <c r="DB84" s="15">
        <v>10.025251996798778</v>
      </c>
      <c r="DC84" s="14" t="s">
        <v>274</v>
      </c>
      <c r="DD84" s="8" t="s">
        <v>275</v>
      </c>
      <c r="DE84" s="15" t="s">
        <v>195</v>
      </c>
      <c r="DF84" s="135">
        <f t="shared" si="7"/>
        <v>0.99212598425196852</v>
      </c>
      <c r="DG84" s="125">
        <f t="shared" si="8"/>
        <v>0.99206349206349209</v>
      </c>
      <c r="DH84" s="128">
        <f t="shared" si="9"/>
        <v>0.99598393574297184</v>
      </c>
      <c r="DI84" s="129">
        <f t="shared" si="10"/>
        <v>0.97619047619047616</v>
      </c>
      <c r="DJ84" s="125">
        <f t="shared" si="11"/>
        <v>0.99203187250996017</v>
      </c>
      <c r="DK84" s="129">
        <f t="shared" si="12"/>
        <v>0.99606299212598426</v>
      </c>
      <c r="DL84" s="132">
        <f t="shared" si="13"/>
        <v>3.968253968253968E-3</v>
      </c>
    </row>
    <row r="85" spans="1:116" s="41" customFormat="1" ht="15.75">
      <c r="A85" s="44" t="s">
        <v>155</v>
      </c>
      <c r="B85" s="47" t="s">
        <v>8</v>
      </c>
      <c r="C85" s="43" t="s">
        <v>98</v>
      </c>
      <c r="D85" s="48" t="s">
        <v>97</v>
      </c>
      <c r="E85" s="119" t="s">
        <v>91</v>
      </c>
      <c r="F85" s="49">
        <v>214</v>
      </c>
      <c r="G85" s="81">
        <v>1</v>
      </c>
      <c r="H85" s="81">
        <v>0</v>
      </c>
      <c r="I85" s="50">
        <v>7894.5671932752475</v>
      </c>
      <c r="J85" s="50">
        <v>3400.4058888687191</v>
      </c>
      <c r="K85" s="50">
        <v>0.93896713615000005</v>
      </c>
      <c r="L85" s="51">
        <v>200</v>
      </c>
      <c r="M85" s="51">
        <v>212</v>
      </c>
      <c r="N85" s="50">
        <v>20336.829749224162</v>
      </c>
      <c r="O85" s="50">
        <v>3800</v>
      </c>
      <c r="P85" s="16">
        <v>3100.0931098696465</v>
      </c>
      <c r="Q85" s="16">
        <v>3444.5048966267682</v>
      </c>
      <c r="R85" s="50">
        <v>12212.500000000002</v>
      </c>
      <c r="S85" s="50">
        <v>13760.250000000002</v>
      </c>
      <c r="T85" s="50">
        <v>14267.344233318605</v>
      </c>
      <c r="U85" s="49">
        <v>215</v>
      </c>
      <c r="V85" s="81">
        <v>0</v>
      </c>
      <c r="W85" s="81">
        <v>3</v>
      </c>
      <c r="X85" s="50">
        <v>5574.6763751306362</v>
      </c>
      <c r="Y85" s="50">
        <v>2504.3331847002819</v>
      </c>
      <c r="Z85" s="50">
        <v>13959.2187544076</v>
      </c>
      <c r="AA85" s="50">
        <v>2123.0769230769229</v>
      </c>
      <c r="AB85" s="50">
        <v>1269.9447077409163</v>
      </c>
      <c r="AC85" s="50">
        <v>1374.7989892028488</v>
      </c>
      <c r="AD85" s="50">
        <v>8627.2727272727261</v>
      </c>
      <c r="AE85" s="50">
        <v>9212.031047865461</v>
      </c>
      <c r="AF85" s="50">
        <v>9412.9657637838591</v>
      </c>
      <c r="AG85" s="49">
        <v>213</v>
      </c>
      <c r="AH85" s="81">
        <v>1</v>
      </c>
      <c r="AI85" s="81">
        <v>1</v>
      </c>
      <c r="AJ85" s="81">
        <v>211</v>
      </c>
      <c r="AK85" s="50">
        <v>16277.894037237586</v>
      </c>
      <c r="AL85" s="50">
        <v>10185.603786058628</v>
      </c>
      <c r="AM85" s="50">
        <v>64650.052876877358</v>
      </c>
      <c r="AN85" s="50">
        <v>5792.5</v>
      </c>
      <c r="AO85" s="50">
        <v>5366.2943495400787</v>
      </c>
      <c r="AP85" s="50">
        <v>5388.8104482880344</v>
      </c>
      <c r="AQ85" s="50">
        <v>29720.833333333336</v>
      </c>
      <c r="AR85" s="50">
        <v>32470.501474926252</v>
      </c>
      <c r="AS85" s="50">
        <v>31320.299500831956</v>
      </c>
      <c r="AT85" s="49">
        <v>213</v>
      </c>
      <c r="AU85" s="81">
        <v>1</v>
      </c>
      <c r="AV85" s="81">
        <v>1</v>
      </c>
      <c r="AW85" s="81">
        <v>211</v>
      </c>
      <c r="AX85" s="50">
        <v>12084.322552074635</v>
      </c>
      <c r="AY85" s="50">
        <v>6980.1236975910288</v>
      </c>
      <c r="AZ85" s="50">
        <v>23876.44937734176</v>
      </c>
      <c r="BA85" s="50">
        <v>2206.666666666667</v>
      </c>
      <c r="BB85" s="16">
        <v>1838.448660714286</v>
      </c>
      <c r="BC85" s="16">
        <v>1906.9912609238454</v>
      </c>
      <c r="BD85" s="50">
        <v>21290.000000000004</v>
      </c>
      <c r="BE85" s="50">
        <v>23252.86849073257</v>
      </c>
      <c r="BF85" s="50">
        <v>23034.454130344544</v>
      </c>
      <c r="BG85" s="49">
        <v>189</v>
      </c>
      <c r="BH85" s="81">
        <v>49</v>
      </c>
      <c r="BI85" s="81">
        <v>58</v>
      </c>
      <c r="BJ85" s="81">
        <v>52</v>
      </c>
      <c r="BK85" s="52">
        <v>49</v>
      </c>
      <c r="BL85" s="49">
        <v>428</v>
      </c>
      <c r="BM85" s="81">
        <v>0</v>
      </c>
      <c r="BN85" s="81">
        <v>3</v>
      </c>
      <c r="BO85" s="81">
        <v>2.152112941176322</v>
      </c>
      <c r="BP85" s="81">
        <v>0.37358809411764698</v>
      </c>
      <c r="BQ85" s="81">
        <v>1.704296470588134</v>
      </c>
      <c r="BR85" s="49">
        <v>430</v>
      </c>
      <c r="BS85" s="81">
        <v>0</v>
      </c>
      <c r="BT85" s="81">
        <v>2</v>
      </c>
      <c r="BU85" s="81">
        <v>3.4434392523362858</v>
      </c>
      <c r="BV85" s="81">
        <v>0.58842507242990671</v>
      </c>
      <c r="BW85" s="52">
        <v>2.8446028037381201</v>
      </c>
      <c r="BX85" s="49" t="s">
        <v>277</v>
      </c>
      <c r="BY85" s="81">
        <v>1</v>
      </c>
      <c r="BZ85" s="81">
        <v>3.0715640020596471</v>
      </c>
      <c r="CA85" s="81">
        <v>211</v>
      </c>
      <c r="CB85" s="81">
        <v>1.0908387819905212</v>
      </c>
      <c r="CC85" s="81">
        <v>0</v>
      </c>
      <c r="CD85" s="81">
        <v>1</v>
      </c>
      <c r="CE85" s="81">
        <v>211</v>
      </c>
      <c r="CF85" s="81">
        <v>1</v>
      </c>
      <c r="CG85" s="81">
        <v>1</v>
      </c>
      <c r="CH85" s="65">
        <v>211</v>
      </c>
      <c r="CI85" s="26">
        <v>18.25</v>
      </c>
      <c r="CJ85" s="118">
        <v>182700</v>
      </c>
      <c r="CK85" s="97">
        <v>0.94520547945199995</v>
      </c>
      <c r="CL85" s="97">
        <v>12.405797101449997</v>
      </c>
      <c r="CM85" s="53" t="s">
        <v>157</v>
      </c>
      <c r="CN85" s="54" t="s">
        <v>158</v>
      </c>
      <c r="CO85" s="98" t="s">
        <v>159</v>
      </c>
      <c r="CP85" s="81" t="s">
        <v>160</v>
      </c>
      <c r="CQ85" s="99" t="s">
        <v>161</v>
      </c>
      <c r="CR85" s="78" t="s">
        <v>185</v>
      </c>
      <c r="CS85" s="45" t="s">
        <v>175</v>
      </c>
      <c r="CT85" s="42">
        <v>214</v>
      </c>
      <c r="CU85" s="42">
        <v>4</v>
      </c>
      <c r="CV85" s="46" t="s">
        <v>164</v>
      </c>
      <c r="CW85" s="46" t="s">
        <v>171</v>
      </c>
      <c r="CX85" s="42" t="s">
        <v>207</v>
      </c>
      <c r="CY85" s="14">
        <v>4.2984551096630987</v>
      </c>
      <c r="CZ85" s="8">
        <v>2.4919302344322203</v>
      </c>
      <c r="DA85" s="8">
        <v>10.082940477720449</v>
      </c>
      <c r="DB85" s="15">
        <v>10.047335709764365</v>
      </c>
      <c r="DC85" s="14" t="s">
        <v>274</v>
      </c>
      <c r="DD85" s="8" t="s">
        <v>275</v>
      </c>
      <c r="DE85" s="15" t="s">
        <v>195</v>
      </c>
      <c r="DF85" s="135">
        <f t="shared" si="7"/>
        <v>1</v>
      </c>
      <c r="DG85" s="125">
        <f t="shared" si="8"/>
        <v>0.99532710280373837</v>
      </c>
      <c r="DH85" s="128">
        <f t="shared" si="9"/>
        <v>0.9929906542056075</v>
      </c>
      <c r="DI85" s="129">
        <f t="shared" si="10"/>
        <v>0.98604651162790702</v>
      </c>
      <c r="DJ85" s="125">
        <f t="shared" si="11"/>
        <v>0.99061032863849763</v>
      </c>
      <c r="DK85" s="129">
        <f t="shared" si="12"/>
        <v>0.99061032863849763</v>
      </c>
      <c r="DL85" s="132">
        <f t="shared" si="13"/>
        <v>4.7393364928909956E-3</v>
      </c>
    </row>
    <row r="86" spans="1:116" s="41" customFormat="1" ht="15.75">
      <c r="A86" s="44" t="s">
        <v>155</v>
      </c>
      <c r="B86" s="47" t="s">
        <v>8</v>
      </c>
      <c r="C86" s="43" t="s">
        <v>98</v>
      </c>
      <c r="D86" s="48" t="s">
        <v>97</v>
      </c>
      <c r="E86" s="95" t="s">
        <v>92</v>
      </c>
      <c r="F86" s="49">
        <v>372</v>
      </c>
      <c r="G86" s="81">
        <v>0</v>
      </c>
      <c r="H86" s="81">
        <v>0</v>
      </c>
      <c r="I86" s="50">
        <v>31175.015734474135</v>
      </c>
      <c r="J86" s="50">
        <v>12356.962382283149</v>
      </c>
      <c r="K86" s="50">
        <v>0.99462365591299995</v>
      </c>
      <c r="L86" s="51">
        <v>370</v>
      </c>
      <c r="M86" s="51">
        <v>371</v>
      </c>
      <c r="N86" s="50">
        <v>74387.340042358323</v>
      </c>
      <c r="O86" s="50">
        <v>14945.454545454546</v>
      </c>
      <c r="P86" s="16">
        <v>11235.247208931421</v>
      </c>
      <c r="Q86" s="16">
        <v>11641.550522648084</v>
      </c>
      <c r="R86" s="50">
        <v>47173.333333333328</v>
      </c>
      <c r="S86" s="50">
        <v>42590.526315789473</v>
      </c>
      <c r="T86" s="50">
        <v>44001.434034416823</v>
      </c>
      <c r="U86" s="49">
        <v>372</v>
      </c>
      <c r="V86" s="81">
        <v>0</v>
      </c>
      <c r="W86" s="81">
        <v>1</v>
      </c>
      <c r="X86" s="50">
        <v>9207.6223468175322</v>
      </c>
      <c r="Y86" s="50">
        <v>3032.2115428401853</v>
      </c>
      <c r="Z86" s="50">
        <v>13748.433335033042</v>
      </c>
      <c r="AA86" s="50">
        <v>4054.9999999999995</v>
      </c>
      <c r="AB86" s="50">
        <v>3145.3098827470685</v>
      </c>
      <c r="AC86" s="50">
        <v>3184.428112080845</v>
      </c>
      <c r="AD86" s="50">
        <v>12255.714285714286</v>
      </c>
      <c r="AE86" s="50">
        <v>12257.089552238807</v>
      </c>
      <c r="AF86" s="50">
        <v>12985.967503692762</v>
      </c>
      <c r="AG86" s="49">
        <v>370</v>
      </c>
      <c r="AH86" s="81">
        <v>0</v>
      </c>
      <c r="AI86" s="81">
        <v>0</v>
      </c>
      <c r="AJ86" s="81">
        <v>370</v>
      </c>
      <c r="AK86" s="50">
        <v>52217.283340451999</v>
      </c>
      <c r="AL86" s="50">
        <v>31961.427074295407</v>
      </c>
      <c r="AM86" s="50">
        <v>171361.33243818799</v>
      </c>
      <c r="AN86" s="50">
        <v>17500</v>
      </c>
      <c r="AO86" s="50">
        <v>14610.95890410959</v>
      </c>
      <c r="AP86" s="50">
        <v>15214.055793991416</v>
      </c>
      <c r="AQ86" s="50">
        <v>98000</v>
      </c>
      <c r="AR86" s="50">
        <v>87146.496815286635</v>
      </c>
      <c r="AS86" s="50">
        <v>92262</v>
      </c>
      <c r="AT86" s="49">
        <v>370</v>
      </c>
      <c r="AU86" s="81">
        <v>0</v>
      </c>
      <c r="AV86" s="81">
        <v>0</v>
      </c>
      <c r="AW86" s="81">
        <v>370</v>
      </c>
      <c r="AX86" s="50">
        <v>25070.075720239511</v>
      </c>
      <c r="AY86" s="50">
        <v>14131.364066402311</v>
      </c>
      <c r="AZ86" s="50">
        <v>47722.041642327276</v>
      </c>
      <c r="BA86" s="50">
        <v>6577.7777777777783</v>
      </c>
      <c r="BB86" s="16">
        <v>5581.8639798488675</v>
      </c>
      <c r="BC86" s="16">
        <v>5744.0554821664464</v>
      </c>
      <c r="BD86" s="50">
        <v>44000</v>
      </c>
      <c r="BE86" s="50">
        <v>42626.325088339225</v>
      </c>
      <c r="BF86" s="50">
        <v>42537.104901511681</v>
      </c>
      <c r="BG86" s="49">
        <v>383</v>
      </c>
      <c r="BH86" s="81">
        <v>41</v>
      </c>
      <c r="BI86" s="81">
        <v>40</v>
      </c>
      <c r="BJ86" s="81">
        <v>45</v>
      </c>
      <c r="BK86" s="52">
        <v>41</v>
      </c>
      <c r="BL86" s="49">
        <v>736</v>
      </c>
      <c r="BM86" s="81">
        <v>0</v>
      </c>
      <c r="BN86" s="81">
        <v>0</v>
      </c>
      <c r="BO86" s="81">
        <v>1.4385475543476658</v>
      </c>
      <c r="BP86" s="81">
        <v>0.23851612228260874</v>
      </c>
      <c r="BQ86" s="81">
        <v>1.1882065217389293</v>
      </c>
      <c r="BR86" s="49">
        <v>745</v>
      </c>
      <c r="BS86" s="81">
        <v>0</v>
      </c>
      <c r="BT86" s="81">
        <v>0</v>
      </c>
      <c r="BU86" s="81">
        <v>3.0715167785233466</v>
      </c>
      <c r="BV86" s="81">
        <v>0.52772870067114097</v>
      </c>
      <c r="BW86" s="52">
        <v>2.5426630872481506</v>
      </c>
      <c r="BX86" s="49" t="s">
        <v>278</v>
      </c>
      <c r="BY86" s="81">
        <v>2</v>
      </c>
      <c r="BZ86" s="81">
        <v>3.164864859065494</v>
      </c>
      <c r="CA86" s="81">
        <v>371</v>
      </c>
      <c r="CB86" s="81">
        <v>1.0034095633423177</v>
      </c>
      <c r="CC86" s="81">
        <v>0</v>
      </c>
      <c r="CD86" s="81">
        <v>1</v>
      </c>
      <c r="CE86" s="81">
        <v>371</v>
      </c>
      <c r="CF86" s="81">
        <v>2</v>
      </c>
      <c r="CG86" s="81">
        <v>1</v>
      </c>
      <c r="CH86" s="65">
        <v>371</v>
      </c>
      <c r="CI86" s="25">
        <v>57.5</v>
      </c>
      <c r="CJ86" s="118">
        <v>317864</v>
      </c>
      <c r="CK86" s="97">
        <v>0.86521739130399988</v>
      </c>
      <c r="CL86" s="97">
        <v>7.4773869346763737</v>
      </c>
      <c r="CM86" s="53" t="s">
        <v>157</v>
      </c>
      <c r="CN86" s="54" t="s">
        <v>158</v>
      </c>
      <c r="CO86" s="98" t="s">
        <v>159</v>
      </c>
      <c r="CP86" s="81" t="s">
        <v>160</v>
      </c>
      <c r="CQ86" s="99" t="s">
        <v>161</v>
      </c>
      <c r="CR86" s="78" t="s">
        <v>185</v>
      </c>
      <c r="CS86" s="45" t="s">
        <v>163</v>
      </c>
      <c r="CT86" s="42">
        <v>214</v>
      </c>
      <c r="CU86" s="42">
        <v>1</v>
      </c>
      <c r="CV86" s="46" t="s">
        <v>164</v>
      </c>
      <c r="CW86" s="46" t="s">
        <v>171</v>
      </c>
      <c r="CX86" s="42" t="s">
        <v>207</v>
      </c>
      <c r="CY86" s="14">
        <v>1.3619784972360056</v>
      </c>
      <c r="CZ86" s="8">
        <v>1.2042168559887076</v>
      </c>
      <c r="DA86" s="8">
        <v>10.082294551746266</v>
      </c>
      <c r="DB86" s="15">
        <v>10.009781100298907</v>
      </c>
      <c r="DC86" s="14" t="s">
        <v>92</v>
      </c>
      <c r="DD86" s="8" t="s">
        <v>221</v>
      </c>
      <c r="DE86" s="15" t="s">
        <v>195</v>
      </c>
      <c r="DF86" s="135">
        <f t="shared" si="7"/>
        <v>1</v>
      </c>
      <c r="DG86" s="125">
        <f t="shared" si="8"/>
        <v>1</v>
      </c>
      <c r="DH86" s="128">
        <f t="shared" si="9"/>
        <v>1</v>
      </c>
      <c r="DI86" s="129">
        <f t="shared" si="10"/>
        <v>0.99731182795698925</v>
      </c>
      <c r="DJ86" s="125">
        <f t="shared" si="11"/>
        <v>1</v>
      </c>
      <c r="DK86" s="129">
        <f t="shared" si="12"/>
        <v>1</v>
      </c>
      <c r="DL86" s="132">
        <f t="shared" si="13"/>
        <v>5.3908355795148251E-3</v>
      </c>
    </row>
    <row r="87" spans="1:116" s="41" customFormat="1" ht="15.75">
      <c r="A87" s="44" t="s">
        <v>155</v>
      </c>
      <c r="B87" s="47" t="s">
        <v>8</v>
      </c>
      <c r="C87" s="43" t="s">
        <v>98</v>
      </c>
      <c r="D87" s="48" t="s">
        <v>97</v>
      </c>
      <c r="E87" s="119" t="s">
        <v>92</v>
      </c>
      <c r="F87" s="49">
        <v>368</v>
      </c>
      <c r="G87" s="81">
        <v>0</v>
      </c>
      <c r="H87" s="81">
        <v>0</v>
      </c>
      <c r="I87" s="50">
        <v>27791.044072673893</v>
      </c>
      <c r="J87" s="50">
        <v>10085.847597640186</v>
      </c>
      <c r="K87" s="50">
        <v>0.99728260869499996</v>
      </c>
      <c r="L87" s="51">
        <v>367</v>
      </c>
      <c r="M87" s="51">
        <v>367</v>
      </c>
      <c r="N87" s="50">
        <v>51719.7709438764</v>
      </c>
      <c r="O87" s="50">
        <v>14725.000000000002</v>
      </c>
      <c r="P87" s="16">
        <v>10979.537366548042</v>
      </c>
      <c r="Q87" s="16">
        <v>10951.313755795982</v>
      </c>
      <c r="R87" s="50">
        <v>40044.444444444445</v>
      </c>
      <c r="S87" s="50">
        <v>39886.848341232231</v>
      </c>
      <c r="T87" s="50">
        <v>40470.930232558145</v>
      </c>
      <c r="U87" s="49">
        <v>367</v>
      </c>
      <c r="V87" s="81">
        <v>0</v>
      </c>
      <c r="W87" s="81">
        <v>2</v>
      </c>
      <c r="X87" s="50">
        <v>8433.6949644256183</v>
      </c>
      <c r="Y87" s="50">
        <v>2610.0856388247294</v>
      </c>
      <c r="Z87" s="50">
        <v>14737.527133601441</v>
      </c>
      <c r="AA87" s="50">
        <v>4583.333333333333</v>
      </c>
      <c r="AB87" s="50">
        <v>3285.217391304348</v>
      </c>
      <c r="AC87" s="50">
        <v>3267.6649508656997</v>
      </c>
      <c r="AD87" s="50">
        <v>10909.722222222221</v>
      </c>
      <c r="AE87" s="50">
        <v>12991.448423303047</v>
      </c>
      <c r="AF87" s="50">
        <v>13492.487847989394</v>
      </c>
      <c r="AG87" s="49">
        <v>370</v>
      </c>
      <c r="AH87" s="81">
        <v>0</v>
      </c>
      <c r="AI87" s="81">
        <v>0</v>
      </c>
      <c r="AJ87" s="81">
        <v>370</v>
      </c>
      <c r="AK87" s="50">
        <v>36974.190138719932</v>
      </c>
      <c r="AL87" s="50">
        <v>16826.303217515506</v>
      </c>
      <c r="AM87" s="50">
        <v>117716.20505106481</v>
      </c>
      <c r="AN87" s="50">
        <v>17966.666666666664</v>
      </c>
      <c r="AO87" s="50">
        <v>13577.683615819211</v>
      </c>
      <c r="AP87" s="50">
        <v>12957.978723404256</v>
      </c>
      <c r="AQ87" s="50">
        <v>60038.461538461539</v>
      </c>
      <c r="AR87" s="50">
        <v>69779.914529914517</v>
      </c>
      <c r="AS87" s="50">
        <v>69381.481481481474</v>
      </c>
      <c r="AT87" s="49">
        <v>369</v>
      </c>
      <c r="AU87" s="81">
        <v>0</v>
      </c>
      <c r="AV87" s="81">
        <v>0</v>
      </c>
      <c r="AW87" s="81">
        <v>369</v>
      </c>
      <c r="AX87" s="50">
        <v>22682.548235949853</v>
      </c>
      <c r="AY87" s="50">
        <v>11057.102341713307</v>
      </c>
      <c r="AZ87" s="50">
        <v>39401.680711626082</v>
      </c>
      <c r="BA87" s="50">
        <v>7320</v>
      </c>
      <c r="BB87" s="16">
        <v>5674.6532156368221</v>
      </c>
      <c r="BC87" s="16">
        <v>5931.11559139785</v>
      </c>
      <c r="BD87" s="50">
        <v>35960</v>
      </c>
      <c r="BE87" s="50">
        <v>37403.069466882065</v>
      </c>
      <c r="BF87" s="50">
        <v>36647.394136807816</v>
      </c>
      <c r="BG87" s="49">
        <v>370</v>
      </c>
      <c r="BH87" s="81">
        <v>44</v>
      </c>
      <c r="BI87" s="81">
        <v>56</v>
      </c>
      <c r="BJ87" s="81">
        <v>55</v>
      </c>
      <c r="BK87" s="52">
        <v>52</v>
      </c>
      <c r="BL87" s="49">
        <v>723</v>
      </c>
      <c r="BM87" s="81">
        <v>0</v>
      </c>
      <c r="BN87" s="81">
        <v>0</v>
      </c>
      <c r="BO87" s="81">
        <v>1.3705560165973176</v>
      </c>
      <c r="BP87" s="81">
        <v>0.18502609266943276</v>
      </c>
      <c r="BQ87" s="81">
        <v>1.1792019363759823</v>
      </c>
      <c r="BR87" s="49">
        <v>737</v>
      </c>
      <c r="BS87" s="81">
        <v>0</v>
      </c>
      <c r="BT87" s="81">
        <v>1</v>
      </c>
      <c r="BU87" s="81">
        <v>3.1947961956519872</v>
      </c>
      <c r="BV87" s="81">
        <v>0.45266010190217359</v>
      </c>
      <c r="BW87" s="52">
        <v>2.742135869565038</v>
      </c>
      <c r="BX87" s="49" t="s">
        <v>215</v>
      </c>
      <c r="BY87" s="81">
        <v>1</v>
      </c>
      <c r="BZ87" s="81">
        <v>3.1974285534449987</v>
      </c>
      <c r="CA87" s="81">
        <v>369</v>
      </c>
      <c r="CB87" s="81">
        <v>1.0451407886178865</v>
      </c>
      <c r="CC87" s="81">
        <v>0</v>
      </c>
      <c r="CD87" s="81">
        <v>1</v>
      </c>
      <c r="CE87" s="81">
        <v>348</v>
      </c>
      <c r="CF87" s="81">
        <v>1</v>
      </c>
      <c r="CG87" s="81">
        <v>0.94308943089399999</v>
      </c>
      <c r="CH87" s="65">
        <v>350</v>
      </c>
      <c r="CI87" s="26">
        <v>57.5</v>
      </c>
      <c r="CJ87" s="118">
        <v>317864</v>
      </c>
      <c r="CK87" s="97">
        <v>0.86521739130399988</v>
      </c>
      <c r="CL87" s="97">
        <v>7.396984924626091</v>
      </c>
      <c r="CM87" s="53" t="s">
        <v>157</v>
      </c>
      <c r="CN87" s="54" t="s">
        <v>158</v>
      </c>
      <c r="CO87" s="98" t="s">
        <v>159</v>
      </c>
      <c r="CP87" s="81" t="s">
        <v>160</v>
      </c>
      <c r="CQ87" s="99" t="s">
        <v>161</v>
      </c>
      <c r="CR87" s="78" t="s">
        <v>185</v>
      </c>
      <c r="CS87" s="45" t="s">
        <v>170</v>
      </c>
      <c r="CT87" s="42">
        <v>214</v>
      </c>
      <c r="CU87" s="42">
        <v>7</v>
      </c>
      <c r="CV87" s="46" t="s">
        <v>164</v>
      </c>
      <c r="CW87" s="46" t="s">
        <v>183</v>
      </c>
      <c r="CX87" s="42" t="s">
        <v>207</v>
      </c>
      <c r="CY87" s="14">
        <v>1.5307309836473153</v>
      </c>
      <c r="CZ87" s="8">
        <v>1.4262412435677136</v>
      </c>
      <c r="DA87" s="8">
        <v>10.070148676794929</v>
      </c>
      <c r="DB87" s="15">
        <v>10.00356095528538</v>
      </c>
      <c r="DC87" s="14" t="s">
        <v>92</v>
      </c>
      <c r="DD87" s="8" t="s">
        <v>221</v>
      </c>
      <c r="DE87" s="15" t="s">
        <v>195</v>
      </c>
      <c r="DF87" s="135">
        <f t="shared" si="7"/>
        <v>0.948509485094851</v>
      </c>
      <c r="DG87" s="125">
        <f t="shared" si="8"/>
        <v>1</v>
      </c>
      <c r="DH87" s="128">
        <f t="shared" si="9"/>
        <v>1</v>
      </c>
      <c r="DI87" s="129">
        <f t="shared" si="10"/>
        <v>0.99455040871934608</v>
      </c>
      <c r="DJ87" s="125">
        <f t="shared" si="11"/>
        <v>1</v>
      </c>
      <c r="DK87" s="129">
        <f t="shared" si="12"/>
        <v>1</v>
      </c>
      <c r="DL87" s="132">
        <f t="shared" si="13"/>
        <v>2.8571428571428571E-3</v>
      </c>
    </row>
    <row r="88" spans="1:116" s="41" customFormat="1" ht="15.75">
      <c r="A88" s="44" t="s">
        <v>155</v>
      </c>
      <c r="B88" s="47" t="s">
        <v>8</v>
      </c>
      <c r="C88" s="43" t="s">
        <v>98</v>
      </c>
      <c r="D88" s="48" t="s">
        <v>97</v>
      </c>
      <c r="E88" s="119" t="s">
        <v>92</v>
      </c>
      <c r="F88" s="49">
        <v>372</v>
      </c>
      <c r="G88" s="81">
        <v>0</v>
      </c>
      <c r="H88" s="81">
        <v>0</v>
      </c>
      <c r="I88" s="50">
        <v>12835.007568296531</v>
      </c>
      <c r="J88" s="50">
        <v>3284.2295172555432</v>
      </c>
      <c r="K88" s="50">
        <v>0.99731182795600004</v>
      </c>
      <c r="L88" s="51">
        <v>371</v>
      </c>
      <c r="M88" s="51">
        <v>372</v>
      </c>
      <c r="N88" s="50">
        <v>24988.961287015918</v>
      </c>
      <c r="O88" s="50">
        <v>8685.7142857142862</v>
      </c>
      <c r="P88" s="16">
        <v>5458.0745341614911</v>
      </c>
      <c r="Q88" s="16">
        <v>5933.6749633967793</v>
      </c>
      <c r="R88" s="50">
        <v>16618.18181818182</v>
      </c>
      <c r="S88" s="50">
        <v>14921.596124426313</v>
      </c>
      <c r="T88" s="50">
        <v>16949.546182594768</v>
      </c>
      <c r="U88" s="49">
        <v>373</v>
      </c>
      <c r="V88" s="81">
        <v>0</v>
      </c>
      <c r="W88" s="81">
        <v>2</v>
      </c>
      <c r="X88" s="50">
        <v>7432.6809199656145</v>
      </c>
      <c r="Y88" s="50">
        <v>2589.6323712951939</v>
      </c>
      <c r="Z88" s="50">
        <v>11622.782528621599</v>
      </c>
      <c r="AA88" s="50">
        <v>2936.6666666666665</v>
      </c>
      <c r="AB88" s="50">
        <v>1639.039855072464</v>
      </c>
      <c r="AC88" s="50">
        <v>1767.9884453781513</v>
      </c>
      <c r="AD88" s="50">
        <v>10136.111111111113</v>
      </c>
      <c r="AE88" s="50">
        <v>9340.0524087885515</v>
      </c>
      <c r="AF88" s="50">
        <v>9602.6251661497572</v>
      </c>
      <c r="AG88" s="49">
        <v>371</v>
      </c>
      <c r="AH88" s="81">
        <v>0</v>
      </c>
      <c r="AI88" s="81">
        <v>1</v>
      </c>
      <c r="AJ88" s="81">
        <v>370</v>
      </c>
      <c r="AK88" s="50">
        <v>34756.904693692995</v>
      </c>
      <c r="AL88" s="50">
        <v>18791.340616493861</v>
      </c>
      <c r="AM88" s="50">
        <v>107074.7647787568</v>
      </c>
      <c r="AN88" s="50">
        <v>13833.333333333334</v>
      </c>
      <c r="AO88" s="50">
        <v>9475.0566893424038</v>
      </c>
      <c r="AP88" s="50">
        <v>10508.914100486225</v>
      </c>
      <c r="AQ88" s="50">
        <v>61600</v>
      </c>
      <c r="AR88" s="50">
        <v>57527.777777777781</v>
      </c>
      <c r="AS88" s="50">
        <v>61952.261306532666</v>
      </c>
      <c r="AT88" s="49">
        <v>372</v>
      </c>
      <c r="AU88" s="81">
        <v>0</v>
      </c>
      <c r="AV88" s="81">
        <v>0</v>
      </c>
      <c r="AW88" s="81">
        <v>372</v>
      </c>
      <c r="AX88" s="50">
        <v>19542.446493875206</v>
      </c>
      <c r="AY88" s="50">
        <v>11003.94061151857</v>
      </c>
      <c r="AZ88" s="50">
        <v>43469.350819237443</v>
      </c>
      <c r="BA88" s="50">
        <v>4551.1111111111113</v>
      </c>
      <c r="BB88" s="16">
        <v>2780.7083647324789</v>
      </c>
      <c r="BC88" s="16">
        <v>3036.5418894830664</v>
      </c>
      <c r="BD88" s="50">
        <v>34528</v>
      </c>
      <c r="BE88" s="50">
        <v>36961.690885072654</v>
      </c>
      <c r="BF88" s="50">
        <v>36434.856175972935</v>
      </c>
      <c r="BG88" s="49">
        <v>385</v>
      </c>
      <c r="BH88" s="81">
        <v>37</v>
      </c>
      <c r="BI88" s="81">
        <v>42</v>
      </c>
      <c r="BJ88" s="81">
        <v>50</v>
      </c>
      <c r="BK88" s="52">
        <v>46</v>
      </c>
      <c r="BL88" s="49">
        <v>741</v>
      </c>
      <c r="BM88" s="81">
        <v>1</v>
      </c>
      <c r="BN88" s="81">
        <v>0</v>
      </c>
      <c r="BO88" s="81">
        <v>1.6905513513511707</v>
      </c>
      <c r="BP88" s="81">
        <v>0.30805530540540527</v>
      </c>
      <c r="BQ88" s="81">
        <v>1.3764067567566094</v>
      </c>
      <c r="BR88" s="49">
        <v>750</v>
      </c>
      <c r="BS88" s="81">
        <v>1</v>
      </c>
      <c r="BT88" s="81">
        <v>0</v>
      </c>
      <c r="BU88" s="81">
        <v>3.0228771695592269</v>
      </c>
      <c r="BV88" s="81">
        <v>0.48714000667556756</v>
      </c>
      <c r="BW88" s="52">
        <v>2.5356475300399088</v>
      </c>
      <c r="BX88" s="49" t="s">
        <v>279</v>
      </c>
      <c r="BY88" s="81">
        <v>2</v>
      </c>
      <c r="BZ88" s="81">
        <v>3.2208555936813354</v>
      </c>
      <c r="CA88" s="81">
        <v>375</v>
      </c>
      <c r="CB88" s="81">
        <v>0.99067369786096238</v>
      </c>
      <c r="CC88" s="81">
        <v>1</v>
      </c>
      <c r="CD88" s="81">
        <v>0.99733333333399998</v>
      </c>
      <c r="CE88" s="81">
        <v>374</v>
      </c>
      <c r="CF88" s="81">
        <v>2</v>
      </c>
      <c r="CG88" s="81">
        <v>0.99733333333300001</v>
      </c>
      <c r="CH88" s="65">
        <v>374</v>
      </c>
      <c r="CI88" s="25">
        <v>57.5</v>
      </c>
      <c r="CJ88" s="118">
        <v>317864</v>
      </c>
      <c r="CK88" s="97">
        <v>0.86521739130399988</v>
      </c>
      <c r="CL88" s="97">
        <v>7.4773869346763737</v>
      </c>
      <c r="CM88" s="53" t="s">
        <v>157</v>
      </c>
      <c r="CN88" s="54" t="s">
        <v>158</v>
      </c>
      <c r="CO88" s="98" t="s">
        <v>159</v>
      </c>
      <c r="CP88" s="81" t="s">
        <v>160</v>
      </c>
      <c r="CQ88" s="99" t="s">
        <v>161</v>
      </c>
      <c r="CR88" s="78" t="s">
        <v>185</v>
      </c>
      <c r="CS88" s="45" t="s">
        <v>173</v>
      </c>
      <c r="CT88" s="42">
        <v>214</v>
      </c>
      <c r="CU88" s="42">
        <v>3</v>
      </c>
      <c r="CV88" s="46" t="s">
        <v>164</v>
      </c>
      <c r="CW88" s="46" t="s">
        <v>171</v>
      </c>
      <c r="CX88" s="42" t="s">
        <v>207</v>
      </c>
      <c r="CY88" s="14">
        <v>2.3254973029577606</v>
      </c>
      <c r="CZ88" s="8">
        <v>1.566530833455257</v>
      </c>
      <c r="DA88" s="8">
        <v>10.065045855437328</v>
      </c>
      <c r="DB88" s="15">
        <v>10.015362901072349</v>
      </c>
      <c r="DC88" s="14" t="s">
        <v>92</v>
      </c>
      <c r="DD88" s="8" t="s">
        <v>221</v>
      </c>
      <c r="DE88" s="15" t="s">
        <v>195</v>
      </c>
      <c r="DF88" s="135">
        <f t="shared" si="7"/>
        <v>0.99733333333333329</v>
      </c>
      <c r="DG88" s="125">
        <f t="shared" si="8"/>
        <v>1</v>
      </c>
      <c r="DH88" s="128">
        <f t="shared" si="9"/>
        <v>0.99865047233468285</v>
      </c>
      <c r="DI88" s="129">
        <f t="shared" si="10"/>
        <v>0.99463806970509383</v>
      </c>
      <c r="DJ88" s="125">
        <f t="shared" si="11"/>
        <v>0.99730458221024254</v>
      </c>
      <c r="DK88" s="129">
        <f t="shared" si="12"/>
        <v>1</v>
      </c>
      <c r="DL88" s="132">
        <f t="shared" si="13"/>
        <v>5.3475935828877002E-3</v>
      </c>
    </row>
    <row r="89" spans="1:116" s="41" customFormat="1" ht="15.75">
      <c r="A89" s="44" t="s">
        <v>155</v>
      </c>
      <c r="B89" s="47" t="s">
        <v>8</v>
      </c>
      <c r="C89" s="43" t="s">
        <v>98</v>
      </c>
      <c r="D89" s="48" t="s">
        <v>97</v>
      </c>
      <c r="E89" s="119" t="s">
        <v>92</v>
      </c>
      <c r="F89" s="49">
        <v>345</v>
      </c>
      <c r="G89" s="81">
        <v>1</v>
      </c>
      <c r="H89" s="81">
        <v>0</v>
      </c>
      <c r="I89" s="50">
        <v>10709.292074319705</v>
      </c>
      <c r="J89" s="50">
        <v>2994.3275864138459</v>
      </c>
      <c r="K89" s="50">
        <v>0.98546511627900002</v>
      </c>
      <c r="L89" s="51">
        <v>339</v>
      </c>
      <c r="M89" s="51">
        <v>344</v>
      </c>
      <c r="N89" s="50">
        <v>23121.35440132624</v>
      </c>
      <c r="O89" s="50">
        <v>7860.869565217391</v>
      </c>
      <c r="P89" s="16">
        <v>3100.0931098696465</v>
      </c>
      <c r="Q89" s="16">
        <v>3444.5048966267682</v>
      </c>
      <c r="R89" s="50">
        <v>14260.000000000002</v>
      </c>
      <c r="S89" s="50">
        <v>13760.250000000002</v>
      </c>
      <c r="T89" s="50">
        <v>14267.344233318605</v>
      </c>
      <c r="U89" s="49">
        <v>342</v>
      </c>
      <c r="V89" s="81">
        <v>0</v>
      </c>
      <c r="W89" s="81">
        <v>1</v>
      </c>
      <c r="X89" s="50">
        <v>5883.0188072856236</v>
      </c>
      <c r="Y89" s="50">
        <v>1733.2840973974348</v>
      </c>
      <c r="Z89" s="50">
        <v>11979.629933034961</v>
      </c>
      <c r="AA89" s="50">
        <v>3131.25</v>
      </c>
      <c r="AB89" s="50">
        <v>1269.9447077409163</v>
      </c>
      <c r="AC89" s="50">
        <v>1374.7989892028488</v>
      </c>
      <c r="AD89" s="50">
        <v>7919.2307692307704</v>
      </c>
      <c r="AE89" s="50">
        <v>9212.031047865461</v>
      </c>
      <c r="AF89" s="50">
        <v>9412.9657637838591</v>
      </c>
      <c r="AG89" s="49">
        <v>341</v>
      </c>
      <c r="AH89" s="81">
        <v>0</v>
      </c>
      <c r="AI89" s="81">
        <v>1</v>
      </c>
      <c r="AJ89" s="81">
        <v>340</v>
      </c>
      <c r="AK89" s="50">
        <v>31925.141813873812</v>
      </c>
      <c r="AL89" s="50">
        <v>15538.722600395962</v>
      </c>
      <c r="AM89" s="50">
        <v>86700.082143678403</v>
      </c>
      <c r="AN89" s="50">
        <v>13192.307692307693</v>
      </c>
      <c r="AO89" s="50">
        <v>5366.2943495400787</v>
      </c>
      <c r="AP89" s="50">
        <v>5388.8104482880344</v>
      </c>
      <c r="AQ89" s="50">
        <v>51916.666666666664</v>
      </c>
      <c r="AR89" s="50">
        <v>32470.501474926252</v>
      </c>
      <c r="AS89" s="50">
        <v>31320.299500831956</v>
      </c>
      <c r="AT89" s="49">
        <v>346</v>
      </c>
      <c r="AU89" s="81">
        <v>1</v>
      </c>
      <c r="AV89" s="81">
        <v>0</v>
      </c>
      <c r="AW89" s="81">
        <v>345</v>
      </c>
      <c r="AX89" s="50">
        <v>21413.453133708826</v>
      </c>
      <c r="AY89" s="50">
        <v>11294.308035496202</v>
      </c>
      <c r="AZ89" s="50">
        <v>38946.473590793757</v>
      </c>
      <c r="BA89" s="50">
        <v>6466.666666666667</v>
      </c>
      <c r="BB89" s="16">
        <v>1838.448660714286</v>
      </c>
      <c r="BC89" s="16">
        <v>1906.9912609238454</v>
      </c>
      <c r="BD89" s="50">
        <v>35788.23529411765</v>
      </c>
      <c r="BE89" s="50">
        <v>23252.86849073257</v>
      </c>
      <c r="BF89" s="50">
        <v>23034.454130344544</v>
      </c>
      <c r="BG89" s="49">
        <v>349</v>
      </c>
      <c r="BH89" s="81">
        <v>56</v>
      </c>
      <c r="BI89" s="81">
        <v>55</v>
      </c>
      <c r="BJ89" s="81">
        <v>52</v>
      </c>
      <c r="BK89" s="52">
        <v>49</v>
      </c>
      <c r="BL89" s="49">
        <v>688</v>
      </c>
      <c r="BM89" s="81">
        <v>4</v>
      </c>
      <c r="BN89" s="81">
        <v>1</v>
      </c>
      <c r="BO89" s="81">
        <v>1.9580014641286496</v>
      </c>
      <c r="BP89" s="81">
        <v>0.36484457540263571</v>
      </c>
      <c r="BQ89" s="81">
        <v>1.5798096632501697</v>
      </c>
      <c r="BR89" s="49">
        <v>683</v>
      </c>
      <c r="BS89" s="81">
        <v>0</v>
      </c>
      <c r="BT89" s="81">
        <v>2</v>
      </c>
      <c r="BU89" s="81">
        <v>3.2769001468427033</v>
      </c>
      <c r="BV89" s="81">
        <v>0.48540952276064592</v>
      </c>
      <c r="BW89" s="52">
        <v>2.7912085168867433</v>
      </c>
      <c r="BX89" s="49" t="s">
        <v>280</v>
      </c>
      <c r="BY89" s="81">
        <v>2</v>
      </c>
      <c r="BZ89" s="81">
        <v>3.1368731594367012</v>
      </c>
      <c r="CA89" s="81">
        <v>340</v>
      </c>
      <c r="CB89" s="81">
        <v>1.0379616764705879</v>
      </c>
      <c r="CC89" s="81">
        <v>0</v>
      </c>
      <c r="CD89" s="81">
        <v>1</v>
      </c>
      <c r="CE89" s="81">
        <v>340</v>
      </c>
      <c r="CF89" s="81">
        <v>2</v>
      </c>
      <c r="CG89" s="81">
        <v>1</v>
      </c>
      <c r="CH89" s="65">
        <v>340</v>
      </c>
      <c r="CI89" s="26">
        <v>57.5</v>
      </c>
      <c r="CJ89" s="118">
        <v>317864</v>
      </c>
      <c r="CK89" s="97">
        <v>0.86521739130399988</v>
      </c>
      <c r="CL89" s="97">
        <v>6.93467336683696</v>
      </c>
      <c r="CM89" s="53" t="s">
        <v>157</v>
      </c>
      <c r="CN89" s="54" t="s">
        <v>158</v>
      </c>
      <c r="CO89" s="98" t="s">
        <v>159</v>
      </c>
      <c r="CP89" s="81" t="s">
        <v>160</v>
      </c>
      <c r="CQ89" s="99" t="s">
        <v>161</v>
      </c>
      <c r="CR89" s="78" t="s">
        <v>185</v>
      </c>
      <c r="CS89" s="45" t="s">
        <v>175</v>
      </c>
      <c r="CT89" s="42">
        <v>214</v>
      </c>
      <c r="CU89" s="42">
        <v>4</v>
      </c>
      <c r="CV89" s="46" t="s">
        <v>164</v>
      </c>
      <c r="CW89" s="46" t="s">
        <v>171</v>
      </c>
      <c r="CX89" s="42" t="s">
        <v>207</v>
      </c>
      <c r="CY89" s="14">
        <v>2.8378927555637081</v>
      </c>
      <c r="CZ89" s="8">
        <v>1.7958157860744766</v>
      </c>
      <c r="DA89" s="8">
        <v>10.071958941798057</v>
      </c>
      <c r="DB89" s="15">
        <v>10.121471068762631</v>
      </c>
      <c r="DC89" s="14" t="s">
        <v>92</v>
      </c>
      <c r="DD89" s="8" t="s">
        <v>221</v>
      </c>
      <c r="DE89" s="15" t="s">
        <v>195</v>
      </c>
      <c r="DF89" s="135">
        <f t="shared" si="7"/>
        <v>1</v>
      </c>
      <c r="DG89" s="125">
        <f t="shared" si="8"/>
        <v>0.99710144927536237</v>
      </c>
      <c r="DH89" s="128">
        <f t="shared" si="9"/>
        <v>0.99273255813953487</v>
      </c>
      <c r="DI89" s="129">
        <f t="shared" si="10"/>
        <v>0.99707602339181289</v>
      </c>
      <c r="DJ89" s="125">
        <f t="shared" si="11"/>
        <v>0.99706744868035191</v>
      </c>
      <c r="DK89" s="129">
        <f t="shared" si="12"/>
        <v>0.99710982658959535</v>
      </c>
      <c r="DL89" s="132">
        <f t="shared" si="13"/>
        <v>5.8823529411764705E-3</v>
      </c>
    </row>
    <row r="90" spans="1:116" s="41" customFormat="1" ht="15.75">
      <c r="A90" s="44" t="s">
        <v>155</v>
      </c>
      <c r="B90" s="47" t="s">
        <v>8</v>
      </c>
      <c r="C90" s="43" t="s">
        <v>98</v>
      </c>
      <c r="D90" s="48" t="s">
        <v>97</v>
      </c>
      <c r="E90" s="95" t="s">
        <v>93</v>
      </c>
      <c r="F90" s="49">
        <v>353</v>
      </c>
      <c r="G90" s="81">
        <v>0</v>
      </c>
      <c r="H90" s="81">
        <v>0</v>
      </c>
      <c r="I90" s="50">
        <v>30006.74461952725</v>
      </c>
      <c r="J90" s="50">
        <v>9922.1554843998347</v>
      </c>
      <c r="K90" s="50">
        <v>1</v>
      </c>
      <c r="L90" s="51">
        <v>353</v>
      </c>
      <c r="M90" s="51">
        <v>353</v>
      </c>
      <c r="N90" s="50">
        <v>57887.824896124963</v>
      </c>
      <c r="O90" s="50">
        <v>18015.625</v>
      </c>
      <c r="P90" s="16">
        <v>11235.247208931421</v>
      </c>
      <c r="Q90" s="16">
        <v>11641.550522648084</v>
      </c>
      <c r="R90" s="50">
        <v>43342.105263157893</v>
      </c>
      <c r="S90" s="50">
        <v>42590.526315789473</v>
      </c>
      <c r="T90" s="50">
        <v>44001.434034416823</v>
      </c>
      <c r="U90" s="49">
        <v>356</v>
      </c>
      <c r="V90" s="81">
        <v>0</v>
      </c>
      <c r="W90" s="81">
        <v>0</v>
      </c>
      <c r="X90" s="50">
        <v>8323.6161498142937</v>
      </c>
      <c r="Y90" s="50">
        <v>2958.6416967896926</v>
      </c>
      <c r="Z90" s="50">
        <v>12965.30991706912</v>
      </c>
      <c r="AA90" s="50">
        <v>3708.3333333333335</v>
      </c>
      <c r="AB90" s="50">
        <v>3145.3098827470685</v>
      </c>
      <c r="AC90" s="50">
        <v>3184.428112080845</v>
      </c>
      <c r="AD90" s="50">
        <v>12746.835443037977</v>
      </c>
      <c r="AE90" s="50">
        <v>12257.089552238807</v>
      </c>
      <c r="AF90" s="50">
        <v>12985.967503692762</v>
      </c>
      <c r="AG90" s="49">
        <v>351</v>
      </c>
      <c r="AH90" s="81">
        <v>0</v>
      </c>
      <c r="AI90" s="81">
        <v>0</v>
      </c>
      <c r="AJ90" s="81">
        <v>351</v>
      </c>
      <c r="AK90" s="50">
        <v>52496.187045457526</v>
      </c>
      <c r="AL90" s="50">
        <v>31338.015653056675</v>
      </c>
      <c r="AM90" s="50">
        <v>144294.91237776162</v>
      </c>
      <c r="AN90" s="50">
        <v>18973.684210526317</v>
      </c>
      <c r="AO90" s="50">
        <v>14610.95890410959</v>
      </c>
      <c r="AP90" s="50">
        <v>15214.055793991416</v>
      </c>
      <c r="AQ90" s="50">
        <v>102950.00000000001</v>
      </c>
      <c r="AR90" s="50">
        <v>87146.496815286635</v>
      </c>
      <c r="AS90" s="50">
        <v>92262</v>
      </c>
      <c r="AT90" s="49">
        <v>355</v>
      </c>
      <c r="AU90" s="81">
        <v>0</v>
      </c>
      <c r="AV90" s="81">
        <v>0</v>
      </c>
      <c r="AW90" s="81">
        <v>355</v>
      </c>
      <c r="AX90" s="50">
        <v>24537.991750161171</v>
      </c>
      <c r="AY90" s="50">
        <v>12638.427434401858</v>
      </c>
      <c r="AZ90" s="50">
        <v>47482.301274694481</v>
      </c>
      <c r="BA90" s="50">
        <v>7565.7894736842109</v>
      </c>
      <c r="BB90" s="16">
        <v>5581.8639798488675</v>
      </c>
      <c r="BC90" s="16">
        <v>5744.0554821664464</v>
      </c>
      <c r="BD90" s="50">
        <v>42062.5</v>
      </c>
      <c r="BE90" s="50">
        <v>42626.325088339225</v>
      </c>
      <c r="BF90" s="50">
        <v>42537.104901511681</v>
      </c>
      <c r="BG90" s="49">
        <v>351</v>
      </c>
      <c r="BH90" s="81">
        <v>45</v>
      </c>
      <c r="BI90" s="81">
        <v>45</v>
      </c>
      <c r="BJ90" s="81">
        <v>45</v>
      </c>
      <c r="BK90" s="52">
        <v>41</v>
      </c>
      <c r="BL90" s="49">
        <v>709</v>
      </c>
      <c r="BM90" s="81">
        <v>0</v>
      </c>
      <c r="BN90" s="81">
        <v>0</v>
      </c>
      <c r="BO90" s="81">
        <v>1.4397291960505034</v>
      </c>
      <c r="BP90" s="81">
        <v>0.26806319746121293</v>
      </c>
      <c r="BQ90" s="81">
        <v>1.1617221438643368</v>
      </c>
      <c r="BR90" s="49">
        <v>701</v>
      </c>
      <c r="BS90" s="81">
        <v>0</v>
      </c>
      <c r="BT90" s="81">
        <v>0</v>
      </c>
      <c r="BU90" s="81">
        <v>3.3626405135518027</v>
      </c>
      <c r="BV90" s="81">
        <v>0.66218658915834494</v>
      </c>
      <c r="BW90" s="52">
        <v>2.6994821683307104</v>
      </c>
      <c r="BX90" s="49" t="s">
        <v>176</v>
      </c>
      <c r="BY90" s="81">
        <v>349</v>
      </c>
      <c r="BZ90" s="81">
        <v>3.8985674299278368</v>
      </c>
      <c r="CA90" s="81">
        <v>352</v>
      </c>
      <c r="CB90" s="81">
        <v>1.4938179801136362</v>
      </c>
      <c r="CC90" s="81">
        <v>0</v>
      </c>
      <c r="CD90" s="81">
        <v>1</v>
      </c>
      <c r="CE90" s="81">
        <v>348</v>
      </c>
      <c r="CF90" s="81">
        <v>349</v>
      </c>
      <c r="CG90" s="81">
        <v>0.98863636363600005</v>
      </c>
      <c r="CH90" s="65">
        <v>351</v>
      </c>
      <c r="CI90" s="25">
        <v>29</v>
      </c>
      <c r="CJ90" s="118">
        <v>297332</v>
      </c>
      <c r="CK90" s="97">
        <v>0.92241379310300009</v>
      </c>
      <c r="CL90" s="97">
        <v>13.196261682249403</v>
      </c>
      <c r="CM90" s="53" t="s">
        <v>157</v>
      </c>
      <c r="CN90" s="54" t="s">
        <v>158</v>
      </c>
      <c r="CO90" s="98" t="s">
        <v>159</v>
      </c>
      <c r="CP90" s="81" t="s">
        <v>160</v>
      </c>
      <c r="CQ90" s="99" t="s">
        <v>161</v>
      </c>
      <c r="CR90" s="78" t="s">
        <v>177</v>
      </c>
      <c r="CS90" s="45" t="s">
        <v>163</v>
      </c>
      <c r="CT90" s="42">
        <v>214</v>
      </c>
      <c r="CU90" s="42">
        <v>1</v>
      </c>
      <c r="CV90" s="46" t="s">
        <v>164</v>
      </c>
      <c r="CW90" s="46" t="s">
        <v>171</v>
      </c>
      <c r="CX90" s="42" t="s">
        <v>207</v>
      </c>
      <c r="CY90" s="14">
        <v>1.1701671384887047</v>
      </c>
      <c r="CZ90" s="8">
        <v>1.2685730450608756</v>
      </c>
      <c r="DA90" s="8">
        <v>10.095621171500268</v>
      </c>
      <c r="DB90" s="15">
        <v>10.047402852018115</v>
      </c>
      <c r="DC90" s="14" t="s">
        <v>281</v>
      </c>
      <c r="DD90" s="8" t="s">
        <v>194</v>
      </c>
      <c r="DE90" s="15" t="s">
        <v>195</v>
      </c>
      <c r="DF90" s="135">
        <f t="shared" si="7"/>
        <v>0.99715909090909094</v>
      </c>
      <c r="DG90" s="125">
        <f t="shared" si="8"/>
        <v>1</v>
      </c>
      <c r="DH90" s="128">
        <f t="shared" si="9"/>
        <v>1</v>
      </c>
      <c r="DI90" s="129">
        <f t="shared" si="10"/>
        <v>1</v>
      </c>
      <c r="DJ90" s="125">
        <f t="shared" si="11"/>
        <v>1</v>
      </c>
      <c r="DK90" s="129">
        <f t="shared" si="12"/>
        <v>1</v>
      </c>
      <c r="DL90" s="132">
        <f t="shared" si="13"/>
        <v>0.99430199430199429</v>
      </c>
    </row>
    <row r="91" spans="1:116" s="41" customFormat="1" ht="15.75">
      <c r="A91" s="44" t="s">
        <v>155</v>
      </c>
      <c r="B91" s="47" t="s">
        <v>8</v>
      </c>
      <c r="C91" s="43" t="s">
        <v>98</v>
      </c>
      <c r="D91" s="48" t="s">
        <v>97</v>
      </c>
      <c r="E91" s="119" t="s">
        <v>93</v>
      </c>
      <c r="F91" s="49">
        <v>345</v>
      </c>
      <c r="G91" s="81">
        <v>1</v>
      </c>
      <c r="H91" s="81">
        <v>0</v>
      </c>
      <c r="I91" s="50">
        <v>28981.084481205802</v>
      </c>
      <c r="J91" s="50">
        <v>10306.335374456312</v>
      </c>
      <c r="K91" s="50">
        <v>0.99127906976699998</v>
      </c>
      <c r="L91" s="51">
        <v>341</v>
      </c>
      <c r="M91" s="51">
        <v>344</v>
      </c>
      <c r="N91" s="50">
        <v>59476.305181874726</v>
      </c>
      <c r="O91" s="50">
        <v>15744.186046511628</v>
      </c>
      <c r="P91" s="16">
        <v>10979.537366548042</v>
      </c>
      <c r="Q91" s="16">
        <v>10951.313755795982</v>
      </c>
      <c r="R91" s="50">
        <v>43074.074074074073</v>
      </c>
      <c r="S91" s="50">
        <v>39886.848341232231</v>
      </c>
      <c r="T91" s="50">
        <v>40470.930232558145</v>
      </c>
      <c r="U91" s="49">
        <v>348</v>
      </c>
      <c r="V91" s="81">
        <v>0</v>
      </c>
      <c r="W91" s="81">
        <v>0</v>
      </c>
      <c r="X91" s="50">
        <v>8566.1271792067801</v>
      </c>
      <c r="Y91" s="50">
        <v>2878.3841933643303</v>
      </c>
      <c r="Z91" s="50">
        <v>14176.59742333344</v>
      </c>
      <c r="AA91" s="50">
        <v>5040.358744394619</v>
      </c>
      <c r="AB91" s="50">
        <v>3285.217391304348</v>
      </c>
      <c r="AC91" s="50">
        <v>3267.6649508656997</v>
      </c>
      <c r="AD91" s="50">
        <v>13108.695652173912</v>
      </c>
      <c r="AE91" s="50">
        <v>12991.448423303047</v>
      </c>
      <c r="AF91" s="50">
        <v>13492.487847989394</v>
      </c>
      <c r="AG91" s="49">
        <v>344</v>
      </c>
      <c r="AH91" s="81">
        <v>0</v>
      </c>
      <c r="AI91" s="81">
        <v>0</v>
      </c>
      <c r="AJ91" s="81">
        <v>344</v>
      </c>
      <c r="AK91" s="50">
        <v>46593.333916759191</v>
      </c>
      <c r="AL91" s="50">
        <v>26403.253531922688</v>
      </c>
      <c r="AM91" s="50">
        <v>178004.37041811919</v>
      </c>
      <c r="AN91" s="50">
        <v>20350</v>
      </c>
      <c r="AO91" s="50">
        <v>13577.683615819211</v>
      </c>
      <c r="AP91" s="50">
        <v>12957.978723404256</v>
      </c>
      <c r="AQ91" s="50">
        <v>82600.000000000029</v>
      </c>
      <c r="AR91" s="50">
        <v>69779.914529914517</v>
      </c>
      <c r="AS91" s="50">
        <v>69381.481481481474</v>
      </c>
      <c r="AT91" s="49">
        <v>347</v>
      </c>
      <c r="AU91" s="81">
        <v>0</v>
      </c>
      <c r="AV91" s="81">
        <v>0</v>
      </c>
      <c r="AW91" s="81">
        <v>347</v>
      </c>
      <c r="AX91" s="50">
        <v>25608.896861210611</v>
      </c>
      <c r="AY91" s="50">
        <v>10742.127200729614</v>
      </c>
      <c r="AZ91" s="50">
        <v>40508.559655807279</v>
      </c>
      <c r="BA91" s="50">
        <v>8788.4615384615408</v>
      </c>
      <c r="BB91" s="16">
        <v>5674.6532156368221</v>
      </c>
      <c r="BC91" s="16">
        <v>5931.11559139785</v>
      </c>
      <c r="BD91" s="50">
        <v>37702.89855072464</v>
      </c>
      <c r="BE91" s="50">
        <v>37403.069466882065</v>
      </c>
      <c r="BF91" s="50">
        <v>36647.394136807816</v>
      </c>
      <c r="BG91" s="49">
        <v>331</v>
      </c>
      <c r="BH91" s="81">
        <v>46</v>
      </c>
      <c r="BI91" s="81">
        <v>50</v>
      </c>
      <c r="BJ91" s="81">
        <v>55</v>
      </c>
      <c r="BK91" s="52">
        <v>52</v>
      </c>
      <c r="BL91" s="49">
        <v>685</v>
      </c>
      <c r="BM91" s="81">
        <v>2</v>
      </c>
      <c r="BN91" s="81">
        <v>1</v>
      </c>
      <c r="BO91" s="81">
        <v>1.6583475073312186</v>
      </c>
      <c r="BP91" s="81">
        <v>0.21982676392961881</v>
      </c>
      <c r="BQ91" s="81">
        <v>1.4278651026390692</v>
      </c>
      <c r="BR91" s="49">
        <v>693</v>
      </c>
      <c r="BS91" s="81">
        <v>1</v>
      </c>
      <c r="BT91" s="81">
        <v>2</v>
      </c>
      <c r="BU91" s="81">
        <v>3.4869086956518487</v>
      </c>
      <c r="BV91" s="81">
        <v>0.64279538260869529</v>
      </c>
      <c r="BW91" s="52">
        <v>2.8436652173909946</v>
      </c>
      <c r="BX91" s="49" t="s">
        <v>176</v>
      </c>
      <c r="BY91" s="81">
        <v>338</v>
      </c>
      <c r="BZ91" s="81">
        <v>3.8979290878984352</v>
      </c>
      <c r="CA91" s="81">
        <v>342</v>
      </c>
      <c r="CB91" s="81">
        <v>1.4711226169590643</v>
      </c>
      <c r="CC91" s="81">
        <v>0</v>
      </c>
      <c r="CD91" s="81">
        <v>1</v>
      </c>
      <c r="CE91" s="81">
        <v>335</v>
      </c>
      <c r="CF91" s="81">
        <v>338</v>
      </c>
      <c r="CG91" s="81">
        <v>0.97953216374200003</v>
      </c>
      <c r="CH91" s="65">
        <v>338</v>
      </c>
      <c r="CI91" s="26">
        <v>29</v>
      </c>
      <c r="CJ91" s="118">
        <v>297332</v>
      </c>
      <c r="CK91" s="97">
        <v>0.92241379310300009</v>
      </c>
      <c r="CL91" s="97">
        <v>12.897196261688508</v>
      </c>
      <c r="CM91" s="53" t="s">
        <v>157</v>
      </c>
      <c r="CN91" s="54" t="s">
        <v>158</v>
      </c>
      <c r="CO91" s="98" t="s">
        <v>159</v>
      </c>
      <c r="CP91" s="81" t="s">
        <v>160</v>
      </c>
      <c r="CQ91" s="99" t="s">
        <v>161</v>
      </c>
      <c r="CR91" s="78" t="s">
        <v>177</v>
      </c>
      <c r="CS91" s="45" t="s">
        <v>170</v>
      </c>
      <c r="CT91" s="42">
        <v>214</v>
      </c>
      <c r="CU91" s="42">
        <v>7</v>
      </c>
      <c r="CV91" s="46" t="s">
        <v>164</v>
      </c>
      <c r="CW91" s="46" t="s">
        <v>183</v>
      </c>
      <c r="CX91" s="42" t="s">
        <v>207</v>
      </c>
      <c r="CY91" s="14">
        <v>1.3754634801892267</v>
      </c>
      <c r="CZ91" s="8">
        <v>1.3323908004610019</v>
      </c>
      <c r="DA91" s="8">
        <v>10.092747144920882</v>
      </c>
      <c r="DB91" s="15">
        <v>10.052415015031007</v>
      </c>
      <c r="DC91" s="14" t="s">
        <v>281</v>
      </c>
      <c r="DD91" s="8" t="s">
        <v>194</v>
      </c>
      <c r="DE91" s="15" t="s">
        <v>195</v>
      </c>
      <c r="DF91" s="135">
        <f t="shared" si="7"/>
        <v>0.98830409356725146</v>
      </c>
      <c r="DG91" s="125">
        <f t="shared" si="8"/>
        <v>0.99710144927536237</v>
      </c>
      <c r="DH91" s="128">
        <f t="shared" si="9"/>
        <v>0.99562043795620436</v>
      </c>
      <c r="DI91" s="129">
        <f t="shared" si="10"/>
        <v>1</v>
      </c>
      <c r="DJ91" s="125">
        <f t="shared" si="11"/>
        <v>1</v>
      </c>
      <c r="DK91" s="129">
        <f t="shared" si="12"/>
        <v>1</v>
      </c>
      <c r="DL91" s="132">
        <f t="shared" si="13"/>
        <v>1</v>
      </c>
    </row>
    <row r="92" spans="1:116" s="41" customFormat="1" ht="15.75">
      <c r="A92" s="44" t="s">
        <v>155</v>
      </c>
      <c r="B92" s="47" t="s">
        <v>8</v>
      </c>
      <c r="C92" s="43" t="s">
        <v>98</v>
      </c>
      <c r="D92" s="48" t="s">
        <v>97</v>
      </c>
      <c r="E92" s="119" t="s">
        <v>93</v>
      </c>
      <c r="F92" s="49">
        <v>346</v>
      </c>
      <c r="G92" s="81">
        <v>2</v>
      </c>
      <c r="H92" s="81">
        <v>0</v>
      </c>
      <c r="I92" s="50">
        <v>12249.715156388274</v>
      </c>
      <c r="J92" s="50">
        <v>3749.4490747250957</v>
      </c>
      <c r="K92" s="50">
        <v>0.96802325581299997</v>
      </c>
      <c r="L92" s="51">
        <v>333</v>
      </c>
      <c r="M92" s="51">
        <v>343</v>
      </c>
      <c r="N92" s="50">
        <v>22663.178615773599</v>
      </c>
      <c r="O92" s="50">
        <v>6600</v>
      </c>
      <c r="P92" s="16">
        <v>5458.0745341614911</v>
      </c>
      <c r="Q92" s="16">
        <v>5933.6749633967793</v>
      </c>
      <c r="R92" s="50">
        <v>16913.043478260872</v>
      </c>
      <c r="S92" s="50">
        <v>14921.596124426313</v>
      </c>
      <c r="T92" s="50">
        <v>16949.546182594768</v>
      </c>
      <c r="U92" s="49">
        <v>349</v>
      </c>
      <c r="V92" s="81">
        <v>0</v>
      </c>
      <c r="W92" s="81">
        <v>4</v>
      </c>
      <c r="X92" s="50">
        <v>6170.4425441978228</v>
      </c>
      <c r="Y92" s="50">
        <v>2296.8523764559936</v>
      </c>
      <c r="Z92" s="50">
        <v>11790.03588376088</v>
      </c>
      <c r="AA92" s="50">
        <v>1725</v>
      </c>
      <c r="AB92" s="50">
        <v>1639.039855072464</v>
      </c>
      <c r="AC92" s="50">
        <v>1767.9884453781513</v>
      </c>
      <c r="AD92" s="50">
        <v>9313.5245901639355</v>
      </c>
      <c r="AE92" s="50">
        <v>9340.0524087885515</v>
      </c>
      <c r="AF92" s="50">
        <v>9602.6251661497572</v>
      </c>
      <c r="AG92" s="49">
        <v>348</v>
      </c>
      <c r="AH92" s="81">
        <v>0</v>
      </c>
      <c r="AI92" s="81">
        <v>1</v>
      </c>
      <c r="AJ92" s="81">
        <v>347</v>
      </c>
      <c r="AK92" s="50">
        <v>34552.451430264351</v>
      </c>
      <c r="AL92" s="50">
        <v>20353.483652190771</v>
      </c>
      <c r="AM92" s="50">
        <v>106645.3858671624</v>
      </c>
      <c r="AN92" s="50">
        <v>10354.166666666668</v>
      </c>
      <c r="AO92" s="50">
        <v>9475.0566893424038</v>
      </c>
      <c r="AP92" s="50">
        <v>10508.914100486225</v>
      </c>
      <c r="AQ92" s="50">
        <v>63766.666666666672</v>
      </c>
      <c r="AR92" s="50">
        <v>57527.777777777781</v>
      </c>
      <c r="AS92" s="50">
        <v>61952.261306532666</v>
      </c>
      <c r="AT92" s="49">
        <v>349</v>
      </c>
      <c r="AU92" s="81">
        <v>1</v>
      </c>
      <c r="AV92" s="81">
        <v>1</v>
      </c>
      <c r="AW92" s="81">
        <v>347</v>
      </c>
      <c r="AX92" s="50">
        <v>19030.015853523189</v>
      </c>
      <c r="AY92" s="50">
        <v>11736.96408353906</v>
      </c>
      <c r="AZ92" s="50">
        <v>42430.615495344558</v>
      </c>
      <c r="BA92" s="50">
        <v>3401.9607843137255</v>
      </c>
      <c r="BB92" s="16">
        <v>2780.7083647324789</v>
      </c>
      <c r="BC92" s="16">
        <v>3036.5418894830664</v>
      </c>
      <c r="BD92" s="50">
        <v>34833.333333333336</v>
      </c>
      <c r="BE92" s="50">
        <v>36961.690885072654</v>
      </c>
      <c r="BF92" s="50">
        <v>36434.856175972935</v>
      </c>
      <c r="BG92" s="49">
        <v>333</v>
      </c>
      <c r="BH92" s="81">
        <v>44</v>
      </c>
      <c r="BI92" s="81">
        <v>53</v>
      </c>
      <c r="BJ92" s="81">
        <v>50</v>
      </c>
      <c r="BK92" s="52">
        <v>46</v>
      </c>
      <c r="BL92" s="49">
        <v>700</v>
      </c>
      <c r="BM92" s="81">
        <v>4</v>
      </c>
      <c r="BN92" s="81">
        <v>4</v>
      </c>
      <c r="BO92" s="81">
        <v>2.0853598265894044</v>
      </c>
      <c r="BP92" s="81">
        <v>0.40198384682080918</v>
      </c>
      <c r="BQ92" s="81">
        <v>1.672489884392836</v>
      </c>
      <c r="BR92" s="49">
        <v>693</v>
      </c>
      <c r="BS92" s="81">
        <v>3</v>
      </c>
      <c r="BT92" s="81">
        <v>5</v>
      </c>
      <c r="BU92" s="81">
        <v>3.4689576642332849</v>
      </c>
      <c r="BV92" s="81">
        <v>0.67393693722627712</v>
      </c>
      <c r="BW92" s="52">
        <v>2.7950204379559462</v>
      </c>
      <c r="BX92" s="49" t="s">
        <v>176</v>
      </c>
      <c r="BY92" s="81">
        <v>336</v>
      </c>
      <c r="BZ92" s="81">
        <v>3.894047710867155</v>
      </c>
      <c r="CA92" s="81">
        <v>344</v>
      </c>
      <c r="CB92" s="81">
        <v>1.4981611348973605</v>
      </c>
      <c r="CC92" s="81">
        <v>3</v>
      </c>
      <c r="CD92" s="81">
        <v>0.99127906976799995</v>
      </c>
      <c r="CE92" s="81">
        <v>328</v>
      </c>
      <c r="CF92" s="81">
        <v>336</v>
      </c>
      <c r="CG92" s="81">
        <v>0.95348837209299997</v>
      </c>
      <c r="CH92" s="65">
        <v>338</v>
      </c>
      <c r="CI92" s="25">
        <v>29</v>
      </c>
      <c r="CJ92" s="118">
        <v>297332</v>
      </c>
      <c r="CK92" s="97">
        <v>0.92241379310300009</v>
      </c>
      <c r="CL92" s="97">
        <v>12.934579439258622</v>
      </c>
      <c r="CM92" s="53" t="s">
        <v>157</v>
      </c>
      <c r="CN92" s="54" t="s">
        <v>158</v>
      </c>
      <c r="CO92" s="98" t="s">
        <v>159</v>
      </c>
      <c r="CP92" s="81" t="s">
        <v>160</v>
      </c>
      <c r="CQ92" s="99" t="s">
        <v>161</v>
      </c>
      <c r="CR92" s="78" t="s">
        <v>177</v>
      </c>
      <c r="CS92" s="45" t="s">
        <v>173</v>
      </c>
      <c r="CT92" s="42">
        <v>214</v>
      </c>
      <c r="CU92" s="42">
        <v>3</v>
      </c>
      <c r="CV92" s="46" t="s">
        <v>164</v>
      </c>
      <c r="CW92" s="46" t="s">
        <v>171</v>
      </c>
      <c r="CX92" s="42" t="s">
        <v>207</v>
      </c>
      <c r="CY92" s="14">
        <v>2.7973757076125612</v>
      </c>
      <c r="CZ92" s="8">
        <v>2.1073358064053052</v>
      </c>
      <c r="DA92" s="8">
        <v>10.092060393300549</v>
      </c>
      <c r="DB92" s="15">
        <v>10.00108016596141</v>
      </c>
      <c r="DC92" s="14" t="s">
        <v>281</v>
      </c>
      <c r="DD92" s="8" t="s">
        <v>194</v>
      </c>
      <c r="DE92" s="15" t="s">
        <v>195</v>
      </c>
      <c r="DF92" s="135">
        <f t="shared" si="7"/>
        <v>0.98255813953488369</v>
      </c>
      <c r="DG92" s="125">
        <f t="shared" si="8"/>
        <v>0.9942196531791907</v>
      </c>
      <c r="DH92" s="128">
        <f t="shared" si="9"/>
        <v>0.98857142857142855</v>
      </c>
      <c r="DI92" s="129">
        <f t="shared" si="10"/>
        <v>0.98853868194842409</v>
      </c>
      <c r="DJ92" s="125">
        <f t="shared" si="11"/>
        <v>0.99712643678160917</v>
      </c>
      <c r="DK92" s="129">
        <f t="shared" si="12"/>
        <v>0.99426934097421205</v>
      </c>
      <c r="DL92" s="132">
        <f t="shared" si="13"/>
        <v>0.99408284023668636</v>
      </c>
    </row>
    <row r="93" spans="1:116" s="41" customFormat="1" ht="15.75">
      <c r="A93" s="44" t="s">
        <v>155</v>
      </c>
      <c r="B93" s="47" t="s">
        <v>8</v>
      </c>
      <c r="C93" s="43" t="s">
        <v>98</v>
      </c>
      <c r="D93" s="48" t="s">
        <v>97</v>
      </c>
      <c r="E93" s="119" t="s">
        <v>93</v>
      </c>
      <c r="F93" s="49">
        <v>299</v>
      </c>
      <c r="G93" s="81">
        <v>3</v>
      </c>
      <c r="H93" s="81">
        <v>3</v>
      </c>
      <c r="I93" s="50">
        <v>8534.1213416433202</v>
      </c>
      <c r="J93" s="50">
        <v>4030.2081783245358</v>
      </c>
      <c r="K93" s="50">
        <v>0.92491467576700004</v>
      </c>
      <c r="L93" s="51">
        <v>271</v>
      </c>
      <c r="M93" s="51">
        <v>290</v>
      </c>
      <c r="N93" s="50">
        <v>21596.466370117039</v>
      </c>
      <c r="O93" s="50">
        <v>2663.6363636363635</v>
      </c>
      <c r="P93" s="16">
        <v>3100.0931098696465</v>
      </c>
      <c r="Q93" s="16">
        <v>3444.5048966267682</v>
      </c>
      <c r="R93" s="50">
        <v>14110.465116279069</v>
      </c>
      <c r="S93" s="50">
        <v>13760.250000000002</v>
      </c>
      <c r="T93" s="50">
        <v>14267.344233318605</v>
      </c>
      <c r="U93" s="49">
        <v>299</v>
      </c>
      <c r="V93" s="81">
        <v>3</v>
      </c>
      <c r="W93" s="81">
        <v>11</v>
      </c>
      <c r="X93" s="50">
        <v>4629.1362894200574</v>
      </c>
      <c r="Y93" s="50">
        <v>2535.8803993002562</v>
      </c>
      <c r="Z93" s="50">
        <v>10041.75150246888</v>
      </c>
      <c r="AA93" s="50">
        <v>943.70860927152319</v>
      </c>
      <c r="AB93" s="50">
        <v>1269.9447077409163</v>
      </c>
      <c r="AC93" s="50">
        <v>1374.7989892028488</v>
      </c>
      <c r="AD93" s="50">
        <v>8966.165413533834</v>
      </c>
      <c r="AE93" s="50">
        <v>9212.031047865461</v>
      </c>
      <c r="AF93" s="50">
        <v>9412.9657637838591</v>
      </c>
      <c r="AG93" s="49">
        <v>299</v>
      </c>
      <c r="AH93" s="81">
        <v>3</v>
      </c>
      <c r="AI93" s="81">
        <v>3</v>
      </c>
      <c r="AJ93" s="81">
        <v>293</v>
      </c>
      <c r="AK93" s="50">
        <v>12824.152219368156</v>
      </c>
      <c r="AL93" s="50">
        <v>7881.3359618203631</v>
      </c>
      <c r="AM93" s="50">
        <v>39127.799311450319</v>
      </c>
      <c r="AN93" s="50">
        <v>3662.5</v>
      </c>
      <c r="AO93" s="50">
        <v>5366.2943495400787</v>
      </c>
      <c r="AP93" s="50">
        <v>5388.8104482880344</v>
      </c>
      <c r="AQ93" s="50">
        <v>24750</v>
      </c>
      <c r="AR93" s="50">
        <v>32470.501474926252</v>
      </c>
      <c r="AS93" s="50">
        <v>31320.299500831956</v>
      </c>
      <c r="AT93" s="49">
        <v>297</v>
      </c>
      <c r="AU93" s="81">
        <v>3</v>
      </c>
      <c r="AV93" s="81">
        <v>2</v>
      </c>
      <c r="AW93" s="81">
        <v>292</v>
      </c>
      <c r="AX93" s="50">
        <v>9666.3862948554706</v>
      </c>
      <c r="AY93" s="50">
        <v>6635.4953131716329</v>
      </c>
      <c r="AZ93" s="50">
        <v>23595.581932097441</v>
      </c>
      <c r="BA93" s="50">
        <v>1417.4757281553398</v>
      </c>
      <c r="BB93" s="16">
        <v>1838.448660714286</v>
      </c>
      <c r="BC93" s="16">
        <v>1906.9912609238454</v>
      </c>
      <c r="BD93" s="50">
        <v>18986.666666666668</v>
      </c>
      <c r="BE93" s="50">
        <v>23252.86849073257</v>
      </c>
      <c r="BF93" s="50">
        <v>23034.454130344544</v>
      </c>
      <c r="BG93" s="49">
        <v>264</v>
      </c>
      <c r="BH93" s="81">
        <v>46</v>
      </c>
      <c r="BI93" s="81">
        <v>70</v>
      </c>
      <c r="BJ93" s="81">
        <v>52</v>
      </c>
      <c r="BK93" s="52">
        <v>49</v>
      </c>
      <c r="BL93" s="49">
        <v>599</v>
      </c>
      <c r="BM93" s="81">
        <v>9</v>
      </c>
      <c r="BN93" s="81">
        <v>4</v>
      </c>
      <c r="BO93" s="81">
        <v>2.3943617747438575</v>
      </c>
      <c r="BP93" s="81">
        <v>0.44925748122866893</v>
      </c>
      <c r="BQ93" s="81">
        <v>1.9170767918086733</v>
      </c>
      <c r="BR93" s="49">
        <v>591</v>
      </c>
      <c r="BS93" s="81">
        <v>1</v>
      </c>
      <c r="BT93" s="81">
        <v>8</v>
      </c>
      <c r="BU93" s="81">
        <v>3.8576735395186468</v>
      </c>
      <c r="BV93" s="81">
        <v>0.77032453951890034</v>
      </c>
      <c r="BW93" s="52">
        <v>3.0840395189001342</v>
      </c>
      <c r="BX93" s="49" t="s">
        <v>176</v>
      </c>
      <c r="BY93" s="81">
        <v>282</v>
      </c>
      <c r="BZ93" s="81">
        <v>3.8890071819860039</v>
      </c>
      <c r="CA93" s="81">
        <v>295</v>
      </c>
      <c r="CB93" s="81">
        <v>1.7909102379310349</v>
      </c>
      <c r="CC93" s="81">
        <v>5</v>
      </c>
      <c r="CD93" s="81">
        <v>0.98305084745799998</v>
      </c>
      <c r="CE93" s="81">
        <v>269</v>
      </c>
      <c r="CF93" s="81">
        <v>282</v>
      </c>
      <c r="CG93" s="81">
        <v>0.91186440677900005</v>
      </c>
      <c r="CH93" s="65">
        <v>283</v>
      </c>
      <c r="CI93" s="26">
        <v>29</v>
      </c>
      <c r="CJ93" s="118">
        <v>297332</v>
      </c>
      <c r="CK93" s="97">
        <v>0.92241379310300009</v>
      </c>
      <c r="CL93" s="97">
        <v>11.177570093463375</v>
      </c>
      <c r="CM93" s="53" t="s">
        <v>157</v>
      </c>
      <c r="CN93" s="54" t="s">
        <v>158</v>
      </c>
      <c r="CO93" s="98" t="s">
        <v>159</v>
      </c>
      <c r="CP93" s="81" t="s">
        <v>160</v>
      </c>
      <c r="CQ93" s="99" t="s">
        <v>161</v>
      </c>
      <c r="CR93" s="78" t="s">
        <v>177</v>
      </c>
      <c r="CS93" s="45" t="s">
        <v>175</v>
      </c>
      <c r="CT93" s="42">
        <v>214</v>
      </c>
      <c r="CU93" s="42">
        <v>4</v>
      </c>
      <c r="CV93" s="46" t="s">
        <v>164</v>
      </c>
      <c r="CW93" s="46" t="s">
        <v>171</v>
      </c>
      <c r="CX93" s="42" t="s">
        <v>207</v>
      </c>
      <c r="CY93" s="14">
        <v>4.3822660119238508</v>
      </c>
      <c r="CZ93" s="8">
        <v>3.2467376854906114</v>
      </c>
      <c r="DA93" s="8">
        <v>10.096257579765192</v>
      </c>
      <c r="DB93" s="15">
        <v>10.167883850508668</v>
      </c>
      <c r="DC93" s="14" t="s">
        <v>281</v>
      </c>
      <c r="DD93" s="8" t="s">
        <v>194</v>
      </c>
      <c r="DE93" s="15" t="s">
        <v>195</v>
      </c>
      <c r="DF93" s="135">
        <f t="shared" si="7"/>
        <v>0.95932203389830506</v>
      </c>
      <c r="DG93" s="125">
        <f t="shared" si="8"/>
        <v>0.97993311036789299</v>
      </c>
      <c r="DH93" s="128">
        <f t="shared" si="9"/>
        <v>0.97829716193656091</v>
      </c>
      <c r="DI93" s="129">
        <f t="shared" si="10"/>
        <v>0.95317725752508364</v>
      </c>
      <c r="DJ93" s="125">
        <f t="shared" si="11"/>
        <v>0.97993311036789299</v>
      </c>
      <c r="DK93" s="129">
        <f t="shared" si="12"/>
        <v>0.98316498316498313</v>
      </c>
      <c r="DL93" s="132">
        <f t="shared" si="13"/>
        <v>0.99646643109540634</v>
      </c>
    </row>
    <row r="94" spans="1:116" s="41" customFormat="1" ht="15.75">
      <c r="A94" s="44" t="s">
        <v>155</v>
      </c>
      <c r="B94" s="47" t="s">
        <v>8</v>
      </c>
      <c r="C94" s="43" t="s">
        <v>98</v>
      </c>
      <c r="D94" s="48" t="s">
        <v>97</v>
      </c>
      <c r="E94" s="95" t="s">
        <v>94</v>
      </c>
      <c r="F94" s="49">
        <v>249</v>
      </c>
      <c r="G94" s="81">
        <v>0</v>
      </c>
      <c r="H94" s="81">
        <v>0</v>
      </c>
      <c r="I94" s="50">
        <v>29577.732420652039</v>
      </c>
      <c r="J94" s="50">
        <v>9776.8733363353676</v>
      </c>
      <c r="K94" s="50">
        <v>1</v>
      </c>
      <c r="L94" s="51">
        <v>249</v>
      </c>
      <c r="M94" s="51">
        <v>249</v>
      </c>
      <c r="N94" s="50">
        <v>56532.476511556481</v>
      </c>
      <c r="O94" s="50">
        <v>16975</v>
      </c>
      <c r="P94" s="16">
        <v>11235.247208931421</v>
      </c>
      <c r="Q94" s="16">
        <v>11641.550522648084</v>
      </c>
      <c r="R94" s="50">
        <v>41050</v>
      </c>
      <c r="S94" s="50">
        <v>42590.526315789473</v>
      </c>
      <c r="T94" s="50">
        <v>44001.434034416823</v>
      </c>
      <c r="U94" s="49">
        <v>250</v>
      </c>
      <c r="V94" s="81">
        <v>0</v>
      </c>
      <c r="W94" s="81">
        <v>0</v>
      </c>
      <c r="X94" s="50">
        <v>8014.9221890966237</v>
      </c>
      <c r="Y94" s="50">
        <v>2014.2314946540343</v>
      </c>
      <c r="Z94" s="50">
        <v>11028.36415898248</v>
      </c>
      <c r="AA94" s="50">
        <v>5250</v>
      </c>
      <c r="AB94" s="50">
        <v>3145.3098827470685</v>
      </c>
      <c r="AC94" s="50">
        <v>3184.428112080845</v>
      </c>
      <c r="AD94" s="50">
        <v>10047.619047619048</v>
      </c>
      <c r="AE94" s="50">
        <v>12257.089552238807</v>
      </c>
      <c r="AF94" s="50">
        <v>12985.967503692762</v>
      </c>
      <c r="AG94" s="49">
        <v>249</v>
      </c>
      <c r="AH94" s="81">
        <v>0</v>
      </c>
      <c r="AI94" s="81">
        <v>0</v>
      </c>
      <c r="AJ94" s="81">
        <v>249</v>
      </c>
      <c r="AK94" s="50">
        <v>54344.06564179789</v>
      </c>
      <c r="AL94" s="50">
        <v>31719.549838363702</v>
      </c>
      <c r="AM94" s="50">
        <v>149773.56869770959</v>
      </c>
      <c r="AN94" s="50">
        <v>20225</v>
      </c>
      <c r="AO94" s="50">
        <v>14610.95890410959</v>
      </c>
      <c r="AP94" s="50">
        <v>15214.055793991416</v>
      </c>
      <c r="AQ94" s="50">
        <v>101616.66666666666</v>
      </c>
      <c r="AR94" s="50">
        <v>87146.496815286635</v>
      </c>
      <c r="AS94" s="50">
        <v>92262</v>
      </c>
      <c r="AT94" s="49">
        <v>247</v>
      </c>
      <c r="AU94" s="81">
        <v>1</v>
      </c>
      <c r="AV94" s="81">
        <v>0</v>
      </c>
      <c r="AW94" s="81">
        <v>246</v>
      </c>
      <c r="AX94" s="50">
        <v>25842.28268190939</v>
      </c>
      <c r="AY94" s="50">
        <v>13815.94685822083</v>
      </c>
      <c r="AZ94" s="50">
        <v>45181.661142952478</v>
      </c>
      <c r="BA94" s="50">
        <v>7893.3333333333348</v>
      </c>
      <c r="BB94" s="16">
        <v>5581.8639798488675</v>
      </c>
      <c r="BC94" s="16">
        <v>5744.0554821664464</v>
      </c>
      <c r="BD94" s="50">
        <v>43770</v>
      </c>
      <c r="BE94" s="50">
        <v>42626.325088339225</v>
      </c>
      <c r="BF94" s="50">
        <v>42537.104901511681</v>
      </c>
      <c r="BG94" s="49">
        <v>262</v>
      </c>
      <c r="BH94" s="81">
        <v>41</v>
      </c>
      <c r="BI94" s="81">
        <v>40</v>
      </c>
      <c r="BJ94" s="81">
        <v>45</v>
      </c>
      <c r="BK94" s="52">
        <v>41</v>
      </c>
      <c r="BL94" s="49">
        <v>498</v>
      </c>
      <c r="BM94" s="81">
        <v>0</v>
      </c>
      <c r="BN94" s="81">
        <v>0</v>
      </c>
      <c r="BO94" s="81">
        <v>1.465767068273093</v>
      </c>
      <c r="BP94" s="81">
        <v>0.21617871485943782</v>
      </c>
      <c r="BQ94" s="81">
        <v>1.2304397590361449</v>
      </c>
      <c r="BR94" s="49">
        <v>496</v>
      </c>
      <c r="BS94" s="81">
        <v>0</v>
      </c>
      <c r="BT94" s="81">
        <v>1</v>
      </c>
      <c r="BU94" s="81">
        <v>3.0271151515151522</v>
      </c>
      <c r="BV94" s="81">
        <v>0.46684444444444473</v>
      </c>
      <c r="BW94" s="52">
        <v>2.5602707070707074</v>
      </c>
      <c r="BX94" s="49" t="s">
        <v>258</v>
      </c>
      <c r="BY94" s="81">
        <v>3</v>
      </c>
      <c r="BZ94" s="81">
        <v>3.2364444171057807</v>
      </c>
      <c r="CA94" s="81">
        <v>226</v>
      </c>
      <c r="CB94" s="81">
        <v>1.1334247787610618</v>
      </c>
      <c r="CC94" s="81">
        <v>0</v>
      </c>
      <c r="CD94" s="81">
        <v>1</v>
      </c>
      <c r="CE94" s="81">
        <v>225</v>
      </c>
      <c r="CF94" s="81">
        <v>3</v>
      </c>
      <c r="CG94" s="81">
        <v>0.99557522123800002</v>
      </c>
      <c r="CH94" s="65">
        <v>226</v>
      </c>
      <c r="CI94" s="25">
        <v>33</v>
      </c>
      <c r="CJ94" s="118">
        <v>241386</v>
      </c>
      <c r="CK94" s="97">
        <v>0.98484848484799992</v>
      </c>
      <c r="CL94" s="97">
        <v>7.6615384615422348</v>
      </c>
      <c r="CM94" s="53" t="s">
        <v>157</v>
      </c>
      <c r="CN94" s="54" t="s">
        <v>158</v>
      </c>
      <c r="CO94" s="98" t="s">
        <v>159</v>
      </c>
      <c r="CP94" s="81" t="s">
        <v>160</v>
      </c>
      <c r="CQ94" s="99" t="s">
        <v>161</v>
      </c>
      <c r="CR94" s="78" t="s">
        <v>216</v>
      </c>
      <c r="CS94" s="45" t="s">
        <v>163</v>
      </c>
      <c r="CT94" s="42">
        <v>214</v>
      </c>
      <c r="CU94" s="42">
        <v>1</v>
      </c>
      <c r="CV94" s="46" t="s">
        <v>164</v>
      </c>
      <c r="CW94" s="46" t="s">
        <v>165</v>
      </c>
      <c r="CX94" s="42" t="s">
        <v>207</v>
      </c>
      <c r="CY94" s="14">
        <v>1.2262690644187622</v>
      </c>
      <c r="CZ94" s="8">
        <v>1.3299280021190643</v>
      </c>
      <c r="DA94" s="8">
        <v>10.077473904713091</v>
      </c>
      <c r="DB94" s="15">
        <v>9.9587287400898177</v>
      </c>
      <c r="DC94" s="14" t="s">
        <v>282</v>
      </c>
      <c r="DD94" s="8" t="s">
        <v>191</v>
      </c>
      <c r="DE94" s="15" t="s">
        <v>179</v>
      </c>
      <c r="DF94" s="135">
        <f t="shared" si="7"/>
        <v>1</v>
      </c>
      <c r="DG94" s="125">
        <f t="shared" si="8"/>
        <v>1</v>
      </c>
      <c r="DH94" s="128">
        <f t="shared" si="9"/>
        <v>1</v>
      </c>
      <c r="DI94" s="129">
        <f t="shared" si="10"/>
        <v>1</v>
      </c>
      <c r="DJ94" s="125">
        <f t="shared" si="11"/>
        <v>1</v>
      </c>
      <c r="DK94" s="129">
        <f t="shared" si="12"/>
        <v>0.99595141700404854</v>
      </c>
      <c r="DL94" s="132">
        <f t="shared" si="13"/>
        <v>1.3274336283185841E-2</v>
      </c>
    </row>
    <row r="95" spans="1:116" s="41" customFormat="1" ht="15.75">
      <c r="A95" s="44" t="s">
        <v>155</v>
      </c>
      <c r="B95" s="47" t="s">
        <v>8</v>
      </c>
      <c r="C95" s="43" t="s">
        <v>98</v>
      </c>
      <c r="D95" s="48" t="s">
        <v>97</v>
      </c>
      <c r="E95" s="119" t="s">
        <v>94</v>
      </c>
      <c r="F95" s="49">
        <v>259</v>
      </c>
      <c r="G95" s="81">
        <v>0</v>
      </c>
      <c r="H95" s="81">
        <v>0</v>
      </c>
      <c r="I95" s="50">
        <v>26401.193038209847</v>
      </c>
      <c r="J95" s="50">
        <v>11329.528029951698</v>
      </c>
      <c r="K95" s="50">
        <v>0.99227799227699998</v>
      </c>
      <c r="L95" s="51">
        <v>257</v>
      </c>
      <c r="M95" s="51">
        <v>259</v>
      </c>
      <c r="N95" s="50">
        <v>55455.463334487438</v>
      </c>
      <c r="O95" s="50">
        <v>10725.000000000002</v>
      </c>
      <c r="P95" s="16">
        <v>10979.537366548042</v>
      </c>
      <c r="Q95" s="16">
        <v>10951.313755795982</v>
      </c>
      <c r="R95" s="50">
        <v>39900</v>
      </c>
      <c r="S95" s="50">
        <v>39886.848341232231</v>
      </c>
      <c r="T95" s="50">
        <v>40470.930232558145</v>
      </c>
      <c r="U95" s="49">
        <v>259</v>
      </c>
      <c r="V95" s="81">
        <v>0</v>
      </c>
      <c r="W95" s="81">
        <v>0</v>
      </c>
      <c r="X95" s="50">
        <v>9105.3298700839459</v>
      </c>
      <c r="Y95" s="50">
        <v>2685.3209286821302</v>
      </c>
      <c r="Z95" s="50">
        <v>14871.26757226048</v>
      </c>
      <c r="AA95" s="50">
        <v>4475.0000000000009</v>
      </c>
      <c r="AB95" s="50">
        <v>3285.217391304348</v>
      </c>
      <c r="AC95" s="50">
        <v>3267.6649508656997</v>
      </c>
      <c r="AD95" s="50">
        <v>11713.461538461539</v>
      </c>
      <c r="AE95" s="50">
        <v>12991.448423303047</v>
      </c>
      <c r="AF95" s="50">
        <v>13492.487847989394</v>
      </c>
      <c r="AG95" s="49">
        <v>259</v>
      </c>
      <c r="AH95" s="81">
        <v>0</v>
      </c>
      <c r="AI95" s="81">
        <v>0</v>
      </c>
      <c r="AJ95" s="81">
        <v>259</v>
      </c>
      <c r="AK95" s="50">
        <v>39435.378310220272</v>
      </c>
      <c r="AL95" s="50">
        <v>27181.494579972779</v>
      </c>
      <c r="AM95" s="50">
        <v>165177.27235794079</v>
      </c>
      <c r="AN95" s="50">
        <v>9012.5000000000018</v>
      </c>
      <c r="AO95" s="50">
        <v>13577.683615819211</v>
      </c>
      <c r="AP95" s="50">
        <v>12957.978723404256</v>
      </c>
      <c r="AQ95" s="50">
        <v>78283.333333333328</v>
      </c>
      <c r="AR95" s="50">
        <v>69779.914529914517</v>
      </c>
      <c r="AS95" s="50">
        <v>69381.481481481474</v>
      </c>
      <c r="AT95" s="49">
        <v>258</v>
      </c>
      <c r="AU95" s="81">
        <v>0</v>
      </c>
      <c r="AV95" s="81">
        <v>0</v>
      </c>
      <c r="AW95" s="81">
        <v>258</v>
      </c>
      <c r="AX95" s="50">
        <v>20321.04895089391</v>
      </c>
      <c r="AY95" s="50">
        <v>10961.92668999636</v>
      </c>
      <c r="AZ95" s="50">
        <v>41789.829833043281</v>
      </c>
      <c r="BA95" s="50">
        <v>5546.666666666667</v>
      </c>
      <c r="BB95" s="16">
        <v>5674.6532156368221</v>
      </c>
      <c r="BC95" s="16">
        <v>5931.11559139785</v>
      </c>
      <c r="BD95" s="50">
        <v>35680.000000000007</v>
      </c>
      <c r="BE95" s="50">
        <v>37403.069466882065</v>
      </c>
      <c r="BF95" s="50">
        <v>36647.394136807816</v>
      </c>
      <c r="BG95" s="49">
        <v>250</v>
      </c>
      <c r="BH95" s="81">
        <v>41</v>
      </c>
      <c r="BI95" s="81">
        <v>52</v>
      </c>
      <c r="BJ95" s="81">
        <v>55</v>
      </c>
      <c r="BK95" s="52">
        <v>52</v>
      </c>
      <c r="BL95" s="49">
        <v>518</v>
      </c>
      <c r="BM95" s="81">
        <v>0</v>
      </c>
      <c r="BN95" s="81">
        <v>0</v>
      </c>
      <c r="BO95" s="81">
        <v>1.3704749034749035</v>
      </c>
      <c r="BP95" s="81">
        <v>0.2186023166023166</v>
      </c>
      <c r="BQ95" s="81">
        <v>1.1321563706563706</v>
      </c>
      <c r="BR95" s="49">
        <v>519</v>
      </c>
      <c r="BS95" s="81">
        <v>1</v>
      </c>
      <c r="BT95" s="81">
        <v>2</v>
      </c>
      <c r="BU95" s="81">
        <v>3.0282286821705418</v>
      </c>
      <c r="BV95" s="81">
        <v>0.46094767441860462</v>
      </c>
      <c r="BW95" s="52">
        <v>2.5662248062015509</v>
      </c>
      <c r="BX95" s="49" t="s">
        <v>273</v>
      </c>
      <c r="BY95" s="81">
        <v>2</v>
      </c>
      <c r="BZ95" s="81">
        <v>3.2158119444154267</v>
      </c>
      <c r="CA95" s="81">
        <v>235</v>
      </c>
      <c r="CB95" s="81">
        <v>1.1009658119658119</v>
      </c>
      <c r="CC95" s="81">
        <v>1</v>
      </c>
      <c r="CD95" s="81">
        <v>0.99574468085199996</v>
      </c>
      <c r="CE95" s="81">
        <v>234</v>
      </c>
      <c r="CF95" s="81">
        <v>2</v>
      </c>
      <c r="CG95" s="81">
        <v>0.99574468085099999</v>
      </c>
      <c r="CH95" s="65">
        <v>234</v>
      </c>
      <c r="CI95" s="26">
        <v>33</v>
      </c>
      <c r="CJ95" s="118">
        <v>241386</v>
      </c>
      <c r="CK95" s="97">
        <v>0.98484848484799992</v>
      </c>
      <c r="CL95" s="97">
        <v>7.9692307692346933</v>
      </c>
      <c r="CM95" s="53" t="s">
        <v>157</v>
      </c>
      <c r="CN95" s="54" t="s">
        <v>158</v>
      </c>
      <c r="CO95" s="98" t="s">
        <v>159</v>
      </c>
      <c r="CP95" s="81" t="s">
        <v>160</v>
      </c>
      <c r="CQ95" s="99" t="s">
        <v>161</v>
      </c>
      <c r="CR95" s="78" t="s">
        <v>216</v>
      </c>
      <c r="CS95" s="45" t="s">
        <v>170</v>
      </c>
      <c r="CT95" s="42">
        <v>214</v>
      </c>
      <c r="CU95" s="42">
        <v>7</v>
      </c>
      <c r="CV95" s="46" t="s">
        <v>164</v>
      </c>
      <c r="CW95" s="46" t="s">
        <v>171</v>
      </c>
      <c r="CX95" s="42" t="s">
        <v>207</v>
      </c>
      <c r="CY95" s="14">
        <v>1.5744324356432586</v>
      </c>
      <c r="CZ95" s="8">
        <v>1.2574092649124764</v>
      </c>
      <c r="DA95" s="8">
        <v>10.048096550017251</v>
      </c>
      <c r="DB95" s="15">
        <v>10.023531008136365</v>
      </c>
      <c r="DC95" s="14" t="s">
        <v>282</v>
      </c>
      <c r="DD95" s="8" t="s">
        <v>191</v>
      </c>
      <c r="DE95" s="15" t="s">
        <v>179</v>
      </c>
      <c r="DF95" s="135">
        <f t="shared" si="7"/>
        <v>0.99574468085106382</v>
      </c>
      <c r="DG95" s="125">
        <f t="shared" si="8"/>
        <v>1</v>
      </c>
      <c r="DH95" s="128">
        <f t="shared" si="9"/>
        <v>1</v>
      </c>
      <c r="DI95" s="129">
        <f t="shared" si="10"/>
        <v>1</v>
      </c>
      <c r="DJ95" s="125">
        <f t="shared" si="11"/>
        <v>1</v>
      </c>
      <c r="DK95" s="129">
        <f t="shared" si="12"/>
        <v>1</v>
      </c>
      <c r="DL95" s="132">
        <f t="shared" si="13"/>
        <v>8.5470085470085479E-3</v>
      </c>
    </row>
    <row r="96" spans="1:116" s="41" customFormat="1" ht="15.75">
      <c r="A96" s="44" t="s">
        <v>155</v>
      </c>
      <c r="B96" s="47" t="s">
        <v>8</v>
      </c>
      <c r="C96" s="43" t="s">
        <v>98</v>
      </c>
      <c r="D96" s="48" t="s">
        <v>97</v>
      </c>
      <c r="E96" s="119" t="s">
        <v>94</v>
      </c>
      <c r="F96" s="49">
        <v>266</v>
      </c>
      <c r="G96" s="81">
        <v>0</v>
      </c>
      <c r="H96" s="81">
        <v>0</v>
      </c>
      <c r="I96" s="50">
        <v>10971.417377860134</v>
      </c>
      <c r="J96" s="50">
        <v>3021.923017891163</v>
      </c>
      <c r="K96" s="50">
        <v>0.977443609022</v>
      </c>
      <c r="L96" s="51">
        <v>260</v>
      </c>
      <c r="M96" s="51">
        <v>265</v>
      </c>
      <c r="N96" s="50">
        <v>22560.743201345202</v>
      </c>
      <c r="O96" s="50">
        <v>7955.5555555555557</v>
      </c>
      <c r="P96" s="16">
        <v>5458.0745341614911</v>
      </c>
      <c r="Q96" s="16">
        <v>5933.6749633967793</v>
      </c>
      <c r="R96" s="50">
        <v>14854.545454545456</v>
      </c>
      <c r="S96" s="50">
        <v>14921.596124426313</v>
      </c>
      <c r="T96" s="50">
        <v>16949.546182594768</v>
      </c>
      <c r="U96" s="49">
        <v>266</v>
      </c>
      <c r="V96" s="81">
        <v>0</v>
      </c>
      <c r="W96" s="81">
        <v>0</v>
      </c>
      <c r="X96" s="50">
        <v>6224.4082838691647</v>
      </c>
      <c r="Y96" s="50">
        <v>1849.5675515313535</v>
      </c>
      <c r="Z96" s="50">
        <v>10191.6284012824</v>
      </c>
      <c r="AA96" s="50">
        <v>3433.3333333333335</v>
      </c>
      <c r="AB96" s="50">
        <v>1639.039855072464</v>
      </c>
      <c r="AC96" s="50">
        <v>1767.9884453781513</v>
      </c>
      <c r="AD96" s="50">
        <v>8168.7499999999991</v>
      </c>
      <c r="AE96" s="50">
        <v>9340.0524087885515</v>
      </c>
      <c r="AF96" s="50">
        <v>9602.6251661497572</v>
      </c>
      <c r="AG96" s="49">
        <v>265</v>
      </c>
      <c r="AH96" s="81">
        <v>0</v>
      </c>
      <c r="AI96" s="81">
        <v>0</v>
      </c>
      <c r="AJ96" s="81">
        <v>265</v>
      </c>
      <c r="AK96" s="50">
        <v>34903.58032786331</v>
      </c>
      <c r="AL96" s="50">
        <v>20675.136361803958</v>
      </c>
      <c r="AM96" s="50">
        <v>109987.2181643824</v>
      </c>
      <c r="AN96" s="50">
        <v>12541.666666666666</v>
      </c>
      <c r="AO96" s="50">
        <v>9475.0566893424038</v>
      </c>
      <c r="AP96" s="50">
        <v>10508.914100486225</v>
      </c>
      <c r="AQ96" s="50">
        <v>64458.333333333328</v>
      </c>
      <c r="AR96" s="50">
        <v>57527.777777777781</v>
      </c>
      <c r="AS96" s="50">
        <v>61952.261306532666</v>
      </c>
      <c r="AT96" s="49">
        <v>266</v>
      </c>
      <c r="AU96" s="81">
        <v>0</v>
      </c>
      <c r="AV96" s="81">
        <v>0</v>
      </c>
      <c r="AW96" s="81">
        <v>266</v>
      </c>
      <c r="AX96" s="50">
        <v>20160.659813401326</v>
      </c>
      <c r="AY96" s="50">
        <v>12650.623993173414</v>
      </c>
      <c r="AZ96" s="50">
        <v>42422.260208829037</v>
      </c>
      <c r="BA96" s="50">
        <v>3906.666666666667</v>
      </c>
      <c r="BB96" s="16">
        <v>2780.7083647324789</v>
      </c>
      <c r="BC96" s="16">
        <v>3036.5418894830664</v>
      </c>
      <c r="BD96" s="50">
        <v>37880</v>
      </c>
      <c r="BE96" s="50">
        <v>36961.690885072654</v>
      </c>
      <c r="BF96" s="50">
        <v>36434.856175972935</v>
      </c>
      <c r="BG96" s="49">
        <v>274</v>
      </c>
      <c r="BH96" s="81">
        <v>53</v>
      </c>
      <c r="BI96" s="81">
        <v>52</v>
      </c>
      <c r="BJ96" s="81">
        <v>50</v>
      </c>
      <c r="BK96" s="52">
        <v>46</v>
      </c>
      <c r="BL96" s="49">
        <v>529</v>
      </c>
      <c r="BM96" s="81">
        <v>0</v>
      </c>
      <c r="BN96" s="81">
        <v>0</v>
      </c>
      <c r="BO96" s="81">
        <v>1.8730226843100191</v>
      </c>
      <c r="BP96" s="81">
        <v>0.32708695652173914</v>
      </c>
      <c r="BQ96" s="81">
        <v>1.5335463137996217</v>
      </c>
      <c r="BR96" s="49">
        <v>532</v>
      </c>
      <c r="BS96" s="81">
        <v>0</v>
      </c>
      <c r="BT96" s="81">
        <v>1</v>
      </c>
      <c r="BU96" s="81">
        <v>3.3623672316384181</v>
      </c>
      <c r="BV96" s="81">
        <v>0.50189077212806021</v>
      </c>
      <c r="BW96" s="52">
        <v>2.8604764595103567</v>
      </c>
      <c r="BX96" s="49" t="s">
        <v>188</v>
      </c>
      <c r="BY96" s="81">
        <v>2</v>
      </c>
      <c r="BZ96" s="81">
        <v>3.2206106659110265</v>
      </c>
      <c r="CA96" s="81">
        <v>263</v>
      </c>
      <c r="CB96" s="81">
        <v>1.1974942965779469</v>
      </c>
      <c r="CC96" s="81">
        <v>0</v>
      </c>
      <c r="CD96" s="81">
        <v>1</v>
      </c>
      <c r="CE96" s="81">
        <v>262</v>
      </c>
      <c r="CF96" s="81">
        <v>2</v>
      </c>
      <c r="CG96" s="81">
        <v>0.99619771863100004</v>
      </c>
      <c r="CH96" s="65">
        <v>263</v>
      </c>
      <c r="CI96" s="25">
        <v>33</v>
      </c>
      <c r="CJ96" s="118">
        <v>241386</v>
      </c>
      <c r="CK96" s="97">
        <v>0.98484848484799992</v>
      </c>
      <c r="CL96" s="97">
        <v>8.1846153846194145</v>
      </c>
      <c r="CM96" s="53" t="s">
        <v>157</v>
      </c>
      <c r="CN96" s="54" t="s">
        <v>158</v>
      </c>
      <c r="CO96" s="98" t="s">
        <v>159</v>
      </c>
      <c r="CP96" s="81" t="s">
        <v>160</v>
      </c>
      <c r="CQ96" s="99" t="s">
        <v>161</v>
      </c>
      <c r="CR96" s="78" t="s">
        <v>216</v>
      </c>
      <c r="CS96" s="45" t="s">
        <v>173</v>
      </c>
      <c r="CT96" s="42">
        <v>214</v>
      </c>
      <c r="CU96" s="42">
        <v>3</v>
      </c>
      <c r="CV96" s="46" t="s">
        <v>164</v>
      </c>
      <c r="CW96" s="46" t="s">
        <v>171</v>
      </c>
      <c r="CX96" s="42" t="s">
        <v>207</v>
      </c>
      <c r="CY96" s="14">
        <v>2.9334473426180674</v>
      </c>
      <c r="CZ96" s="8">
        <v>1.7353383401282747</v>
      </c>
      <c r="DA96" s="8">
        <v>10.045984869183235</v>
      </c>
      <c r="DB96" s="15">
        <v>10.027650324025549</v>
      </c>
      <c r="DC96" s="14" t="s">
        <v>282</v>
      </c>
      <c r="DD96" s="8" t="s">
        <v>191</v>
      </c>
      <c r="DE96" s="15" t="s">
        <v>179</v>
      </c>
      <c r="DF96" s="135">
        <f t="shared" si="7"/>
        <v>1</v>
      </c>
      <c r="DG96" s="125">
        <f t="shared" si="8"/>
        <v>1</v>
      </c>
      <c r="DH96" s="128">
        <f t="shared" si="9"/>
        <v>1</v>
      </c>
      <c r="DI96" s="129">
        <f t="shared" si="10"/>
        <v>1</v>
      </c>
      <c r="DJ96" s="125">
        <f t="shared" si="11"/>
        <v>1</v>
      </c>
      <c r="DK96" s="129">
        <f t="shared" si="12"/>
        <v>1</v>
      </c>
      <c r="DL96" s="132">
        <f t="shared" si="13"/>
        <v>7.6045627376425855E-3</v>
      </c>
    </row>
    <row r="97" spans="1:116" s="41" customFormat="1" ht="16.5" thickBot="1">
      <c r="A97" s="28" t="s">
        <v>155</v>
      </c>
      <c r="B97" s="29" t="s">
        <v>8</v>
      </c>
      <c r="C97" s="30" t="s">
        <v>98</v>
      </c>
      <c r="D97" s="67" t="s">
        <v>97</v>
      </c>
      <c r="E97" s="122" t="s">
        <v>94</v>
      </c>
      <c r="F97" s="68">
        <v>232</v>
      </c>
      <c r="G97" s="36">
        <v>0</v>
      </c>
      <c r="H97" s="36">
        <v>0</v>
      </c>
      <c r="I97" s="69">
        <v>8617.8518624765838</v>
      </c>
      <c r="J97" s="69">
        <v>3305.7825455621041</v>
      </c>
      <c r="K97" s="69">
        <v>0.94827586206799996</v>
      </c>
      <c r="L97" s="70">
        <v>220</v>
      </c>
      <c r="M97" s="70">
        <v>231</v>
      </c>
      <c r="N97" s="69">
        <v>21601.96324543704</v>
      </c>
      <c r="O97" s="69">
        <v>3927.2727272727275</v>
      </c>
      <c r="P97" s="33">
        <v>3100.0931098696465</v>
      </c>
      <c r="Q97" s="33">
        <v>3444.5048966267682</v>
      </c>
      <c r="R97" s="69">
        <v>12133.333333333334</v>
      </c>
      <c r="S97" s="69">
        <v>13760.250000000002</v>
      </c>
      <c r="T97" s="69">
        <v>14267.344233318605</v>
      </c>
      <c r="U97" s="68">
        <v>232</v>
      </c>
      <c r="V97" s="36">
        <v>1</v>
      </c>
      <c r="W97" s="36">
        <v>3</v>
      </c>
      <c r="X97" s="69">
        <v>4705.267682178117</v>
      </c>
      <c r="Y97" s="69">
        <v>2182.1959782351382</v>
      </c>
      <c r="Z97" s="69">
        <v>9992.7646151272802</v>
      </c>
      <c r="AA97" s="69">
        <v>1288.2352941176471</v>
      </c>
      <c r="AB97" s="69">
        <v>1269.9447077409163</v>
      </c>
      <c r="AC97" s="69">
        <v>1374.7989892028488</v>
      </c>
      <c r="AD97" s="69">
        <v>7010.0000000000009</v>
      </c>
      <c r="AE97" s="69">
        <v>9212.031047865461</v>
      </c>
      <c r="AF97" s="69">
        <v>9412.9657637838591</v>
      </c>
      <c r="AG97" s="68">
        <v>230</v>
      </c>
      <c r="AH97" s="36">
        <v>1</v>
      </c>
      <c r="AI97" s="36">
        <v>0</v>
      </c>
      <c r="AJ97" s="36">
        <v>229</v>
      </c>
      <c r="AK97" s="69">
        <v>20856.003468532021</v>
      </c>
      <c r="AL97" s="69">
        <v>13313.882282283106</v>
      </c>
      <c r="AM97" s="69">
        <v>119837.53734393441</v>
      </c>
      <c r="AN97" s="69">
        <v>8024.0740740740739</v>
      </c>
      <c r="AO97" s="69">
        <v>5366.2943495400787</v>
      </c>
      <c r="AP97" s="69">
        <v>5388.8104482880344</v>
      </c>
      <c r="AQ97" s="69">
        <v>36304.545454545456</v>
      </c>
      <c r="AR97" s="69">
        <v>32470.501474926252</v>
      </c>
      <c r="AS97" s="69">
        <v>31320.299500831956</v>
      </c>
      <c r="AT97" s="68">
        <v>231</v>
      </c>
      <c r="AU97" s="36">
        <v>0</v>
      </c>
      <c r="AV97" s="36">
        <v>1</v>
      </c>
      <c r="AW97" s="36">
        <v>230</v>
      </c>
      <c r="AX97" s="69">
        <v>11378.061366657845</v>
      </c>
      <c r="AY97" s="69">
        <v>8169.7606328568354</v>
      </c>
      <c r="AZ97" s="69">
        <v>35266.265812047684</v>
      </c>
      <c r="BA97" s="69">
        <v>1333.3333333333335</v>
      </c>
      <c r="BB97" s="33">
        <v>1838.448660714286</v>
      </c>
      <c r="BC97" s="33">
        <v>1906.9912609238454</v>
      </c>
      <c r="BD97" s="69">
        <v>22200.000000000004</v>
      </c>
      <c r="BE97" s="69">
        <v>23252.86849073257</v>
      </c>
      <c r="BF97" s="69">
        <v>23034.454130344544</v>
      </c>
      <c r="BG97" s="68">
        <v>217</v>
      </c>
      <c r="BH97" s="36">
        <v>57</v>
      </c>
      <c r="BI97" s="36">
        <v>57</v>
      </c>
      <c r="BJ97" s="36">
        <v>52</v>
      </c>
      <c r="BK97" s="37">
        <v>49</v>
      </c>
      <c r="BL97" s="68">
        <v>463</v>
      </c>
      <c r="BM97" s="36">
        <v>0</v>
      </c>
      <c r="BN97" s="36">
        <v>2</v>
      </c>
      <c r="BO97" s="36">
        <v>2.0506138828633409</v>
      </c>
      <c r="BP97" s="36">
        <v>0.3472125813449024</v>
      </c>
      <c r="BQ97" s="36">
        <v>1.643318872017353</v>
      </c>
      <c r="BR97" s="68">
        <v>463</v>
      </c>
      <c r="BS97" s="36">
        <v>0</v>
      </c>
      <c r="BT97" s="36">
        <v>2</v>
      </c>
      <c r="BU97" s="36">
        <v>3.4398264642082435</v>
      </c>
      <c r="BV97" s="36">
        <v>0.56917570498915426</v>
      </c>
      <c r="BW97" s="37">
        <v>2.8646767895878513</v>
      </c>
      <c r="BX97" s="68" t="s">
        <v>248</v>
      </c>
      <c r="BY97" s="36">
        <v>0</v>
      </c>
      <c r="BZ97" s="36">
        <v>3.1264317245735471</v>
      </c>
      <c r="CA97" s="36">
        <v>228</v>
      </c>
      <c r="CB97" s="36">
        <v>1.2346740088105728</v>
      </c>
      <c r="CC97" s="36">
        <v>1</v>
      </c>
      <c r="CD97" s="36">
        <v>0.99561403508799995</v>
      </c>
      <c r="CE97" s="36">
        <v>226</v>
      </c>
      <c r="CF97" s="36">
        <v>0</v>
      </c>
      <c r="CG97" s="36">
        <v>0.99122807017500003</v>
      </c>
      <c r="CH97" s="71">
        <v>227</v>
      </c>
      <c r="CI97" s="79">
        <v>33</v>
      </c>
      <c r="CJ97" s="123">
        <v>241386</v>
      </c>
      <c r="CK97" s="124">
        <v>0.98484848484799992</v>
      </c>
      <c r="CL97" s="124">
        <v>7.1384615384650534</v>
      </c>
      <c r="CM97" s="82" t="s">
        <v>157</v>
      </c>
      <c r="CN97" s="35" t="s">
        <v>158</v>
      </c>
      <c r="CO97" s="115" t="s">
        <v>159</v>
      </c>
      <c r="CP97" s="36" t="s">
        <v>160</v>
      </c>
      <c r="CQ97" s="116" t="s">
        <v>161</v>
      </c>
      <c r="CR97" s="117" t="s">
        <v>216</v>
      </c>
      <c r="CS97" s="38" t="s">
        <v>175</v>
      </c>
      <c r="CT97" s="39">
        <v>214</v>
      </c>
      <c r="CU97" s="39">
        <v>4</v>
      </c>
      <c r="CV97" s="40" t="s">
        <v>164</v>
      </c>
      <c r="CW97" s="40" t="s">
        <v>171</v>
      </c>
      <c r="CX97" s="39" t="s">
        <v>207</v>
      </c>
      <c r="CY97" s="31">
        <v>3.7923405011152398</v>
      </c>
      <c r="CZ97" s="32">
        <v>2.9725669416888008</v>
      </c>
      <c r="DA97" s="32">
        <v>10.051061742202096</v>
      </c>
      <c r="DB97" s="34">
        <v>10.090233819309251</v>
      </c>
      <c r="DC97" s="31" t="s">
        <v>282</v>
      </c>
      <c r="DD97" s="32" t="s">
        <v>191</v>
      </c>
      <c r="DE97" s="34" t="s">
        <v>179</v>
      </c>
      <c r="DF97" s="133">
        <f t="shared" si="7"/>
        <v>0.99561403508771928</v>
      </c>
      <c r="DG97" s="126">
        <f t="shared" si="8"/>
        <v>1</v>
      </c>
      <c r="DH97" s="130">
        <f t="shared" si="9"/>
        <v>0.99568034557235419</v>
      </c>
      <c r="DI97" s="131">
        <f t="shared" si="10"/>
        <v>0.98275862068965514</v>
      </c>
      <c r="DJ97" s="126">
        <f t="shared" si="11"/>
        <v>0.9956521739130435</v>
      </c>
      <c r="DK97" s="131">
        <f t="shared" si="12"/>
        <v>0.99567099567099571</v>
      </c>
      <c r="DL97" s="134">
        <f t="shared" si="13"/>
        <v>0</v>
      </c>
    </row>
  </sheetData>
  <sortState ref="A2:CX164">
    <sortCondition ref="CT2:CT164" customList="VODAFONE,MOVISTAR,ORANGE,YOIGO"/>
    <sortCondition ref="E2:E164"/>
  </sortState>
  <pageMargins left="0.7" right="0.7" top="0.75" bottom="0.75" header="0.3" footer="0.3"/>
  <pageSetup paperSize="9" scale="5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3">
    <tabColor rgb="FFFF0000"/>
    <pageSetUpPr fitToPage="1"/>
  </sheetPr>
  <dimension ref="A1:DL97"/>
  <sheetViews>
    <sheetView showGridLines="0" zoomScale="70" zoomScaleNormal="70" workbookViewId="0">
      <selection sqref="A1:XFD1048576"/>
    </sheetView>
  </sheetViews>
  <sheetFormatPr baseColWidth="10" defaultColWidth="9.140625" defaultRowHeight="15"/>
  <cols>
    <col min="1" max="1" width="23.7109375" style="41" bestFit="1" customWidth="1"/>
    <col min="2" max="2" width="16.5703125" style="2" bestFit="1" customWidth="1"/>
    <col min="3" max="3" width="5.42578125" style="2" bestFit="1" customWidth="1"/>
    <col min="4" max="4" width="17.85546875" style="41" bestFit="1" customWidth="1"/>
    <col min="5" max="5" width="26.7109375" style="10" bestFit="1" customWidth="1"/>
    <col min="6" max="8" width="5.42578125" style="41" bestFit="1" customWidth="1"/>
    <col min="9" max="9" width="12.85546875" style="41" bestFit="1" customWidth="1"/>
    <col min="10" max="10" width="12.42578125" style="41" bestFit="1" customWidth="1"/>
    <col min="11" max="11" width="7.28515625" style="41" bestFit="1" customWidth="1"/>
    <col min="12" max="13" width="7.42578125" style="41" customWidth="1"/>
    <col min="14" max="14" width="12.85546875" style="41" customWidth="1"/>
    <col min="15" max="15" width="12.85546875" style="41" bestFit="1" customWidth="1"/>
    <col min="16" max="17" width="12.140625" style="41" bestFit="1" customWidth="1"/>
    <col min="18" max="20" width="12.85546875" style="41" bestFit="1" customWidth="1"/>
    <col min="21" max="23" width="5.42578125" style="41" bestFit="1" customWidth="1"/>
    <col min="24" max="31" width="5.42578125" style="18" bestFit="1" customWidth="1"/>
    <col min="32" max="36" width="5.42578125" style="41" bestFit="1" customWidth="1"/>
    <col min="37" max="38" width="12.85546875" style="18" bestFit="1" customWidth="1"/>
    <col min="39" max="39" width="14" style="18" bestFit="1" customWidth="1"/>
    <col min="40" max="40" width="12.85546875" style="18" bestFit="1" customWidth="1"/>
    <col min="41" max="42" width="12.42578125" style="18" bestFit="1" customWidth="1"/>
    <col min="43" max="43" width="13.5703125" style="18" bestFit="1" customWidth="1"/>
    <col min="44" max="44" width="12.85546875" style="18" bestFit="1" customWidth="1"/>
    <col min="45" max="45" width="12.85546875" style="41" bestFit="1" customWidth="1"/>
    <col min="46" max="48" width="5.42578125" style="41" bestFit="1" customWidth="1"/>
    <col min="49" max="49" width="5.42578125" style="41" customWidth="1"/>
    <col min="50" max="57" width="5.42578125" style="18" bestFit="1" customWidth="1"/>
    <col min="58" max="64" width="5.42578125" style="41" bestFit="1" customWidth="1"/>
    <col min="65" max="66" width="5.42578125" style="3" bestFit="1" customWidth="1"/>
    <col min="67" max="72" width="5.42578125" style="41" bestFit="1" customWidth="1"/>
    <col min="73" max="73" width="5.42578125" style="84" bestFit="1" customWidth="1"/>
    <col min="74" max="78" width="5.42578125" style="41" bestFit="1" customWidth="1"/>
    <col min="79" max="79" width="5.42578125" style="72" bestFit="1" customWidth="1"/>
    <col min="80" max="80" width="5.42578125" style="84" bestFit="1" customWidth="1"/>
    <col min="81" max="86" width="5.42578125" style="41" bestFit="1" customWidth="1"/>
    <col min="87" max="87" width="7.42578125" style="41" customWidth="1"/>
    <col min="88" max="88" width="9.28515625" style="84" bestFit="1" customWidth="1"/>
    <col min="89" max="89" width="14.85546875" style="84" bestFit="1" customWidth="1"/>
    <col min="90" max="90" width="14.85546875" style="64" bestFit="1" customWidth="1"/>
    <col min="91" max="91" width="5.42578125" style="64" bestFit="1" customWidth="1"/>
    <col min="92" max="92" width="7.28515625" style="84" bestFit="1" customWidth="1"/>
    <col min="93" max="93" width="18.140625" style="84" bestFit="1" customWidth="1"/>
    <col min="94" max="94" width="8.140625" style="84" customWidth="1"/>
    <col min="95" max="95" width="5.42578125" style="84" bestFit="1" customWidth="1"/>
    <col min="96" max="96" width="9.5703125" style="84" bestFit="1" customWidth="1"/>
    <col min="97" max="97" width="12.85546875" style="84" bestFit="1" customWidth="1"/>
    <col min="98" max="98" width="5.42578125" style="84" bestFit="1" customWidth="1"/>
    <col min="99" max="99" width="5.42578125" style="21" bestFit="1" customWidth="1"/>
    <col min="100" max="100" width="7.7109375" style="84" bestFit="1" customWidth="1"/>
    <col min="101" max="101" width="9.28515625" style="84" bestFit="1" customWidth="1"/>
    <col min="102" max="102" width="33.42578125" style="84" bestFit="1" customWidth="1"/>
    <col min="103" max="103" width="14.85546875" style="41" bestFit="1" customWidth="1"/>
    <col min="104" max="104" width="5.42578125" style="41" bestFit="1" customWidth="1"/>
    <col min="105" max="105" width="14.85546875" style="41" bestFit="1" customWidth="1"/>
    <col min="106" max="106" width="5.42578125" style="41" bestFit="1" customWidth="1"/>
    <col min="107" max="107" width="30.5703125" style="41" bestFit="1" customWidth="1"/>
    <col min="108" max="108" width="23.5703125" style="41" bestFit="1" customWidth="1"/>
    <col min="109" max="109" width="7.42578125" style="41" customWidth="1"/>
    <col min="110" max="110" width="5.42578125" style="41" bestFit="1" customWidth="1"/>
    <col min="111" max="111" width="8.28515625" style="41" bestFit="1" customWidth="1"/>
    <col min="112" max="113" width="5.42578125" style="41" bestFit="1" customWidth="1"/>
    <col min="114" max="114" width="8.28515625" style="41" bestFit="1" customWidth="1"/>
    <col min="115" max="116" width="5.42578125" style="41" bestFit="1" customWidth="1"/>
    <col min="117" max="16384" width="9.140625" style="41"/>
  </cols>
  <sheetData>
    <row r="1" spans="1:116" s="7" customFormat="1" ht="409.6" thickBot="1">
      <c r="A1" s="6" t="s">
        <v>0</v>
      </c>
      <c r="B1" s="6" t="s">
        <v>1</v>
      </c>
      <c r="C1" s="85" t="s">
        <v>40</v>
      </c>
      <c r="D1" s="6" t="s">
        <v>2</v>
      </c>
      <c r="E1" s="6" t="s">
        <v>3</v>
      </c>
      <c r="F1" s="4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23</v>
      </c>
      <c r="N1" s="5" t="s">
        <v>24</v>
      </c>
      <c r="O1" s="5" t="s">
        <v>44</v>
      </c>
      <c r="P1" s="5" t="s">
        <v>58</v>
      </c>
      <c r="Q1" s="5" t="s">
        <v>42</v>
      </c>
      <c r="R1" s="5" t="s">
        <v>45</v>
      </c>
      <c r="S1" s="5" t="s">
        <v>59</v>
      </c>
      <c r="T1" s="6" t="s">
        <v>43</v>
      </c>
      <c r="U1" s="4" t="s">
        <v>25</v>
      </c>
      <c r="V1" s="5" t="s">
        <v>26</v>
      </c>
      <c r="W1" s="5" t="s">
        <v>27</v>
      </c>
      <c r="X1" s="5" t="s">
        <v>28</v>
      </c>
      <c r="Y1" s="5" t="s">
        <v>29</v>
      </c>
      <c r="Z1" s="5" t="s">
        <v>30</v>
      </c>
      <c r="AA1" s="5" t="s">
        <v>46</v>
      </c>
      <c r="AB1" s="5" t="s">
        <v>60</v>
      </c>
      <c r="AC1" s="5" t="s">
        <v>47</v>
      </c>
      <c r="AD1" s="5" t="s">
        <v>48</v>
      </c>
      <c r="AE1" s="5" t="s">
        <v>61</v>
      </c>
      <c r="AF1" s="6" t="s">
        <v>49</v>
      </c>
      <c r="AG1" s="86" t="s">
        <v>99</v>
      </c>
      <c r="AH1" s="87" t="s">
        <v>100</v>
      </c>
      <c r="AI1" s="87" t="s">
        <v>101</v>
      </c>
      <c r="AJ1" s="87" t="s">
        <v>102</v>
      </c>
      <c r="AK1" s="87" t="s">
        <v>103</v>
      </c>
      <c r="AL1" s="87" t="s">
        <v>104</v>
      </c>
      <c r="AM1" s="87" t="s">
        <v>105</v>
      </c>
      <c r="AN1" s="87" t="s">
        <v>106</v>
      </c>
      <c r="AO1" s="87" t="s">
        <v>107</v>
      </c>
      <c r="AP1" s="87" t="s">
        <v>108</v>
      </c>
      <c r="AQ1" s="87" t="s">
        <v>109</v>
      </c>
      <c r="AR1" s="87" t="s">
        <v>110</v>
      </c>
      <c r="AS1" s="88" t="s">
        <v>111</v>
      </c>
      <c r="AT1" s="86" t="s">
        <v>112</v>
      </c>
      <c r="AU1" s="87" t="s">
        <v>113</v>
      </c>
      <c r="AV1" s="87" t="s">
        <v>114</v>
      </c>
      <c r="AW1" s="87" t="s">
        <v>115</v>
      </c>
      <c r="AX1" s="87" t="s">
        <v>116</v>
      </c>
      <c r="AY1" s="87" t="s">
        <v>117</v>
      </c>
      <c r="AZ1" s="87" t="s">
        <v>118</v>
      </c>
      <c r="BA1" s="87" t="s">
        <v>119</v>
      </c>
      <c r="BB1" s="87" t="s">
        <v>120</v>
      </c>
      <c r="BC1" s="87" t="s">
        <v>121</v>
      </c>
      <c r="BD1" s="87" t="s">
        <v>122</v>
      </c>
      <c r="BE1" s="87" t="s">
        <v>123</v>
      </c>
      <c r="BF1" s="88" t="s">
        <v>124</v>
      </c>
      <c r="BG1" s="4" t="s">
        <v>31</v>
      </c>
      <c r="BH1" s="5" t="s">
        <v>32</v>
      </c>
      <c r="BI1" s="5" t="s">
        <v>37</v>
      </c>
      <c r="BJ1" s="5" t="s">
        <v>62</v>
      </c>
      <c r="BK1" s="6" t="s">
        <v>38</v>
      </c>
      <c r="BL1" s="4" t="s">
        <v>125</v>
      </c>
      <c r="BM1" s="5" t="s">
        <v>50</v>
      </c>
      <c r="BN1" s="5" t="s">
        <v>51</v>
      </c>
      <c r="BO1" s="5" t="s">
        <v>36</v>
      </c>
      <c r="BP1" s="5" t="s">
        <v>52</v>
      </c>
      <c r="BQ1" s="5" t="s">
        <v>53</v>
      </c>
      <c r="BR1" s="86" t="s">
        <v>126</v>
      </c>
      <c r="BS1" s="87" t="s">
        <v>127</v>
      </c>
      <c r="BT1" s="87" t="s">
        <v>128</v>
      </c>
      <c r="BU1" s="87" t="s">
        <v>129</v>
      </c>
      <c r="BV1" s="87" t="s">
        <v>130</v>
      </c>
      <c r="BW1" s="88" t="s">
        <v>131</v>
      </c>
      <c r="BX1" s="87" t="s">
        <v>132</v>
      </c>
      <c r="BY1" s="87" t="s">
        <v>133</v>
      </c>
      <c r="BZ1" s="87" t="s">
        <v>134</v>
      </c>
      <c r="CA1" s="5" t="s">
        <v>54</v>
      </c>
      <c r="CB1" s="5" t="s">
        <v>135</v>
      </c>
      <c r="CC1" s="5" t="s">
        <v>55</v>
      </c>
      <c r="CD1" s="5" t="s">
        <v>56</v>
      </c>
      <c r="CE1" s="5" t="s">
        <v>136</v>
      </c>
      <c r="CF1" s="5" t="s">
        <v>57</v>
      </c>
      <c r="CG1" s="5" t="s">
        <v>137</v>
      </c>
      <c r="CH1" s="6" t="s">
        <v>138</v>
      </c>
      <c r="CI1" s="5" t="s">
        <v>9</v>
      </c>
      <c r="CJ1" s="5" t="s">
        <v>10</v>
      </c>
      <c r="CK1" s="5" t="s">
        <v>11</v>
      </c>
      <c r="CL1" s="5" t="s">
        <v>33</v>
      </c>
      <c r="CM1" s="6" t="s">
        <v>12</v>
      </c>
      <c r="CN1" s="4" t="s">
        <v>13</v>
      </c>
      <c r="CO1" s="5" t="s">
        <v>14</v>
      </c>
      <c r="CP1" s="5" t="s">
        <v>34</v>
      </c>
      <c r="CQ1" s="5" t="s">
        <v>35</v>
      </c>
      <c r="CR1" s="6" t="s">
        <v>15</v>
      </c>
      <c r="CS1" s="4" t="s">
        <v>4</v>
      </c>
      <c r="CT1" s="5" t="s">
        <v>5</v>
      </c>
      <c r="CU1" s="5" t="s">
        <v>6</v>
      </c>
      <c r="CV1" s="6" t="s">
        <v>7</v>
      </c>
      <c r="CW1" s="6" t="s">
        <v>39</v>
      </c>
      <c r="CX1" s="6" t="s">
        <v>143</v>
      </c>
      <c r="CY1" s="92" t="s">
        <v>139</v>
      </c>
      <c r="CZ1" s="93" t="s">
        <v>140</v>
      </c>
      <c r="DA1" s="93" t="s">
        <v>141</v>
      </c>
      <c r="DB1" s="94" t="s">
        <v>142</v>
      </c>
      <c r="DC1" s="101" t="s">
        <v>144</v>
      </c>
      <c r="DD1" s="102" t="s">
        <v>145</v>
      </c>
      <c r="DE1" s="103" t="s">
        <v>146</v>
      </c>
      <c r="DF1" s="136" t="s">
        <v>148</v>
      </c>
      <c r="DG1" s="107" t="s">
        <v>149</v>
      </c>
      <c r="DH1" s="12" t="s">
        <v>150</v>
      </c>
      <c r="DI1" s="127" t="s">
        <v>151</v>
      </c>
      <c r="DJ1" s="107" t="s">
        <v>152</v>
      </c>
      <c r="DK1" s="127" t="s">
        <v>153</v>
      </c>
      <c r="DL1" s="104" t="s">
        <v>154</v>
      </c>
    </row>
    <row r="2" spans="1:116" ht="15.75">
      <c r="A2" s="44" t="s">
        <v>155</v>
      </c>
      <c r="B2" s="47" t="s">
        <v>147</v>
      </c>
      <c r="C2" s="43" t="s">
        <v>98</v>
      </c>
      <c r="D2" s="48" t="s">
        <v>97</v>
      </c>
      <c r="E2" s="119" t="s">
        <v>71</v>
      </c>
      <c r="F2" s="49">
        <v>98</v>
      </c>
      <c r="G2" s="81">
        <v>0</v>
      </c>
      <c r="H2" s="81">
        <v>0</v>
      </c>
      <c r="I2" s="50">
        <v>21696.245965623566</v>
      </c>
      <c r="J2" s="50">
        <v>10435.499141447872</v>
      </c>
      <c r="K2" s="50">
        <v>0.98979591836699998</v>
      </c>
      <c r="L2" s="51">
        <v>97</v>
      </c>
      <c r="M2" s="51">
        <v>98</v>
      </c>
      <c r="N2" s="50">
        <v>50307.34054587064</v>
      </c>
      <c r="O2" s="50">
        <v>11000</v>
      </c>
      <c r="P2" s="16">
        <v>11502.702702702702</v>
      </c>
      <c r="Q2" s="16">
        <v>12519.718309859156</v>
      </c>
      <c r="R2" s="50">
        <v>37625</v>
      </c>
      <c r="S2" s="50">
        <v>41500</v>
      </c>
      <c r="T2" s="50">
        <v>43352.430555555555</v>
      </c>
      <c r="U2" s="49"/>
      <c r="V2" s="81"/>
      <c r="W2" s="81"/>
      <c r="X2" s="50"/>
      <c r="Y2" s="50"/>
      <c r="Z2" s="50"/>
      <c r="AA2" s="50"/>
      <c r="AB2" s="50"/>
      <c r="AC2" s="50"/>
      <c r="AD2" s="50"/>
      <c r="AE2" s="50"/>
      <c r="AF2" s="50"/>
      <c r="AG2" s="49">
        <v>148</v>
      </c>
      <c r="AH2" s="81">
        <v>0</v>
      </c>
      <c r="AI2" s="81">
        <v>0</v>
      </c>
      <c r="AJ2" s="81">
        <v>148</v>
      </c>
      <c r="AK2" s="50">
        <v>37088.31867906433</v>
      </c>
      <c r="AL2" s="50">
        <v>22804.470963755175</v>
      </c>
      <c r="AM2" s="50">
        <v>117218.1733270136</v>
      </c>
      <c r="AN2" s="50">
        <v>13769.23076923077</v>
      </c>
      <c r="AO2" s="50">
        <v>17588.636363636364</v>
      </c>
      <c r="AP2" s="50">
        <v>19672.506738544475</v>
      </c>
      <c r="AQ2" s="50">
        <v>70200.000000000015</v>
      </c>
      <c r="AR2" s="50">
        <v>101414.0625</v>
      </c>
      <c r="AS2" s="50">
        <v>107115.13157894737</v>
      </c>
      <c r="AT2" s="49"/>
      <c r="AU2" s="81"/>
      <c r="AV2" s="81"/>
      <c r="AW2" s="81"/>
      <c r="AX2" s="50"/>
      <c r="AY2" s="50"/>
      <c r="AZ2" s="50"/>
      <c r="BA2" s="50"/>
      <c r="BB2" s="16"/>
      <c r="BC2" s="16"/>
      <c r="BD2" s="50"/>
      <c r="BE2" s="50"/>
      <c r="BF2" s="50"/>
      <c r="BG2" s="49"/>
      <c r="BH2" s="81"/>
      <c r="BI2" s="81"/>
      <c r="BJ2" s="81"/>
      <c r="BK2" s="52"/>
      <c r="BL2" s="49"/>
      <c r="BM2" s="81"/>
      <c r="BN2" s="81"/>
      <c r="BO2" s="81"/>
      <c r="BP2" s="81"/>
      <c r="BQ2" s="81"/>
      <c r="BR2" s="49"/>
      <c r="BS2" s="81"/>
      <c r="BT2" s="81"/>
      <c r="BU2" s="81"/>
      <c r="BV2" s="81"/>
      <c r="BW2" s="52"/>
      <c r="BX2" s="49"/>
      <c r="BY2" s="81"/>
      <c r="BZ2" s="81"/>
      <c r="CA2" s="81"/>
      <c r="CB2" s="81"/>
      <c r="CC2" s="81"/>
      <c r="CD2" s="81"/>
      <c r="CE2" s="81"/>
      <c r="CF2" s="81"/>
      <c r="CG2" s="81"/>
      <c r="CH2" s="65"/>
      <c r="CI2" s="26">
        <v>19.5</v>
      </c>
      <c r="CJ2" s="118">
        <v>172693</v>
      </c>
      <c r="CK2" s="97">
        <v>0.9102564102559999</v>
      </c>
      <c r="CL2" s="97">
        <v>5.5211267605658696</v>
      </c>
      <c r="CM2" s="53" t="s">
        <v>157</v>
      </c>
      <c r="CN2" s="54" t="s">
        <v>158</v>
      </c>
      <c r="CO2" s="98" t="s">
        <v>159</v>
      </c>
      <c r="CP2" s="81" t="s">
        <v>160</v>
      </c>
      <c r="CQ2" s="99" t="s">
        <v>161</v>
      </c>
      <c r="CR2" s="78" t="s">
        <v>177</v>
      </c>
      <c r="CS2" s="45" t="s">
        <v>163</v>
      </c>
      <c r="CT2" s="42">
        <v>214</v>
      </c>
      <c r="CU2" s="42">
        <v>1</v>
      </c>
      <c r="CV2" s="46" t="s">
        <v>164</v>
      </c>
      <c r="CW2" s="46" t="s">
        <v>165</v>
      </c>
      <c r="CX2" s="42" t="s">
        <v>333</v>
      </c>
      <c r="CY2" s="14">
        <v>1.7649285714285714</v>
      </c>
      <c r="CZ2" s="8"/>
      <c r="DA2" s="8">
        <v>10.056547297297298</v>
      </c>
      <c r="DB2" s="15"/>
      <c r="DC2" s="14" t="s">
        <v>71</v>
      </c>
      <c r="DD2" s="8" t="s">
        <v>208</v>
      </c>
      <c r="DE2" s="15" t="s">
        <v>187</v>
      </c>
      <c r="DF2" s="135" t="str">
        <f>IFERROR(CH2/CA2,"")</f>
        <v/>
      </c>
      <c r="DG2" s="125">
        <f>IFERROR(1-(G2+H2)/F2,"")</f>
        <v>1</v>
      </c>
      <c r="DH2" s="128" t="str">
        <f>IFERROR(1-(BM2+BN2)/BL2,"")</f>
        <v/>
      </c>
      <c r="DI2" s="129" t="str">
        <f>IFERROR(1-(V2+W2)/U2,"")</f>
        <v/>
      </c>
      <c r="DJ2" s="125">
        <f>IFERROR(1-(AH2+AI2)/AG2,"")</f>
        <v>1</v>
      </c>
      <c r="DK2" s="129" t="str">
        <f>IFERROR(1-(AU2+AV2)/AT2,"")</f>
        <v/>
      </c>
      <c r="DL2" s="132" t="str">
        <f>IFERROR(BY2/CH2,"")</f>
        <v/>
      </c>
    </row>
    <row r="3" spans="1:116" ht="15.75">
      <c r="A3" s="44" t="s">
        <v>155</v>
      </c>
      <c r="B3" s="47" t="s">
        <v>147</v>
      </c>
      <c r="C3" s="43" t="s">
        <v>98</v>
      </c>
      <c r="D3" s="48" t="s">
        <v>97</v>
      </c>
      <c r="E3" s="119" t="s">
        <v>71</v>
      </c>
      <c r="F3" s="49">
        <v>33</v>
      </c>
      <c r="G3" s="81">
        <v>0</v>
      </c>
      <c r="H3" s="81">
        <v>0</v>
      </c>
      <c r="I3" s="50">
        <v>23540.399473012167</v>
      </c>
      <c r="J3" s="50">
        <v>13250.214406498553</v>
      </c>
      <c r="K3" s="50">
        <v>0.90909090909000001</v>
      </c>
      <c r="L3" s="51">
        <v>30</v>
      </c>
      <c r="M3" s="51">
        <v>33</v>
      </c>
      <c r="N3" s="50">
        <v>49370.895160619366</v>
      </c>
      <c r="O3" s="50">
        <v>5500</v>
      </c>
      <c r="P3" s="16">
        <v>9720.5882352941171</v>
      </c>
      <c r="Q3" s="16">
        <v>9081.6326530612241</v>
      </c>
      <c r="R3" s="50">
        <v>41750</v>
      </c>
      <c r="S3" s="50">
        <v>39205.882352941182</v>
      </c>
      <c r="T3" s="50">
        <v>44256.75675675676</v>
      </c>
      <c r="U3" s="49"/>
      <c r="V3" s="81"/>
      <c r="W3" s="81"/>
      <c r="X3" s="50"/>
      <c r="Y3" s="50"/>
      <c r="Z3" s="50"/>
      <c r="AA3" s="50"/>
      <c r="AB3" s="50"/>
      <c r="AC3" s="50"/>
      <c r="AD3" s="50"/>
      <c r="AE3" s="50"/>
      <c r="AF3" s="50"/>
      <c r="AG3" s="49">
        <v>70</v>
      </c>
      <c r="AH3" s="81">
        <v>0</v>
      </c>
      <c r="AI3" s="81">
        <v>0</v>
      </c>
      <c r="AJ3" s="81">
        <v>70</v>
      </c>
      <c r="AK3" s="50">
        <v>55860.657230433433</v>
      </c>
      <c r="AL3" s="50">
        <v>35827.687455455409</v>
      </c>
      <c r="AM3" s="50">
        <v>155098.87860267999</v>
      </c>
      <c r="AN3" s="50">
        <v>13333.333333333334</v>
      </c>
      <c r="AO3" s="50">
        <v>17275.36231884058</v>
      </c>
      <c r="AP3" s="50">
        <v>15348.214285714286</v>
      </c>
      <c r="AQ3" s="50">
        <v>111250</v>
      </c>
      <c r="AR3" s="50">
        <v>89156.250000000029</v>
      </c>
      <c r="AS3" s="50">
        <v>87763.736263736282</v>
      </c>
      <c r="AT3" s="49"/>
      <c r="AU3" s="81"/>
      <c r="AV3" s="81"/>
      <c r="AW3" s="81"/>
      <c r="AX3" s="50"/>
      <c r="AY3" s="50"/>
      <c r="AZ3" s="50"/>
      <c r="BA3" s="50"/>
      <c r="BB3" s="16"/>
      <c r="BC3" s="16"/>
      <c r="BD3" s="50"/>
      <c r="BE3" s="50"/>
      <c r="BF3" s="50"/>
      <c r="BG3" s="49"/>
      <c r="BH3" s="81"/>
      <c r="BI3" s="81"/>
      <c r="BJ3" s="81"/>
      <c r="BK3" s="52"/>
      <c r="BL3" s="49"/>
      <c r="BM3" s="81"/>
      <c r="BN3" s="81"/>
      <c r="BO3" s="81"/>
      <c r="BP3" s="81"/>
      <c r="BQ3" s="81"/>
      <c r="BR3" s="49"/>
      <c r="BS3" s="81"/>
      <c r="BT3" s="81"/>
      <c r="BU3" s="81"/>
      <c r="BV3" s="81"/>
      <c r="BW3" s="52"/>
      <c r="BX3" s="49"/>
      <c r="BY3" s="81"/>
      <c r="BZ3" s="81"/>
      <c r="CA3" s="81"/>
      <c r="CB3" s="81"/>
      <c r="CC3" s="81"/>
      <c r="CD3" s="81"/>
      <c r="CE3" s="81"/>
      <c r="CF3" s="81"/>
      <c r="CG3" s="81"/>
      <c r="CH3" s="65"/>
      <c r="CI3" s="26">
        <v>19.5</v>
      </c>
      <c r="CJ3" s="118">
        <v>172693</v>
      </c>
      <c r="CK3" s="97">
        <v>0.9102564102559999</v>
      </c>
      <c r="CL3" s="97">
        <v>1.859154929578303</v>
      </c>
      <c r="CM3" s="53" t="s">
        <v>157</v>
      </c>
      <c r="CN3" s="54" t="s">
        <v>158</v>
      </c>
      <c r="CO3" s="98" t="s">
        <v>159</v>
      </c>
      <c r="CP3" s="81" t="s">
        <v>160</v>
      </c>
      <c r="CQ3" s="99" t="s">
        <v>161</v>
      </c>
      <c r="CR3" s="78" t="s">
        <v>177</v>
      </c>
      <c r="CS3" s="45" t="s">
        <v>170</v>
      </c>
      <c r="CT3" s="42">
        <v>214</v>
      </c>
      <c r="CU3" s="42">
        <v>7</v>
      </c>
      <c r="CV3" s="46" t="s">
        <v>164</v>
      </c>
      <c r="CW3" s="46" t="s">
        <v>171</v>
      </c>
      <c r="CX3" s="42" t="s">
        <v>333</v>
      </c>
      <c r="CY3" s="14">
        <v>2.3773030303030303</v>
      </c>
      <c r="CZ3" s="8"/>
      <c r="DA3" s="8">
        <v>10.081614285714286</v>
      </c>
      <c r="DB3" s="15"/>
      <c r="DC3" s="14" t="s">
        <v>71</v>
      </c>
      <c r="DD3" s="8" t="s">
        <v>208</v>
      </c>
      <c r="DE3" s="15" t="s">
        <v>187</v>
      </c>
      <c r="DF3" s="135" t="str">
        <f t="shared" ref="DF3:DF66" si="0">IFERROR(CH3/CA3,"")</f>
        <v/>
      </c>
      <c r="DG3" s="125">
        <f t="shared" ref="DG3:DG66" si="1">IFERROR(1-(G3+H3)/F3,"")</f>
        <v>1</v>
      </c>
      <c r="DH3" s="128" t="str">
        <f t="shared" ref="DH3:DH66" si="2">IFERROR(1-(BM3+BN3)/BL3,"")</f>
        <v/>
      </c>
      <c r="DI3" s="129" t="str">
        <f t="shared" ref="DI3:DI66" si="3">IFERROR(1-(V3+W3)/U3,"")</f>
        <v/>
      </c>
      <c r="DJ3" s="125">
        <f t="shared" ref="DJ3:DJ66" si="4">IFERROR(1-(AH3+AI3)/AG3,"")</f>
        <v>1</v>
      </c>
      <c r="DK3" s="129" t="str">
        <f t="shared" ref="DK3:DK66" si="5">IFERROR(1-(AU3+AV3)/AT3,"")</f>
        <v/>
      </c>
      <c r="DL3" s="132" t="str">
        <f t="shared" ref="DL3:DL66" si="6">IFERROR(BY3/CH3,"")</f>
        <v/>
      </c>
    </row>
    <row r="4" spans="1:116" ht="15.75">
      <c r="A4" s="44" t="s">
        <v>155</v>
      </c>
      <c r="B4" s="47" t="s">
        <v>147</v>
      </c>
      <c r="C4" s="43" t="s">
        <v>98</v>
      </c>
      <c r="D4" s="48" t="s">
        <v>97</v>
      </c>
      <c r="E4" s="119" t="s">
        <v>71</v>
      </c>
      <c r="F4" s="49">
        <v>17</v>
      </c>
      <c r="G4" s="81">
        <v>0</v>
      </c>
      <c r="H4" s="81">
        <v>0</v>
      </c>
      <c r="I4" s="50">
        <v>11273.173744277881</v>
      </c>
      <c r="J4" s="50">
        <v>3321.0558207753579</v>
      </c>
      <c r="K4" s="50">
        <v>1</v>
      </c>
      <c r="L4" s="51">
        <v>17</v>
      </c>
      <c r="M4" s="51">
        <v>17</v>
      </c>
      <c r="N4" s="50">
        <v>17002.26474626888</v>
      </c>
      <c r="O4" s="50">
        <v>6166.666666666667</v>
      </c>
      <c r="P4" s="16">
        <v>5343.2835820895525</v>
      </c>
      <c r="Q4" s="16">
        <v>6117.2413793103451</v>
      </c>
      <c r="R4" s="50">
        <v>14708.333333333332</v>
      </c>
      <c r="S4" s="50">
        <v>14778.523489932886</v>
      </c>
      <c r="T4" s="50">
        <v>17893.617021276597</v>
      </c>
      <c r="U4" s="49"/>
      <c r="V4" s="81"/>
      <c r="W4" s="81"/>
      <c r="X4" s="50"/>
      <c r="Y4" s="50"/>
      <c r="Z4" s="50"/>
      <c r="AA4" s="50"/>
      <c r="AB4" s="50"/>
      <c r="AC4" s="50"/>
      <c r="AD4" s="50"/>
      <c r="AE4" s="50"/>
      <c r="AF4" s="50"/>
      <c r="AG4" s="49">
        <v>27</v>
      </c>
      <c r="AH4" s="81">
        <v>0</v>
      </c>
      <c r="AI4" s="81">
        <v>0</v>
      </c>
      <c r="AJ4" s="81">
        <v>27</v>
      </c>
      <c r="AK4" s="50">
        <v>40442.340109511853</v>
      </c>
      <c r="AL4" s="50">
        <v>26643.954002743005</v>
      </c>
      <c r="AM4" s="50">
        <v>114508.51590145519</v>
      </c>
      <c r="AN4" s="50">
        <v>15875</v>
      </c>
      <c r="AO4" s="50">
        <v>11948.275862068966</v>
      </c>
      <c r="AP4" s="50">
        <v>13711.805555555557</v>
      </c>
      <c r="AQ4" s="50">
        <v>76500</v>
      </c>
      <c r="AR4" s="50">
        <v>75772.727272727265</v>
      </c>
      <c r="AS4" s="50">
        <v>83216.417910447766</v>
      </c>
      <c r="AT4" s="49"/>
      <c r="AU4" s="81"/>
      <c r="AV4" s="81"/>
      <c r="AW4" s="81"/>
      <c r="AX4" s="50"/>
      <c r="AY4" s="50"/>
      <c r="AZ4" s="50"/>
      <c r="BA4" s="50"/>
      <c r="BB4" s="16"/>
      <c r="BC4" s="16"/>
      <c r="BD4" s="50"/>
      <c r="BE4" s="50"/>
      <c r="BF4" s="50"/>
      <c r="BG4" s="49"/>
      <c r="BH4" s="81"/>
      <c r="BI4" s="81"/>
      <c r="BJ4" s="81"/>
      <c r="BK4" s="52"/>
      <c r="BL4" s="49"/>
      <c r="BM4" s="81"/>
      <c r="BN4" s="81"/>
      <c r="BO4" s="81"/>
      <c r="BP4" s="81"/>
      <c r="BQ4" s="81"/>
      <c r="BR4" s="49"/>
      <c r="BS4" s="81"/>
      <c r="BT4" s="81"/>
      <c r="BU4" s="81"/>
      <c r="BV4" s="81"/>
      <c r="BW4" s="52"/>
      <c r="BX4" s="49"/>
      <c r="BY4" s="81"/>
      <c r="BZ4" s="81"/>
      <c r="CA4" s="81"/>
      <c r="CB4" s="81"/>
      <c r="CC4" s="81"/>
      <c r="CD4" s="81"/>
      <c r="CE4" s="81"/>
      <c r="CF4" s="81"/>
      <c r="CG4" s="81"/>
      <c r="CH4" s="65"/>
      <c r="CI4" s="25">
        <v>19.5</v>
      </c>
      <c r="CJ4" s="118">
        <v>172693</v>
      </c>
      <c r="CK4" s="97">
        <v>0.9102564102559999</v>
      </c>
      <c r="CL4" s="97">
        <v>0.95774647887367126</v>
      </c>
      <c r="CM4" s="53" t="s">
        <v>157</v>
      </c>
      <c r="CN4" s="54" t="s">
        <v>158</v>
      </c>
      <c r="CO4" s="98" t="s">
        <v>159</v>
      </c>
      <c r="CP4" s="81" t="s">
        <v>160</v>
      </c>
      <c r="CQ4" s="99" t="s">
        <v>161</v>
      </c>
      <c r="CR4" s="78" t="s">
        <v>177</v>
      </c>
      <c r="CS4" s="45" t="s">
        <v>173</v>
      </c>
      <c r="CT4" s="42">
        <v>214</v>
      </c>
      <c r="CU4" s="42">
        <v>3</v>
      </c>
      <c r="CV4" s="46" t="s">
        <v>164</v>
      </c>
      <c r="CW4" s="46" t="s">
        <v>165</v>
      </c>
      <c r="CX4" s="42" t="s">
        <v>333</v>
      </c>
      <c r="CY4" s="14">
        <v>2.8733529411764707</v>
      </c>
      <c r="CZ4" s="8"/>
      <c r="DA4" s="8">
        <v>10.087740740740742</v>
      </c>
      <c r="DB4" s="15"/>
      <c r="DC4" s="14" t="s">
        <v>71</v>
      </c>
      <c r="DD4" s="8" t="s">
        <v>208</v>
      </c>
      <c r="DE4" s="15" t="s">
        <v>187</v>
      </c>
      <c r="DF4" s="135" t="str">
        <f t="shared" si="0"/>
        <v/>
      </c>
      <c r="DG4" s="125">
        <f t="shared" si="1"/>
        <v>1</v>
      </c>
      <c r="DH4" s="128" t="str">
        <f t="shared" si="2"/>
        <v/>
      </c>
      <c r="DI4" s="129" t="str">
        <f t="shared" si="3"/>
        <v/>
      </c>
      <c r="DJ4" s="125">
        <f t="shared" si="4"/>
        <v>1</v>
      </c>
      <c r="DK4" s="129" t="str">
        <f t="shared" si="5"/>
        <v/>
      </c>
      <c r="DL4" s="132" t="str">
        <f t="shared" si="6"/>
        <v/>
      </c>
    </row>
    <row r="5" spans="1:116" ht="15.75">
      <c r="A5" s="44" t="s">
        <v>155</v>
      </c>
      <c r="B5" s="47" t="s">
        <v>147</v>
      </c>
      <c r="C5" s="43" t="s">
        <v>98</v>
      </c>
      <c r="D5" s="48" t="s">
        <v>97</v>
      </c>
      <c r="E5" s="119" t="s">
        <v>71</v>
      </c>
      <c r="F5" s="49"/>
      <c r="G5" s="81"/>
      <c r="H5" s="81"/>
      <c r="I5" s="50"/>
      <c r="J5" s="50"/>
      <c r="K5" s="50"/>
      <c r="L5" s="51"/>
      <c r="M5" s="51"/>
      <c r="N5" s="50"/>
      <c r="O5" s="50"/>
      <c r="P5" s="16">
        <v>4233.333333333333</v>
      </c>
      <c r="Q5" s="16">
        <v>2437.5</v>
      </c>
      <c r="R5" s="50"/>
      <c r="S5" s="50">
        <v>13300.000000000004</v>
      </c>
      <c r="T5" s="50">
        <v>14550</v>
      </c>
      <c r="U5" s="49"/>
      <c r="V5" s="81"/>
      <c r="W5" s="81"/>
      <c r="X5" s="50"/>
      <c r="Y5" s="50"/>
      <c r="Z5" s="50"/>
      <c r="AA5" s="50"/>
      <c r="AB5" s="50"/>
      <c r="AC5" s="50"/>
      <c r="AD5" s="50"/>
      <c r="AE5" s="50"/>
      <c r="AF5" s="50"/>
      <c r="AG5" s="49"/>
      <c r="AH5" s="81"/>
      <c r="AI5" s="81"/>
      <c r="AJ5" s="81"/>
      <c r="AK5" s="50"/>
      <c r="AL5" s="50"/>
      <c r="AM5" s="50"/>
      <c r="AN5" s="50"/>
      <c r="AO5" s="50">
        <v>6930.0000000000009</v>
      </c>
      <c r="AP5" s="50">
        <v>7454.545454545455</v>
      </c>
      <c r="AQ5" s="50"/>
      <c r="AR5" s="50">
        <v>64925</v>
      </c>
      <c r="AS5" s="50">
        <v>69000</v>
      </c>
      <c r="AT5" s="49"/>
      <c r="AU5" s="81"/>
      <c r="AV5" s="81"/>
      <c r="AW5" s="81"/>
      <c r="AX5" s="50"/>
      <c r="AY5" s="50"/>
      <c r="AZ5" s="50"/>
      <c r="BA5" s="50"/>
      <c r="BB5" s="16"/>
      <c r="BC5" s="16"/>
      <c r="BD5" s="50"/>
      <c r="BE5" s="50"/>
      <c r="BF5" s="50"/>
      <c r="BG5" s="49"/>
      <c r="BH5" s="81"/>
      <c r="BI5" s="81"/>
      <c r="BJ5" s="81"/>
      <c r="BK5" s="52"/>
      <c r="BL5" s="49"/>
      <c r="BM5" s="81"/>
      <c r="BN5" s="81"/>
      <c r="BO5" s="81"/>
      <c r="BP5" s="81"/>
      <c r="BQ5" s="81"/>
      <c r="BR5" s="49"/>
      <c r="BS5" s="81"/>
      <c r="BT5" s="81"/>
      <c r="BU5" s="81"/>
      <c r="BV5" s="81"/>
      <c r="BW5" s="52"/>
      <c r="BX5" s="49"/>
      <c r="BY5" s="81"/>
      <c r="BZ5" s="81"/>
      <c r="CA5" s="81"/>
      <c r="CB5" s="81"/>
      <c r="CC5" s="81"/>
      <c r="CD5" s="81"/>
      <c r="CE5" s="81"/>
      <c r="CF5" s="81"/>
      <c r="CG5" s="81"/>
      <c r="CH5" s="65"/>
      <c r="CI5" s="26">
        <v>19.5</v>
      </c>
      <c r="CJ5" s="118">
        <v>172693</v>
      </c>
      <c r="CK5" s="97">
        <v>0.9102564102559999</v>
      </c>
      <c r="CL5" s="97"/>
      <c r="CM5" s="53" t="s">
        <v>157</v>
      </c>
      <c r="CN5" s="54" t="s">
        <v>158</v>
      </c>
      <c r="CO5" s="98" t="s">
        <v>159</v>
      </c>
      <c r="CP5" s="81" t="s">
        <v>160</v>
      </c>
      <c r="CQ5" s="99" t="s">
        <v>161</v>
      </c>
      <c r="CR5" s="78" t="s">
        <v>177</v>
      </c>
      <c r="CS5" s="45" t="s">
        <v>175</v>
      </c>
      <c r="CT5" s="42">
        <v>214</v>
      </c>
      <c r="CU5" s="42">
        <v>4</v>
      </c>
      <c r="CV5" s="46" t="s">
        <v>164</v>
      </c>
      <c r="CW5" s="46" t="s">
        <v>171</v>
      </c>
      <c r="CX5" s="42" t="s">
        <v>333</v>
      </c>
      <c r="CY5" s="14"/>
      <c r="CZ5" s="8"/>
      <c r="DA5" s="8"/>
      <c r="DB5" s="15"/>
      <c r="DC5" s="14" t="s">
        <v>71</v>
      </c>
      <c r="DD5" s="8" t="s">
        <v>208</v>
      </c>
      <c r="DE5" s="15" t="s">
        <v>187</v>
      </c>
      <c r="DF5" s="135" t="str">
        <f t="shared" si="0"/>
        <v/>
      </c>
      <c r="DG5" s="125" t="str">
        <f t="shared" si="1"/>
        <v/>
      </c>
      <c r="DH5" s="128" t="str">
        <f t="shared" si="2"/>
        <v/>
      </c>
      <c r="DI5" s="129" t="str">
        <f t="shared" si="3"/>
        <v/>
      </c>
      <c r="DJ5" s="125" t="str">
        <f t="shared" si="4"/>
        <v/>
      </c>
      <c r="DK5" s="129" t="str">
        <f t="shared" si="5"/>
        <v/>
      </c>
      <c r="DL5" s="132" t="str">
        <f t="shared" si="6"/>
        <v/>
      </c>
    </row>
    <row r="6" spans="1:116" ht="15.75">
      <c r="A6" s="44" t="s">
        <v>155</v>
      </c>
      <c r="B6" s="47" t="s">
        <v>147</v>
      </c>
      <c r="C6" s="43" t="s">
        <v>98</v>
      </c>
      <c r="D6" s="48" t="s">
        <v>97</v>
      </c>
      <c r="E6" s="95" t="s">
        <v>72</v>
      </c>
      <c r="F6" s="49">
        <v>139</v>
      </c>
      <c r="G6" s="81">
        <v>0</v>
      </c>
      <c r="H6" s="81">
        <v>0</v>
      </c>
      <c r="I6" s="50">
        <v>26600.624345205008</v>
      </c>
      <c r="J6" s="50">
        <v>10253.547237209094</v>
      </c>
      <c r="K6" s="50">
        <v>0.99280575539500004</v>
      </c>
      <c r="L6" s="51">
        <v>138</v>
      </c>
      <c r="M6" s="51">
        <v>139</v>
      </c>
      <c r="N6" s="50">
        <v>55249.083440026239</v>
      </c>
      <c r="O6" s="50">
        <v>13933.333333333334</v>
      </c>
      <c r="P6" s="16">
        <v>11502.702702702702</v>
      </c>
      <c r="Q6" s="16">
        <v>12519.718309859156</v>
      </c>
      <c r="R6" s="50">
        <v>40550.000000000007</v>
      </c>
      <c r="S6" s="50">
        <v>41500</v>
      </c>
      <c r="T6" s="50">
        <v>43352.430555555555</v>
      </c>
      <c r="U6" s="49"/>
      <c r="V6" s="81"/>
      <c r="W6" s="81"/>
      <c r="X6" s="50"/>
      <c r="Y6" s="50"/>
      <c r="Z6" s="50"/>
      <c r="AA6" s="50"/>
      <c r="AB6" s="50"/>
      <c r="AC6" s="50"/>
      <c r="AD6" s="50"/>
      <c r="AE6" s="50"/>
      <c r="AF6" s="50"/>
      <c r="AG6" s="49">
        <v>255</v>
      </c>
      <c r="AH6" s="81">
        <v>0</v>
      </c>
      <c r="AI6" s="81">
        <v>0</v>
      </c>
      <c r="AJ6" s="81">
        <v>255</v>
      </c>
      <c r="AK6" s="50">
        <v>52584.148411977883</v>
      </c>
      <c r="AL6" s="50">
        <v>29953.727373096044</v>
      </c>
      <c r="AM6" s="50">
        <v>133953.5456548584</v>
      </c>
      <c r="AN6" s="50">
        <v>16704.545454545452</v>
      </c>
      <c r="AO6" s="50">
        <v>17588.636363636364</v>
      </c>
      <c r="AP6" s="50">
        <v>19672.506738544475</v>
      </c>
      <c r="AQ6" s="50">
        <v>94150</v>
      </c>
      <c r="AR6" s="50">
        <v>101414.0625</v>
      </c>
      <c r="AS6" s="50">
        <v>107115.13157894737</v>
      </c>
      <c r="AT6" s="49"/>
      <c r="AU6" s="81"/>
      <c r="AV6" s="81"/>
      <c r="AW6" s="81"/>
      <c r="AX6" s="50"/>
      <c r="AY6" s="50"/>
      <c r="AZ6" s="50"/>
      <c r="BA6" s="50"/>
      <c r="BB6" s="16"/>
      <c r="BC6" s="16"/>
      <c r="BD6" s="50"/>
      <c r="BE6" s="50"/>
      <c r="BF6" s="50"/>
      <c r="BG6" s="49"/>
      <c r="BH6" s="81"/>
      <c r="BI6" s="81"/>
      <c r="BJ6" s="81"/>
      <c r="BK6" s="52"/>
      <c r="BL6" s="49"/>
      <c r="BM6" s="81"/>
      <c r="BN6" s="81"/>
      <c r="BO6" s="81"/>
      <c r="BP6" s="81"/>
      <c r="BQ6" s="81"/>
      <c r="BR6" s="49"/>
      <c r="BS6" s="81"/>
      <c r="BT6" s="81"/>
      <c r="BU6" s="81"/>
      <c r="BV6" s="81"/>
      <c r="BW6" s="52"/>
      <c r="BX6" s="49"/>
      <c r="BY6" s="81"/>
      <c r="BZ6" s="81"/>
      <c r="CA6" s="81"/>
      <c r="CB6" s="81"/>
      <c r="CC6" s="81"/>
      <c r="CD6" s="81"/>
      <c r="CE6" s="81"/>
      <c r="CF6" s="81"/>
      <c r="CG6" s="81"/>
      <c r="CH6" s="65"/>
      <c r="CI6" s="25">
        <v>23.5</v>
      </c>
      <c r="CJ6" s="118">
        <v>334757</v>
      </c>
      <c r="CK6" s="97">
        <v>0.97872340425500004</v>
      </c>
      <c r="CL6" s="97">
        <v>6.0434782608715363</v>
      </c>
      <c r="CM6" s="53" t="s">
        <v>157</v>
      </c>
      <c r="CN6" s="54" t="s">
        <v>158</v>
      </c>
      <c r="CO6" s="98" t="s">
        <v>159</v>
      </c>
      <c r="CP6" s="81" t="s">
        <v>160</v>
      </c>
      <c r="CQ6" s="99" t="s">
        <v>161</v>
      </c>
      <c r="CR6" s="78" t="s">
        <v>185</v>
      </c>
      <c r="CS6" s="45" t="s">
        <v>163</v>
      </c>
      <c r="CT6" s="42">
        <v>214</v>
      </c>
      <c r="CU6" s="42">
        <v>1</v>
      </c>
      <c r="CV6" s="46" t="s">
        <v>164</v>
      </c>
      <c r="CW6" s="46" t="s">
        <v>165</v>
      </c>
      <c r="CX6" s="42" t="s">
        <v>333</v>
      </c>
      <c r="CY6" s="14">
        <v>1.5902374100719425</v>
      </c>
      <c r="CZ6" s="8"/>
      <c r="DA6" s="8">
        <v>10.088964705882361</v>
      </c>
      <c r="DB6" s="15"/>
      <c r="DC6" s="14" t="s">
        <v>72</v>
      </c>
      <c r="DD6" s="8" t="s">
        <v>186</v>
      </c>
      <c r="DE6" s="15" t="s">
        <v>187</v>
      </c>
      <c r="DF6" s="135" t="str">
        <f t="shared" si="0"/>
        <v/>
      </c>
      <c r="DG6" s="125">
        <f t="shared" si="1"/>
        <v>1</v>
      </c>
      <c r="DH6" s="128" t="str">
        <f t="shared" si="2"/>
        <v/>
      </c>
      <c r="DI6" s="129" t="str">
        <f t="shared" si="3"/>
        <v/>
      </c>
      <c r="DJ6" s="125">
        <f t="shared" si="4"/>
        <v>1</v>
      </c>
      <c r="DK6" s="129" t="str">
        <f t="shared" si="5"/>
        <v/>
      </c>
      <c r="DL6" s="132" t="str">
        <f t="shared" si="6"/>
        <v/>
      </c>
    </row>
    <row r="7" spans="1:116" ht="15.75">
      <c r="A7" s="44" t="s">
        <v>155</v>
      </c>
      <c r="B7" s="47" t="s">
        <v>147</v>
      </c>
      <c r="C7" s="43" t="s">
        <v>98</v>
      </c>
      <c r="D7" s="48" t="s">
        <v>97</v>
      </c>
      <c r="E7" s="119" t="s">
        <v>72</v>
      </c>
      <c r="F7" s="49">
        <v>2</v>
      </c>
      <c r="G7" s="81">
        <v>0</v>
      </c>
      <c r="H7" s="81">
        <v>0</v>
      </c>
      <c r="I7" s="50">
        <v>27225.46594650804</v>
      </c>
      <c r="J7" s="50">
        <v>5656.8542494923804</v>
      </c>
      <c r="K7" s="50">
        <v>1</v>
      </c>
      <c r="L7" s="51">
        <v>2</v>
      </c>
      <c r="M7" s="51">
        <v>2</v>
      </c>
      <c r="N7" s="50">
        <v>31764.976687810078</v>
      </c>
      <c r="O7" s="50">
        <v>22400</v>
      </c>
      <c r="P7" s="16">
        <v>9720.5882352941171</v>
      </c>
      <c r="Q7" s="16">
        <v>9081.6326530612241</v>
      </c>
      <c r="R7" s="50">
        <v>31600</v>
      </c>
      <c r="S7" s="50">
        <v>39205.882352941182</v>
      </c>
      <c r="T7" s="50">
        <v>44256.75675675676</v>
      </c>
      <c r="U7" s="49"/>
      <c r="V7" s="81"/>
      <c r="W7" s="81"/>
      <c r="X7" s="50"/>
      <c r="Y7" s="50"/>
      <c r="Z7" s="50"/>
      <c r="AA7" s="50"/>
      <c r="AB7" s="50"/>
      <c r="AC7" s="50"/>
      <c r="AD7" s="50"/>
      <c r="AE7" s="50"/>
      <c r="AF7" s="50"/>
      <c r="AG7" s="49">
        <v>8</v>
      </c>
      <c r="AH7" s="81">
        <v>0</v>
      </c>
      <c r="AI7" s="81">
        <v>0</v>
      </c>
      <c r="AJ7" s="81">
        <v>8</v>
      </c>
      <c r="AK7" s="50">
        <v>51388.37134528024</v>
      </c>
      <c r="AL7" s="50">
        <v>27267.769435727594</v>
      </c>
      <c r="AM7" s="50">
        <v>99177.658287564002</v>
      </c>
      <c r="AN7" s="50">
        <v>27300</v>
      </c>
      <c r="AO7" s="50">
        <v>17275.36231884058</v>
      </c>
      <c r="AP7" s="50">
        <v>15348.214285714286</v>
      </c>
      <c r="AQ7" s="50">
        <v>98700</v>
      </c>
      <c r="AR7" s="50">
        <v>89156.250000000029</v>
      </c>
      <c r="AS7" s="50">
        <v>87763.736263736282</v>
      </c>
      <c r="AT7" s="49"/>
      <c r="AU7" s="81"/>
      <c r="AV7" s="81"/>
      <c r="AW7" s="81"/>
      <c r="AX7" s="50"/>
      <c r="AY7" s="50"/>
      <c r="AZ7" s="50"/>
      <c r="BA7" s="50"/>
      <c r="BB7" s="16"/>
      <c r="BC7" s="16"/>
      <c r="BD7" s="50"/>
      <c r="BE7" s="50"/>
      <c r="BF7" s="50"/>
      <c r="BG7" s="49"/>
      <c r="BH7" s="81"/>
      <c r="BI7" s="81"/>
      <c r="BJ7" s="81"/>
      <c r="BK7" s="52"/>
      <c r="BL7" s="49"/>
      <c r="BM7" s="81"/>
      <c r="BN7" s="81"/>
      <c r="BO7" s="81"/>
      <c r="BP7" s="81"/>
      <c r="BQ7" s="81"/>
      <c r="BR7" s="49"/>
      <c r="BS7" s="81"/>
      <c r="BT7" s="81"/>
      <c r="BU7" s="81"/>
      <c r="BV7" s="81"/>
      <c r="BW7" s="52"/>
      <c r="BX7" s="49"/>
      <c r="BY7" s="81"/>
      <c r="BZ7" s="81"/>
      <c r="CA7" s="81"/>
      <c r="CB7" s="81"/>
      <c r="CC7" s="81"/>
      <c r="CD7" s="81"/>
      <c r="CE7" s="81"/>
      <c r="CF7" s="81"/>
      <c r="CG7" s="81"/>
      <c r="CH7" s="65"/>
      <c r="CI7" s="26">
        <v>23.5</v>
      </c>
      <c r="CJ7" s="118">
        <v>334757</v>
      </c>
      <c r="CK7" s="97">
        <v>0.97872340425500004</v>
      </c>
      <c r="CL7" s="97">
        <v>8.6956521739158785E-2</v>
      </c>
      <c r="CM7" s="53" t="s">
        <v>157</v>
      </c>
      <c r="CN7" s="54" t="s">
        <v>158</v>
      </c>
      <c r="CO7" s="98" t="s">
        <v>159</v>
      </c>
      <c r="CP7" s="81" t="s">
        <v>160</v>
      </c>
      <c r="CQ7" s="99" t="s">
        <v>161</v>
      </c>
      <c r="CR7" s="78" t="s">
        <v>185</v>
      </c>
      <c r="CS7" s="45" t="s">
        <v>170</v>
      </c>
      <c r="CT7" s="42">
        <v>214</v>
      </c>
      <c r="CU7" s="42">
        <v>7</v>
      </c>
      <c r="CV7" s="46" t="s">
        <v>164</v>
      </c>
      <c r="CW7" s="46" t="s">
        <v>183</v>
      </c>
      <c r="CX7" s="42" t="s">
        <v>333</v>
      </c>
      <c r="CY7" s="14">
        <v>1.1675</v>
      </c>
      <c r="CZ7" s="8"/>
      <c r="DA7" s="8">
        <v>10.124000000000001</v>
      </c>
      <c r="DB7" s="15"/>
      <c r="DC7" s="14" t="s">
        <v>72</v>
      </c>
      <c r="DD7" s="8" t="s">
        <v>186</v>
      </c>
      <c r="DE7" s="15" t="s">
        <v>187</v>
      </c>
      <c r="DF7" s="135" t="str">
        <f t="shared" si="0"/>
        <v/>
      </c>
      <c r="DG7" s="125">
        <f t="shared" si="1"/>
        <v>1</v>
      </c>
      <c r="DH7" s="128" t="str">
        <f t="shared" si="2"/>
        <v/>
      </c>
      <c r="DI7" s="129" t="str">
        <f t="shared" si="3"/>
        <v/>
      </c>
      <c r="DJ7" s="125">
        <f t="shared" si="4"/>
        <v>1</v>
      </c>
      <c r="DK7" s="129" t="str">
        <f t="shared" si="5"/>
        <v/>
      </c>
      <c r="DL7" s="132" t="str">
        <f t="shared" si="6"/>
        <v/>
      </c>
    </row>
    <row r="8" spans="1:116" ht="15.75">
      <c r="A8" s="44" t="s">
        <v>155</v>
      </c>
      <c r="B8" s="47" t="s">
        <v>147</v>
      </c>
      <c r="C8" s="43" t="s">
        <v>98</v>
      </c>
      <c r="D8" s="48" t="s">
        <v>97</v>
      </c>
      <c r="E8" s="119" t="s">
        <v>72</v>
      </c>
      <c r="F8" s="49">
        <v>1</v>
      </c>
      <c r="G8" s="81">
        <v>0</v>
      </c>
      <c r="H8" s="81">
        <v>0</v>
      </c>
      <c r="I8" s="50">
        <v>12776.16409979208</v>
      </c>
      <c r="J8" s="50">
        <v>0</v>
      </c>
      <c r="K8" s="50">
        <v>1</v>
      </c>
      <c r="L8" s="51">
        <v>1</v>
      </c>
      <c r="M8" s="51">
        <v>1</v>
      </c>
      <c r="N8" s="50">
        <v>12776.16409979208</v>
      </c>
      <c r="O8" s="50">
        <v>12200</v>
      </c>
      <c r="P8" s="16">
        <v>5343.2835820895525</v>
      </c>
      <c r="Q8" s="16">
        <v>6117.2413793103451</v>
      </c>
      <c r="R8" s="50">
        <v>13800</v>
      </c>
      <c r="S8" s="50">
        <v>14778.523489932886</v>
      </c>
      <c r="T8" s="50">
        <v>17893.617021276597</v>
      </c>
      <c r="U8" s="49"/>
      <c r="V8" s="81"/>
      <c r="W8" s="81"/>
      <c r="X8" s="50"/>
      <c r="Y8" s="50"/>
      <c r="Z8" s="50"/>
      <c r="AA8" s="50"/>
      <c r="AB8" s="50"/>
      <c r="AC8" s="50"/>
      <c r="AD8" s="50"/>
      <c r="AE8" s="50"/>
      <c r="AF8" s="50"/>
      <c r="AG8" s="49">
        <v>3</v>
      </c>
      <c r="AH8" s="81">
        <v>0</v>
      </c>
      <c r="AI8" s="81">
        <v>0</v>
      </c>
      <c r="AJ8" s="81">
        <v>3</v>
      </c>
      <c r="AK8" s="50">
        <v>69974.397555373682</v>
      </c>
      <c r="AL8" s="50">
        <v>10692.676621563627</v>
      </c>
      <c r="AM8" s="50">
        <v>80448.595732624803</v>
      </c>
      <c r="AN8" s="50">
        <v>57050</v>
      </c>
      <c r="AO8" s="50">
        <v>11948.275862068966</v>
      </c>
      <c r="AP8" s="50">
        <v>13711.805555555557</v>
      </c>
      <c r="AQ8" s="50">
        <v>79450</v>
      </c>
      <c r="AR8" s="50">
        <v>75772.727272727265</v>
      </c>
      <c r="AS8" s="50">
        <v>83216.417910447766</v>
      </c>
      <c r="AT8" s="49"/>
      <c r="AU8" s="81"/>
      <c r="AV8" s="81"/>
      <c r="AW8" s="81"/>
      <c r="AX8" s="50"/>
      <c r="AY8" s="50"/>
      <c r="AZ8" s="50"/>
      <c r="BA8" s="50"/>
      <c r="BB8" s="16"/>
      <c r="BC8" s="16"/>
      <c r="BD8" s="50"/>
      <c r="BE8" s="50"/>
      <c r="BF8" s="50"/>
      <c r="BG8" s="49"/>
      <c r="BH8" s="81"/>
      <c r="BI8" s="81"/>
      <c r="BJ8" s="81"/>
      <c r="BK8" s="52"/>
      <c r="BL8" s="49"/>
      <c r="BM8" s="81"/>
      <c r="BN8" s="81"/>
      <c r="BO8" s="81"/>
      <c r="BP8" s="81"/>
      <c r="BQ8" s="81"/>
      <c r="BR8" s="49"/>
      <c r="BS8" s="81"/>
      <c r="BT8" s="81"/>
      <c r="BU8" s="81"/>
      <c r="BV8" s="81"/>
      <c r="BW8" s="52"/>
      <c r="BX8" s="49"/>
      <c r="BY8" s="81"/>
      <c r="BZ8" s="81"/>
      <c r="CA8" s="81"/>
      <c r="CB8" s="81"/>
      <c r="CC8" s="81"/>
      <c r="CD8" s="81"/>
      <c r="CE8" s="81"/>
      <c r="CF8" s="81"/>
      <c r="CG8" s="81"/>
      <c r="CH8" s="65"/>
      <c r="CI8" s="25">
        <v>23.5</v>
      </c>
      <c r="CJ8" s="118">
        <v>334757</v>
      </c>
      <c r="CK8" s="97">
        <v>0.97872340425500004</v>
      </c>
      <c r="CL8" s="97">
        <v>4.3478260869579392E-2</v>
      </c>
      <c r="CM8" s="53" t="s">
        <v>157</v>
      </c>
      <c r="CN8" s="54" t="s">
        <v>158</v>
      </c>
      <c r="CO8" s="98" t="s">
        <v>159</v>
      </c>
      <c r="CP8" s="81" t="s">
        <v>160</v>
      </c>
      <c r="CQ8" s="99" t="s">
        <v>161</v>
      </c>
      <c r="CR8" s="78" t="s">
        <v>185</v>
      </c>
      <c r="CS8" s="45" t="s">
        <v>173</v>
      </c>
      <c r="CT8" s="42">
        <v>214</v>
      </c>
      <c r="CU8" s="42">
        <v>3</v>
      </c>
      <c r="CV8" s="46" t="s">
        <v>164</v>
      </c>
      <c r="CW8" s="46" t="s">
        <v>165</v>
      </c>
      <c r="CX8" s="42" t="s">
        <v>333</v>
      </c>
      <c r="CY8" s="14">
        <v>2.0390000000000001</v>
      </c>
      <c r="CZ8" s="8"/>
      <c r="DA8" s="8">
        <v>10.055666666666665</v>
      </c>
      <c r="DB8" s="15"/>
      <c r="DC8" s="14" t="s">
        <v>72</v>
      </c>
      <c r="DD8" s="8" t="s">
        <v>186</v>
      </c>
      <c r="DE8" s="15" t="s">
        <v>187</v>
      </c>
      <c r="DF8" s="135" t="str">
        <f t="shared" si="0"/>
        <v/>
      </c>
      <c r="DG8" s="125">
        <f t="shared" si="1"/>
        <v>1</v>
      </c>
      <c r="DH8" s="128" t="str">
        <f t="shared" si="2"/>
        <v/>
      </c>
      <c r="DI8" s="129" t="str">
        <f t="shared" si="3"/>
        <v/>
      </c>
      <c r="DJ8" s="125">
        <f t="shared" si="4"/>
        <v>1</v>
      </c>
      <c r="DK8" s="129" t="str">
        <f t="shared" si="5"/>
        <v/>
      </c>
      <c r="DL8" s="132" t="str">
        <f t="shared" si="6"/>
        <v/>
      </c>
    </row>
    <row r="9" spans="1:116" ht="15.75">
      <c r="A9" s="44" t="s">
        <v>155</v>
      </c>
      <c r="B9" s="47" t="s">
        <v>147</v>
      </c>
      <c r="C9" s="43" t="s">
        <v>98</v>
      </c>
      <c r="D9" s="48" t="s">
        <v>97</v>
      </c>
      <c r="E9" s="119" t="s">
        <v>72</v>
      </c>
      <c r="F9" s="49"/>
      <c r="G9" s="81"/>
      <c r="H9" s="81"/>
      <c r="I9" s="50"/>
      <c r="J9" s="50"/>
      <c r="K9" s="50"/>
      <c r="L9" s="51"/>
      <c r="M9" s="51"/>
      <c r="N9" s="50"/>
      <c r="O9" s="50"/>
      <c r="P9" s="16">
        <v>4233.333333333333</v>
      </c>
      <c r="Q9" s="16">
        <v>2437.5</v>
      </c>
      <c r="R9" s="50"/>
      <c r="S9" s="50">
        <v>13300.000000000004</v>
      </c>
      <c r="T9" s="50">
        <v>14550</v>
      </c>
      <c r="U9" s="49"/>
      <c r="V9" s="81"/>
      <c r="W9" s="81"/>
      <c r="X9" s="50"/>
      <c r="Y9" s="50"/>
      <c r="Z9" s="50"/>
      <c r="AA9" s="50"/>
      <c r="AB9" s="50"/>
      <c r="AC9" s="50"/>
      <c r="AD9" s="50"/>
      <c r="AE9" s="50"/>
      <c r="AF9" s="50"/>
      <c r="AG9" s="49"/>
      <c r="AH9" s="81"/>
      <c r="AI9" s="81"/>
      <c r="AJ9" s="81"/>
      <c r="AK9" s="50"/>
      <c r="AL9" s="50"/>
      <c r="AM9" s="50"/>
      <c r="AN9" s="50"/>
      <c r="AO9" s="50">
        <v>6930.0000000000009</v>
      </c>
      <c r="AP9" s="50">
        <v>7454.545454545455</v>
      </c>
      <c r="AQ9" s="50"/>
      <c r="AR9" s="50">
        <v>64925</v>
      </c>
      <c r="AS9" s="50">
        <v>69000</v>
      </c>
      <c r="AT9" s="49"/>
      <c r="AU9" s="81"/>
      <c r="AV9" s="81"/>
      <c r="AW9" s="81"/>
      <c r="AX9" s="50"/>
      <c r="AY9" s="50"/>
      <c r="AZ9" s="50"/>
      <c r="BA9" s="50"/>
      <c r="BB9" s="16"/>
      <c r="BC9" s="16"/>
      <c r="BD9" s="50"/>
      <c r="BE9" s="50"/>
      <c r="BF9" s="50"/>
      <c r="BG9" s="49"/>
      <c r="BH9" s="81"/>
      <c r="BI9" s="81"/>
      <c r="BJ9" s="81"/>
      <c r="BK9" s="52"/>
      <c r="BL9" s="49"/>
      <c r="BM9" s="81"/>
      <c r="BN9" s="81"/>
      <c r="BO9" s="81"/>
      <c r="BP9" s="81"/>
      <c r="BQ9" s="81"/>
      <c r="BR9" s="49"/>
      <c r="BS9" s="81"/>
      <c r="BT9" s="81"/>
      <c r="BU9" s="81"/>
      <c r="BV9" s="81"/>
      <c r="BW9" s="52"/>
      <c r="BX9" s="49"/>
      <c r="BY9" s="81"/>
      <c r="BZ9" s="81"/>
      <c r="CA9" s="81"/>
      <c r="CB9" s="81"/>
      <c r="CC9" s="81"/>
      <c r="CD9" s="81"/>
      <c r="CE9" s="81"/>
      <c r="CF9" s="81"/>
      <c r="CG9" s="81"/>
      <c r="CH9" s="65"/>
      <c r="CI9" s="26">
        <v>23.5</v>
      </c>
      <c r="CJ9" s="118">
        <v>334757</v>
      </c>
      <c r="CK9" s="97">
        <v>0.97872340425500004</v>
      </c>
      <c r="CL9" s="97"/>
      <c r="CM9" s="53" t="s">
        <v>157</v>
      </c>
      <c r="CN9" s="54" t="s">
        <v>158</v>
      </c>
      <c r="CO9" s="98" t="s">
        <v>159</v>
      </c>
      <c r="CP9" s="81" t="s">
        <v>160</v>
      </c>
      <c r="CQ9" s="99" t="s">
        <v>161</v>
      </c>
      <c r="CR9" s="78" t="s">
        <v>185</v>
      </c>
      <c r="CS9" s="45" t="s">
        <v>175</v>
      </c>
      <c r="CT9" s="42">
        <v>214</v>
      </c>
      <c r="CU9" s="42">
        <v>4</v>
      </c>
      <c r="CV9" s="46" t="s">
        <v>164</v>
      </c>
      <c r="CW9" s="46" t="s">
        <v>171</v>
      </c>
      <c r="CX9" s="42" t="s">
        <v>333</v>
      </c>
      <c r="CY9" s="14"/>
      <c r="CZ9" s="8"/>
      <c r="DA9" s="8"/>
      <c r="DB9" s="15"/>
      <c r="DC9" s="14" t="s">
        <v>72</v>
      </c>
      <c r="DD9" s="8" t="s">
        <v>186</v>
      </c>
      <c r="DE9" s="15" t="s">
        <v>187</v>
      </c>
      <c r="DF9" s="135" t="str">
        <f t="shared" si="0"/>
        <v/>
      </c>
      <c r="DG9" s="125" t="str">
        <f t="shared" si="1"/>
        <v/>
      </c>
      <c r="DH9" s="128" t="str">
        <f t="shared" si="2"/>
        <v/>
      </c>
      <c r="DI9" s="129" t="str">
        <f t="shared" si="3"/>
        <v/>
      </c>
      <c r="DJ9" s="125" t="str">
        <f t="shared" si="4"/>
        <v/>
      </c>
      <c r="DK9" s="129" t="str">
        <f t="shared" si="5"/>
        <v/>
      </c>
      <c r="DL9" s="132" t="str">
        <f t="shared" si="6"/>
        <v/>
      </c>
    </row>
    <row r="10" spans="1:116" ht="15.75">
      <c r="A10" s="44" t="s">
        <v>155</v>
      </c>
      <c r="B10" s="47" t="s">
        <v>147</v>
      </c>
      <c r="C10" s="43" t="s">
        <v>98</v>
      </c>
      <c r="D10" s="48" t="s">
        <v>97</v>
      </c>
      <c r="E10" s="95" t="s">
        <v>73</v>
      </c>
      <c r="F10" s="49">
        <v>35</v>
      </c>
      <c r="G10" s="81">
        <v>0</v>
      </c>
      <c r="H10" s="81">
        <v>0</v>
      </c>
      <c r="I10" s="50">
        <v>26298.433098805912</v>
      </c>
      <c r="J10" s="50">
        <v>8901.7041140701695</v>
      </c>
      <c r="K10" s="50">
        <v>0.97142857142799999</v>
      </c>
      <c r="L10" s="51">
        <v>34</v>
      </c>
      <c r="M10" s="51">
        <v>34</v>
      </c>
      <c r="N10" s="50">
        <v>40827.256272121202</v>
      </c>
      <c r="O10" s="50">
        <v>15500</v>
      </c>
      <c r="P10" s="16">
        <v>11502.702702702702</v>
      </c>
      <c r="Q10" s="16">
        <v>12519.718309859156</v>
      </c>
      <c r="R10" s="50">
        <v>36500</v>
      </c>
      <c r="S10" s="50">
        <v>41500</v>
      </c>
      <c r="T10" s="50">
        <v>43352.430555555555</v>
      </c>
      <c r="U10" s="49"/>
      <c r="V10" s="81"/>
      <c r="W10" s="81"/>
      <c r="X10" s="50"/>
      <c r="Y10" s="50"/>
      <c r="Z10" s="50"/>
      <c r="AA10" s="50"/>
      <c r="AB10" s="50"/>
      <c r="AC10" s="50"/>
      <c r="AD10" s="50"/>
      <c r="AE10" s="50"/>
      <c r="AF10" s="50"/>
      <c r="AG10" s="49">
        <v>73</v>
      </c>
      <c r="AH10" s="81">
        <v>0</v>
      </c>
      <c r="AI10" s="81">
        <v>0</v>
      </c>
      <c r="AJ10" s="81">
        <v>73</v>
      </c>
      <c r="AK10" s="50">
        <v>52263.970975979544</v>
      </c>
      <c r="AL10" s="50">
        <v>28470.259055458759</v>
      </c>
      <c r="AM10" s="50">
        <v>152081.62933306082</v>
      </c>
      <c r="AN10" s="50">
        <v>21758.333333333332</v>
      </c>
      <c r="AO10" s="50">
        <v>17588.636363636364</v>
      </c>
      <c r="AP10" s="50">
        <v>19672.506738544475</v>
      </c>
      <c r="AQ10" s="50">
        <v>95725.000000000015</v>
      </c>
      <c r="AR10" s="50">
        <v>101414.0625</v>
      </c>
      <c r="AS10" s="50">
        <v>107115.13157894737</v>
      </c>
      <c r="AT10" s="49"/>
      <c r="AU10" s="81"/>
      <c r="AV10" s="81"/>
      <c r="AW10" s="81"/>
      <c r="AX10" s="50"/>
      <c r="AY10" s="50"/>
      <c r="AZ10" s="50"/>
      <c r="BA10" s="50"/>
      <c r="BB10" s="16"/>
      <c r="BC10" s="16"/>
      <c r="BD10" s="50"/>
      <c r="BE10" s="50"/>
      <c r="BF10" s="50"/>
      <c r="BG10" s="49"/>
      <c r="BH10" s="81"/>
      <c r="BI10" s="81"/>
      <c r="BJ10" s="81"/>
      <c r="BK10" s="52"/>
      <c r="BL10" s="49"/>
      <c r="BM10" s="81"/>
      <c r="BN10" s="81"/>
      <c r="BO10" s="81"/>
      <c r="BP10" s="81"/>
      <c r="BQ10" s="81"/>
      <c r="BR10" s="49"/>
      <c r="BS10" s="81"/>
      <c r="BT10" s="81"/>
      <c r="BU10" s="81"/>
      <c r="BV10" s="81"/>
      <c r="BW10" s="52"/>
      <c r="BX10" s="49"/>
      <c r="BY10" s="81"/>
      <c r="BZ10" s="81"/>
      <c r="CA10" s="81"/>
      <c r="CB10" s="81"/>
      <c r="CC10" s="81"/>
      <c r="CD10" s="81"/>
      <c r="CE10" s="81"/>
      <c r="CF10" s="81"/>
      <c r="CG10" s="81"/>
      <c r="CH10" s="65"/>
      <c r="CI10" s="25">
        <v>22.5</v>
      </c>
      <c r="CJ10" s="118">
        <v>150621</v>
      </c>
      <c r="CK10" s="97">
        <v>0.92222222222200001</v>
      </c>
      <c r="CL10" s="97">
        <v>1.6867469879522137</v>
      </c>
      <c r="CM10" s="53" t="s">
        <v>157</v>
      </c>
      <c r="CN10" s="54" t="s">
        <v>158</v>
      </c>
      <c r="CO10" s="98" t="s">
        <v>159</v>
      </c>
      <c r="CP10" s="81" t="s">
        <v>160</v>
      </c>
      <c r="CQ10" s="99" t="s">
        <v>161</v>
      </c>
      <c r="CR10" s="78" t="s">
        <v>216</v>
      </c>
      <c r="CS10" s="45" t="s">
        <v>163</v>
      </c>
      <c r="CT10" s="42">
        <v>214</v>
      </c>
      <c r="CU10" s="42">
        <v>1</v>
      </c>
      <c r="CV10" s="46" t="s">
        <v>164</v>
      </c>
      <c r="CW10" s="46" t="s">
        <v>171</v>
      </c>
      <c r="CX10" s="42" t="s">
        <v>333</v>
      </c>
      <c r="CY10" s="14">
        <v>2.1193714285714287</v>
      </c>
      <c r="CZ10" s="8"/>
      <c r="DA10" s="8">
        <v>10.062616438356166</v>
      </c>
      <c r="DB10" s="15"/>
      <c r="DC10" s="14" t="s">
        <v>73</v>
      </c>
      <c r="DD10" s="8" t="s">
        <v>217</v>
      </c>
      <c r="DE10" s="15" t="s">
        <v>182</v>
      </c>
      <c r="DF10" s="135" t="str">
        <f t="shared" si="0"/>
        <v/>
      </c>
      <c r="DG10" s="125">
        <f t="shared" si="1"/>
        <v>1</v>
      </c>
      <c r="DH10" s="128" t="str">
        <f t="shared" si="2"/>
        <v/>
      </c>
      <c r="DI10" s="129" t="str">
        <f t="shared" si="3"/>
        <v/>
      </c>
      <c r="DJ10" s="125">
        <f t="shared" si="4"/>
        <v>1</v>
      </c>
      <c r="DK10" s="129" t="str">
        <f t="shared" si="5"/>
        <v/>
      </c>
      <c r="DL10" s="132" t="str">
        <f t="shared" si="6"/>
        <v/>
      </c>
    </row>
    <row r="11" spans="1:116" ht="15.75">
      <c r="A11" s="44" t="s">
        <v>155</v>
      </c>
      <c r="B11" s="47" t="s">
        <v>147</v>
      </c>
      <c r="C11" s="43" t="s">
        <v>98</v>
      </c>
      <c r="D11" s="48" t="s">
        <v>97</v>
      </c>
      <c r="E11" s="119" t="s">
        <v>73</v>
      </c>
      <c r="F11" s="49">
        <v>28</v>
      </c>
      <c r="G11" s="81">
        <v>0</v>
      </c>
      <c r="H11" s="81">
        <v>0</v>
      </c>
      <c r="I11" s="50">
        <v>27811.449834932373</v>
      </c>
      <c r="J11" s="50">
        <v>8733.5635496131981</v>
      </c>
      <c r="K11" s="50">
        <v>1</v>
      </c>
      <c r="L11" s="51">
        <v>28</v>
      </c>
      <c r="M11" s="51">
        <v>28</v>
      </c>
      <c r="N11" s="50">
        <v>39508.640577051046</v>
      </c>
      <c r="O11" s="50">
        <v>14800</v>
      </c>
      <c r="P11" s="16">
        <v>9720.5882352941171</v>
      </c>
      <c r="Q11" s="16">
        <v>9081.6326530612241</v>
      </c>
      <c r="R11" s="50">
        <v>38880</v>
      </c>
      <c r="S11" s="50">
        <v>39205.882352941182</v>
      </c>
      <c r="T11" s="50">
        <v>44256.75675675676</v>
      </c>
      <c r="U11" s="49"/>
      <c r="V11" s="81"/>
      <c r="W11" s="81"/>
      <c r="X11" s="50"/>
      <c r="Y11" s="50"/>
      <c r="Z11" s="50"/>
      <c r="AA11" s="50"/>
      <c r="AB11" s="50"/>
      <c r="AC11" s="50"/>
      <c r="AD11" s="50"/>
      <c r="AE11" s="50"/>
      <c r="AF11" s="50"/>
      <c r="AG11" s="49">
        <v>83</v>
      </c>
      <c r="AH11" s="81">
        <v>0</v>
      </c>
      <c r="AI11" s="81">
        <v>0</v>
      </c>
      <c r="AJ11" s="81">
        <v>83</v>
      </c>
      <c r="AK11" s="50">
        <v>55124.965462674132</v>
      </c>
      <c r="AL11" s="50">
        <v>30123.43837973693</v>
      </c>
      <c r="AM11" s="50">
        <v>129047.87808065761</v>
      </c>
      <c r="AN11" s="50">
        <v>16275.000000000002</v>
      </c>
      <c r="AO11" s="50">
        <v>17275.36231884058</v>
      </c>
      <c r="AP11" s="50">
        <v>15348.214285714286</v>
      </c>
      <c r="AQ11" s="50">
        <v>93975.000000000015</v>
      </c>
      <c r="AR11" s="50">
        <v>89156.250000000029</v>
      </c>
      <c r="AS11" s="50">
        <v>87763.736263736282</v>
      </c>
      <c r="AT11" s="49"/>
      <c r="AU11" s="81"/>
      <c r="AV11" s="81"/>
      <c r="AW11" s="81"/>
      <c r="AX11" s="50"/>
      <c r="AY11" s="50"/>
      <c r="AZ11" s="50"/>
      <c r="BA11" s="50"/>
      <c r="BB11" s="16"/>
      <c r="BC11" s="16"/>
      <c r="BD11" s="50"/>
      <c r="BE11" s="50"/>
      <c r="BF11" s="50"/>
      <c r="BG11" s="49"/>
      <c r="BH11" s="81"/>
      <c r="BI11" s="81"/>
      <c r="BJ11" s="81"/>
      <c r="BK11" s="52"/>
      <c r="BL11" s="49"/>
      <c r="BM11" s="81"/>
      <c r="BN11" s="81"/>
      <c r="BO11" s="81"/>
      <c r="BP11" s="81"/>
      <c r="BQ11" s="81"/>
      <c r="BR11" s="49"/>
      <c r="BS11" s="81"/>
      <c r="BT11" s="81"/>
      <c r="BU11" s="81"/>
      <c r="BV11" s="81"/>
      <c r="BW11" s="52"/>
      <c r="BX11" s="49"/>
      <c r="BY11" s="81"/>
      <c r="BZ11" s="81"/>
      <c r="CA11" s="81"/>
      <c r="CB11" s="81"/>
      <c r="CC11" s="81"/>
      <c r="CD11" s="81"/>
      <c r="CE11" s="81"/>
      <c r="CF11" s="81"/>
      <c r="CG11" s="81"/>
      <c r="CH11" s="65"/>
      <c r="CI11" s="26">
        <v>22.5</v>
      </c>
      <c r="CJ11" s="118">
        <v>150621</v>
      </c>
      <c r="CK11" s="97">
        <v>0.92222222222200001</v>
      </c>
      <c r="CL11" s="97">
        <v>1.349397590361771</v>
      </c>
      <c r="CM11" s="53" t="s">
        <v>157</v>
      </c>
      <c r="CN11" s="54" t="s">
        <v>158</v>
      </c>
      <c r="CO11" s="98" t="s">
        <v>159</v>
      </c>
      <c r="CP11" s="81" t="s">
        <v>160</v>
      </c>
      <c r="CQ11" s="99" t="s">
        <v>161</v>
      </c>
      <c r="CR11" s="78" t="s">
        <v>216</v>
      </c>
      <c r="CS11" s="45" t="s">
        <v>170</v>
      </c>
      <c r="CT11" s="42">
        <v>214</v>
      </c>
      <c r="CU11" s="42">
        <v>7</v>
      </c>
      <c r="CV11" s="46" t="s">
        <v>164</v>
      </c>
      <c r="CW11" s="46" t="s">
        <v>171</v>
      </c>
      <c r="CX11" s="42" t="s">
        <v>333</v>
      </c>
      <c r="CY11" s="14">
        <v>1.4150714285714285</v>
      </c>
      <c r="CZ11" s="8"/>
      <c r="DA11" s="8">
        <v>10.048036144578314</v>
      </c>
      <c r="DB11" s="15"/>
      <c r="DC11" s="14" t="s">
        <v>73</v>
      </c>
      <c r="DD11" s="8" t="s">
        <v>217</v>
      </c>
      <c r="DE11" s="15" t="s">
        <v>182</v>
      </c>
      <c r="DF11" s="135" t="str">
        <f t="shared" si="0"/>
        <v/>
      </c>
      <c r="DG11" s="125">
        <f t="shared" si="1"/>
        <v>1</v>
      </c>
      <c r="DH11" s="128" t="str">
        <f t="shared" si="2"/>
        <v/>
      </c>
      <c r="DI11" s="129" t="str">
        <f t="shared" si="3"/>
        <v/>
      </c>
      <c r="DJ11" s="125">
        <f t="shared" si="4"/>
        <v>1</v>
      </c>
      <c r="DK11" s="129" t="str">
        <f t="shared" si="5"/>
        <v/>
      </c>
      <c r="DL11" s="132" t="str">
        <f t="shared" si="6"/>
        <v/>
      </c>
    </row>
    <row r="12" spans="1:116" ht="15.75">
      <c r="A12" s="44" t="s">
        <v>155</v>
      </c>
      <c r="B12" s="47" t="s">
        <v>147</v>
      </c>
      <c r="C12" s="43" t="s">
        <v>98</v>
      </c>
      <c r="D12" s="48" t="s">
        <v>97</v>
      </c>
      <c r="E12" s="119" t="s">
        <v>73</v>
      </c>
      <c r="F12" s="49">
        <v>11</v>
      </c>
      <c r="G12" s="81">
        <v>0</v>
      </c>
      <c r="H12" s="81">
        <v>0</v>
      </c>
      <c r="I12" s="50">
        <v>11314.722092340475</v>
      </c>
      <c r="J12" s="50">
        <v>1809.0680674665819</v>
      </c>
      <c r="K12" s="50">
        <v>1</v>
      </c>
      <c r="L12" s="51">
        <v>11</v>
      </c>
      <c r="M12" s="51">
        <v>11</v>
      </c>
      <c r="N12" s="50">
        <v>13239.690410487519</v>
      </c>
      <c r="O12" s="50">
        <v>10040</v>
      </c>
      <c r="P12" s="16">
        <v>5343.2835820895525</v>
      </c>
      <c r="Q12" s="16">
        <v>6117.2413793103451</v>
      </c>
      <c r="R12" s="50">
        <v>13560</v>
      </c>
      <c r="S12" s="50">
        <v>14778.523489932886</v>
      </c>
      <c r="T12" s="50">
        <v>17893.617021276597</v>
      </c>
      <c r="U12" s="49"/>
      <c r="V12" s="81"/>
      <c r="W12" s="81"/>
      <c r="X12" s="50"/>
      <c r="Y12" s="50"/>
      <c r="Z12" s="50"/>
      <c r="AA12" s="50"/>
      <c r="AB12" s="50"/>
      <c r="AC12" s="50"/>
      <c r="AD12" s="50"/>
      <c r="AE12" s="50"/>
      <c r="AF12" s="50"/>
      <c r="AG12" s="49">
        <v>22</v>
      </c>
      <c r="AH12" s="81">
        <v>0</v>
      </c>
      <c r="AI12" s="81">
        <v>0</v>
      </c>
      <c r="AJ12" s="81">
        <v>22</v>
      </c>
      <c r="AK12" s="50">
        <v>38797.916296620155</v>
      </c>
      <c r="AL12" s="50">
        <v>19193.097717669236</v>
      </c>
      <c r="AM12" s="50">
        <v>84955.261403848795</v>
      </c>
      <c r="AN12" s="50">
        <v>16100.000000000002</v>
      </c>
      <c r="AO12" s="50">
        <v>11948.275862068966</v>
      </c>
      <c r="AP12" s="50">
        <v>13711.805555555557</v>
      </c>
      <c r="AQ12" s="50">
        <v>62300.000000000007</v>
      </c>
      <c r="AR12" s="50">
        <v>75772.727272727265</v>
      </c>
      <c r="AS12" s="50">
        <v>83216.417910447766</v>
      </c>
      <c r="AT12" s="49"/>
      <c r="AU12" s="81"/>
      <c r="AV12" s="81"/>
      <c r="AW12" s="81"/>
      <c r="AX12" s="50"/>
      <c r="AY12" s="50"/>
      <c r="AZ12" s="50"/>
      <c r="BA12" s="50"/>
      <c r="BB12" s="16"/>
      <c r="BC12" s="16"/>
      <c r="BD12" s="50"/>
      <c r="BE12" s="50"/>
      <c r="BF12" s="50"/>
      <c r="BG12" s="49"/>
      <c r="BH12" s="81"/>
      <c r="BI12" s="81"/>
      <c r="BJ12" s="81"/>
      <c r="BK12" s="52"/>
      <c r="BL12" s="49"/>
      <c r="BM12" s="81"/>
      <c r="BN12" s="81"/>
      <c r="BO12" s="81"/>
      <c r="BP12" s="81"/>
      <c r="BQ12" s="81"/>
      <c r="BR12" s="49"/>
      <c r="BS12" s="81"/>
      <c r="BT12" s="81"/>
      <c r="BU12" s="81"/>
      <c r="BV12" s="81"/>
      <c r="BW12" s="52"/>
      <c r="BX12" s="49"/>
      <c r="BY12" s="81"/>
      <c r="BZ12" s="81"/>
      <c r="CA12" s="81"/>
      <c r="CB12" s="81"/>
      <c r="CC12" s="81"/>
      <c r="CD12" s="81"/>
      <c r="CE12" s="81"/>
      <c r="CF12" s="81"/>
      <c r="CG12" s="81"/>
      <c r="CH12" s="65"/>
      <c r="CI12" s="25">
        <v>22.5</v>
      </c>
      <c r="CJ12" s="118">
        <v>150621</v>
      </c>
      <c r="CK12" s="97">
        <v>0.92222222222200001</v>
      </c>
      <c r="CL12" s="97">
        <v>0.53012048192783856</v>
      </c>
      <c r="CM12" s="53" t="s">
        <v>157</v>
      </c>
      <c r="CN12" s="54" t="s">
        <v>158</v>
      </c>
      <c r="CO12" s="98" t="s">
        <v>159</v>
      </c>
      <c r="CP12" s="81" t="s">
        <v>160</v>
      </c>
      <c r="CQ12" s="99" t="s">
        <v>161</v>
      </c>
      <c r="CR12" s="78" t="s">
        <v>216</v>
      </c>
      <c r="CS12" s="45" t="s">
        <v>173</v>
      </c>
      <c r="CT12" s="42">
        <v>214</v>
      </c>
      <c r="CU12" s="42">
        <v>3</v>
      </c>
      <c r="CV12" s="46" t="s">
        <v>164</v>
      </c>
      <c r="CW12" s="46" t="s">
        <v>165</v>
      </c>
      <c r="CX12" s="42" t="s">
        <v>333</v>
      </c>
      <c r="CY12" s="14">
        <v>2.3465454545454545</v>
      </c>
      <c r="CZ12" s="8"/>
      <c r="DA12" s="8">
        <v>10.036363636363635</v>
      </c>
      <c r="DB12" s="15"/>
      <c r="DC12" s="14" t="s">
        <v>73</v>
      </c>
      <c r="DD12" s="8" t="s">
        <v>217</v>
      </c>
      <c r="DE12" s="15" t="s">
        <v>182</v>
      </c>
      <c r="DF12" s="135" t="str">
        <f t="shared" si="0"/>
        <v/>
      </c>
      <c r="DG12" s="125">
        <f t="shared" si="1"/>
        <v>1</v>
      </c>
      <c r="DH12" s="128" t="str">
        <f t="shared" si="2"/>
        <v/>
      </c>
      <c r="DI12" s="129" t="str">
        <f t="shared" si="3"/>
        <v/>
      </c>
      <c r="DJ12" s="125">
        <f t="shared" si="4"/>
        <v>1</v>
      </c>
      <c r="DK12" s="129" t="str">
        <f t="shared" si="5"/>
        <v/>
      </c>
      <c r="DL12" s="132" t="str">
        <f t="shared" si="6"/>
        <v/>
      </c>
    </row>
    <row r="13" spans="1:116" ht="15.75">
      <c r="A13" s="44" t="s">
        <v>155</v>
      </c>
      <c r="B13" s="47" t="s">
        <v>147</v>
      </c>
      <c r="C13" s="43" t="s">
        <v>98</v>
      </c>
      <c r="D13" s="48" t="s">
        <v>97</v>
      </c>
      <c r="E13" s="119" t="s">
        <v>73</v>
      </c>
      <c r="F13" s="49"/>
      <c r="G13" s="81"/>
      <c r="H13" s="81"/>
      <c r="I13" s="50"/>
      <c r="J13" s="50"/>
      <c r="K13" s="50"/>
      <c r="L13" s="51"/>
      <c r="M13" s="51"/>
      <c r="N13" s="50"/>
      <c r="O13" s="50"/>
      <c r="P13" s="16">
        <v>4233.333333333333</v>
      </c>
      <c r="Q13" s="16">
        <v>2437.5</v>
      </c>
      <c r="R13" s="50"/>
      <c r="S13" s="50">
        <v>13300.000000000004</v>
      </c>
      <c r="T13" s="50">
        <v>14550</v>
      </c>
      <c r="U13" s="49"/>
      <c r="V13" s="81"/>
      <c r="W13" s="81"/>
      <c r="X13" s="50"/>
      <c r="Y13" s="50"/>
      <c r="Z13" s="50"/>
      <c r="AA13" s="50"/>
      <c r="AB13" s="50"/>
      <c r="AC13" s="50"/>
      <c r="AD13" s="50"/>
      <c r="AE13" s="50"/>
      <c r="AF13" s="50"/>
      <c r="AG13" s="49">
        <v>2</v>
      </c>
      <c r="AH13" s="81">
        <v>0</v>
      </c>
      <c r="AI13" s="81">
        <v>0</v>
      </c>
      <c r="AJ13" s="81">
        <v>2</v>
      </c>
      <c r="AK13" s="50">
        <v>57429.901648559084</v>
      </c>
      <c r="AL13" s="50">
        <v>19798.989873223331</v>
      </c>
      <c r="AM13" s="50">
        <v>71418.070776514724</v>
      </c>
      <c r="AN13" s="50">
        <v>42700</v>
      </c>
      <c r="AO13" s="50">
        <v>6930.0000000000009</v>
      </c>
      <c r="AP13" s="50">
        <v>7454.545454545455</v>
      </c>
      <c r="AQ13" s="50">
        <v>72800</v>
      </c>
      <c r="AR13" s="50">
        <v>64925</v>
      </c>
      <c r="AS13" s="50">
        <v>69000</v>
      </c>
      <c r="AT13" s="49"/>
      <c r="AU13" s="81"/>
      <c r="AV13" s="81"/>
      <c r="AW13" s="81"/>
      <c r="AX13" s="50"/>
      <c r="AY13" s="50"/>
      <c r="AZ13" s="50"/>
      <c r="BA13" s="50"/>
      <c r="BB13" s="16"/>
      <c r="BC13" s="16"/>
      <c r="BD13" s="50"/>
      <c r="BE13" s="50"/>
      <c r="BF13" s="50"/>
      <c r="BG13" s="49"/>
      <c r="BH13" s="81"/>
      <c r="BI13" s="81"/>
      <c r="BJ13" s="81"/>
      <c r="BK13" s="52"/>
      <c r="BL13" s="49"/>
      <c r="BM13" s="81"/>
      <c r="BN13" s="81"/>
      <c r="BO13" s="81"/>
      <c r="BP13" s="81"/>
      <c r="BQ13" s="81"/>
      <c r="BR13" s="49"/>
      <c r="BS13" s="81"/>
      <c r="BT13" s="81"/>
      <c r="BU13" s="81"/>
      <c r="BV13" s="81"/>
      <c r="BW13" s="52"/>
      <c r="BX13" s="49"/>
      <c r="BY13" s="81"/>
      <c r="BZ13" s="81"/>
      <c r="CA13" s="81"/>
      <c r="CB13" s="81"/>
      <c r="CC13" s="81"/>
      <c r="CD13" s="81"/>
      <c r="CE13" s="81"/>
      <c r="CF13" s="81"/>
      <c r="CG13" s="81"/>
      <c r="CH13" s="65"/>
      <c r="CI13" s="26">
        <v>22.5</v>
      </c>
      <c r="CJ13" s="118">
        <v>150621</v>
      </c>
      <c r="CK13" s="97">
        <v>0.92222222222200001</v>
      </c>
      <c r="CL13" s="97"/>
      <c r="CM13" s="53" t="s">
        <v>157</v>
      </c>
      <c r="CN13" s="54" t="s">
        <v>158</v>
      </c>
      <c r="CO13" s="98" t="s">
        <v>159</v>
      </c>
      <c r="CP13" s="81" t="s">
        <v>160</v>
      </c>
      <c r="CQ13" s="99" t="s">
        <v>161</v>
      </c>
      <c r="CR13" s="78" t="s">
        <v>216</v>
      </c>
      <c r="CS13" s="45" t="s">
        <v>175</v>
      </c>
      <c r="CT13" s="42">
        <v>214</v>
      </c>
      <c r="CU13" s="42">
        <v>4</v>
      </c>
      <c r="CV13" s="46" t="s">
        <v>164</v>
      </c>
      <c r="CW13" s="46" t="s">
        <v>171</v>
      </c>
      <c r="CX13" s="42" t="s">
        <v>333</v>
      </c>
      <c r="CY13" s="14"/>
      <c r="CZ13" s="8"/>
      <c r="DA13" s="8">
        <v>10.1205</v>
      </c>
      <c r="DB13" s="15"/>
      <c r="DC13" s="14" t="s">
        <v>73</v>
      </c>
      <c r="DD13" s="8" t="s">
        <v>217</v>
      </c>
      <c r="DE13" s="15" t="s">
        <v>182</v>
      </c>
      <c r="DF13" s="135" t="str">
        <f t="shared" si="0"/>
        <v/>
      </c>
      <c r="DG13" s="125" t="str">
        <f t="shared" si="1"/>
        <v/>
      </c>
      <c r="DH13" s="128" t="str">
        <f t="shared" si="2"/>
        <v/>
      </c>
      <c r="DI13" s="129" t="str">
        <f t="shared" si="3"/>
        <v/>
      </c>
      <c r="DJ13" s="125">
        <f t="shared" si="4"/>
        <v>1</v>
      </c>
      <c r="DK13" s="129" t="str">
        <f t="shared" si="5"/>
        <v/>
      </c>
      <c r="DL13" s="132" t="str">
        <f t="shared" si="6"/>
        <v/>
      </c>
    </row>
    <row r="14" spans="1:116" ht="15.75">
      <c r="A14" s="44" t="s">
        <v>155</v>
      </c>
      <c r="B14" s="47" t="s">
        <v>147</v>
      </c>
      <c r="C14" s="43" t="s">
        <v>98</v>
      </c>
      <c r="D14" s="48" t="s">
        <v>97</v>
      </c>
      <c r="E14" s="95" t="s">
        <v>74</v>
      </c>
      <c r="F14" s="49">
        <v>54</v>
      </c>
      <c r="G14" s="81">
        <v>0</v>
      </c>
      <c r="H14" s="81">
        <v>0</v>
      </c>
      <c r="I14" s="50">
        <v>32901.0319578505</v>
      </c>
      <c r="J14" s="50">
        <v>11396.236827851464</v>
      </c>
      <c r="K14" s="50">
        <v>1</v>
      </c>
      <c r="L14" s="51">
        <v>54</v>
      </c>
      <c r="M14" s="51">
        <v>54</v>
      </c>
      <c r="N14" s="50">
        <v>60536.909520057998</v>
      </c>
      <c r="O14" s="50">
        <v>17400</v>
      </c>
      <c r="P14" s="16">
        <v>11502.702702702702</v>
      </c>
      <c r="Q14" s="16">
        <v>12519.718309859156</v>
      </c>
      <c r="R14" s="50">
        <v>47600</v>
      </c>
      <c r="S14" s="50">
        <v>41500</v>
      </c>
      <c r="T14" s="50">
        <v>43352.430555555555</v>
      </c>
      <c r="U14" s="49"/>
      <c r="V14" s="81"/>
      <c r="W14" s="81"/>
      <c r="X14" s="50"/>
      <c r="Y14" s="50"/>
      <c r="Z14" s="50"/>
      <c r="AA14" s="50"/>
      <c r="AB14" s="50"/>
      <c r="AC14" s="50"/>
      <c r="AD14" s="50"/>
      <c r="AE14" s="50"/>
      <c r="AF14" s="50"/>
      <c r="AG14" s="49">
        <v>128</v>
      </c>
      <c r="AH14" s="81">
        <v>0</v>
      </c>
      <c r="AI14" s="81">
        <v>0</v>
      </c>
      <c r="AJ14" s="81">
        <v>128</v>
      </c>
      <c r="AK14" s="50">
        <v>83453.906896089669</v>
      </c>
      <c r="AL14" s="50">
        <v>39814.716050390569</v>
      </c>
      <c r="AM14" s="50">
        <v>179389.52386641683</v>
      </c>
      <c r="AN14" s="50">
        <v>31500</v>
      </c>
      <c r="AO14" s="50">
        <v>17588.636363636364</v>
      </c>
      <c r="AP14" s="50">
        <v>19672.506738544475</v>
      </c>
      <c r="AQ14" s="50">
        <v>143000</v>
      </c>
      <c r="AR14" s="50">
        <v>101414.0625</v>
      </c>
      <c r="AS14" s="50">
        <v>107115.13157894737</v>
      </c>
      <c r="AT14" s="49"/>
      <c r="AU14" s="81"/>
      <c r="AV14" s="81"/>
      <c r="AW14" s="81"/>
      <c r="AX14" s="50"/>
      <c r="AY14" s="50"/>
      <c r="AZ14" s="50"/>
      <c r="BA14" s="50"/>
      <c r="BB14" s="16"/>
      <c r="BC14" s="16"/>
      <c r="BD14" s="50"/>
      <c r="BE14" s="50"/>
      <c r="BF14" s="50"/>
      <c r="BG14" s="49"/>
      <c r="BH14" s="81"/>
      <c r="BI14" s="81"/>
      <c r="BJ14" s="81"/>
      <c r="BK14" s="52"/>
      <c r="BL14" s="49"/>
      <c r="BM14" s="81"/>
      <c r="BN14" s="81"/>
      <c r="BO14" s="81"/>
      <c r="BP14" s="81"/>
      <c r="BQ14" s="81"/>
      <c r="BR14" s="49"/>
      <c r="BS14" s="81"/>
      <c r="BT14" s="81"/>
      <c r="BU14" s="81"/>
      <c r="BV14" s="81"/>
      <c r="BW14" s="52"/>
      <c r="BX14" s="49"/>
      <c r="BY14" s="81"/>
      <c r="BZ14" s="81"/>
      <c r="CA14" s="81"/>
      <c r="CB14" s="81"/>
      <c r="CC14" s="81"/>
      <c r="CD14" s="81"/>
      <c r="CE14" s="81"/>
      <c r="CF14" s="81"/>
      <c r="CG14" s="81"/>
      <c r="CH14" s="65"/>
      <c r="CI14" s="25">
        <v>10.75</v>
      </c>
      <c r="CJ14" s="118">
        <v>178966</v>
      </c>
      <c r="CK14" s="97">
        <v>1</v>
      </c>
      <c r="CL14" s="97">
        <v>5.0232558139534884</v>
      </c>
      <c r="CM14" s="53" t="s">
        <v>157</v>
      </c>
      <c r="CN14" s="54" t="s">
        <v>158</v>
      </c>
      <c r="CO14" s="98" t="s">
        <v>159</v>
      </c>
      <c r="CP14" s="81" t="s">
        <v>160</v>
      </c>
      <c r="CQ14" s="99" t="s">
        <v>161</v>
      </c>
      <c r="CR14" s="78" t="s">
        <v>177</v>
      </c>
      <c r="CS14" s="45" t="s">
        <v>163</v>
      </c>
      <c r="CT14" s="42">
        <v>214</v>
      </c>
      <c r="CU14" s="42">
        <v>1</v>
      </c>
      <c r="CV14" s="46" t="s">
        <v>164</v>
      </c>
      <c r="CW14" s="46" t="s">
        <v>171</v>
      </c>
      <c r="CX14" s="42" t="s">
        <v>333</v>
      </c>
      <c r="CY14" s="14">
        <v>1.1729629629629625</v>
      </c>
      <c r="CZ14" s="8"/>
      <c r="DA14" s="8">
        <v>10.126781250000002</v>
      </c>
      <c r="DB14" s="15"/>
      <c r="DC14" s="14" t="s">
        <v>74</v>
      </c>
      <c r="DD14" s="8" t="s">
        <v>221</v>
      </c>
      <c r="DE14" s="15" t="s">
        <v>195</v>
      </c>
      <c r="DF14" s="135" t="str">
        <f t="shared" si="0"/>
        <v/>
      </c>
      <c r="DG14" s="125">
        <f t="shared" si="1"/>
        <v>1</v>
      </c>
      <c r="DH14" s="128" t="str">
        <f t="shared" si="2"/>
        <v/>
      </c>
      <c r="DI14" s="129" t="str">
        <f t="shared" si="3"/>
        <v/>
      </c>
      <c r="DJ14" s="125">
        <f t="shared" si="4"/>
        <v>1</v>
      </c>
      <c r="DK14" s="129" t="str">
        <f t="shared" si="5"/>
        <v/>
      </c>
      <c r="DL14" s="132" t="str">
        <f t="shared" si="6"/>
        <v/>
      </c>
    </row>
    <row r="15" spans="1:116" ht="15.75">
      <c r="A15" s="44" t="s">
        <v>155</v>
      </c>
      <c r="B15" s="47" t="s">
        <v>147</v>
      </c>
      <c r="C15" s="43" t="s">
        <v>98</v>
      </c>
      <c r="D15" s="48" t="s">
        <v>97</v>
      </c>
      <c r="E15" s="119" t="s">
        <v>74</v>
      </c>
      <c r="F15" s="49">
        <v>8</v>
      </c>
      <c r="G15" s="81">
        <v>0</v>
      </c>
      <c r="H15" s="81">
        <v>0</v>
      </c>
      <c r="I15" s="50">
        <v>23731.35048716683</v>
      </c>
      <c r="J15" s="50">
        <v>9425.4594431404621</v>
      </c>
      <c r="K15" s="50">
        <v>1</v>
      </c>
      <c r="L15" s="51">
        <v>8</v>
      </c>
      <c r="M15" s="51">
        <v>8</v>
      </c>
      <c r="N15" s="50">
        <v>39066.854595961042</v>
      </c>
      <c r="O15" s="50">
        <v>14000</v>
      </c>
      <c r="P15" s="16">
        <v>9720.5882352941171</v>
      </c>
      <c r="Q15" s="16">
        <v>9081.6326530612241</v>
      </c>
      <c r="R15" s="50">
        <v>38000</v>
      </c>
      <c r="S15" s="50">
        <v>39205.882352941182</v>
      </c>
      <c r="T15" s="50">
        <v>44256.75675675676</v>
      </c>
      <c r="U15" s="49"/>
      <c r="V15" s="81"/>
      <c r="W15" s="81"/>
      <c r="X15" s="50"/>
      <c r="Y15" s="50"/>
      <c r="Z15" s="50"/>
      <c r="AA15" s="50"/>
      <c r="AB15" s="50"/>
      <c r="AC15" s="50"/>
      <c r="AD15" s="50"/>
      <c r="AE15" s="50"/>
      <c r="AF15" s="50"/>
      <c r="AG15" s="49">
        <v>14</v>
      </c>
      <c r="AH15" s="81">
        <v>0</v>
      </c>
      <c r="AI15" s="81">
        <v>0</v>
      </c>
      <c r="AJ15" s="81">
        <v>14</v>
      </c>
      <c r="AK15" s="50">
        <v>62889.662662992363</v>
      </c>
      <c r="AL15" s="50">
        <v>33732.952552542563</v>
      </c>
      <c r="AM15" s="50">
        <v>119535.9505739864</v>
      </c>
      <c r="AN15" s="50">
        <v>27333.333333333332</v>
      </c>
      <c r="AO15" s="50">
        <v>17275.36231884058</v>
      </c>
      <c r="AP15" s="50">
        <v>15348.214285714286</v>
      </c>
      <c r="AQ15" s="50">
        <v>116500</v>
      </c>
      <c r="AR15" s="50">
        <v>89156.250000000029</v>
      </c>
      <c r="AS15" s="50">
        <v>87763.736263736282</v>
      </c>
      <c r="AT15" s="49"/>
      <c r="AU15" s="81"/>
      <c r="AV15" s="81"/>
      <c r="AW15" s="81"/>
      <c r="AX15" s="50"/>
      <c r="AY15" s="50"/>
      <c r="AZ15" s="50"/>
      <c r="BA15" s="50"/>
      <c r="BB15" s="16"/>
      <c r="BC15" s="16"/>
      <c r="BD15" s="50"/>
      <c r="BE15" s="50"/>
      <c r="BF15" s="50"/>
      <c r="BG15" s="49"/>
      <c r="BH15" s="81"/>
      <c r="BI15" s="81"/>
      <c r="BJ15" s="81"/>
      <c r="BK15" s="52"/>
      <c r="BL15" s="49"/>
      <c r="BM15" s="81"/>
      <c r="BN15" s="81"/>
      <c r="BO15" s="81"/>
      <c r="BP15" s="81"/>
      <c r="BQ15" s="81"/>
      <c r="BR15" s="49"/>
      <c r="BS15" s="81"/>
      <c r="BT15" s="81"/>
      <c r="BU15" s="81"/>
      <c r="BV15" s="81"/>
      <c r="BW15" s="52"/>
      <c r="BX15" s="49"/>
      <c r="BY15" s="81"/>
      <c r="BZ15" s="81"/>
      <c r="CA15" s="81"/>
      <c r="CB15" s="81"/>
      <c r="CC15" s="81"/>
      <c r="CD15" s="81"/>
      <c r="CE15" s="81"/>
      <c r="CF15" s="81"/>
      <c r="CG15" s="81"/>
      <c r="CH15" s="65"/>
      <c r="CI15" s="26">
        <v>10.75</v>
      </c>
      <c r="CJ15" s="118">
        <v>178966</v>
      </c>
      <c r="CK15" s="97">
        <v>1</v>
      </c>
      <c r="CL15" s="97">
        <v>0.7441860465116279</v>
      </c>
      <c r="CM15" s="53" t="s">
        <v>157</v>
      </c>
      <c r="CN15" s="54" t="s">
        <v>158</v>
      </c>
      <c r="CO15" s="98" t="s">
        <v>159</v>
      </c>
      <c r="CP15" s="81" t="s">
        <v>160</v>
      </c>
      <c r="CQ15" s="99" t="s">
        <v>161</v>
      </c>
      <c r="CR15" s="78" t="s">
        <v>177</v>
      </c>
      <c r="CS15" s="45" t="s">
        <v>170</v>
      </c>
      <c r="CT15" s="42">
        <v>214</v>
      </c>
      <c r="CU15" s="42">
        <v>7</v>
      </c>
      <c r="CV15" s="46" t="s">
        <v>164</v>
      </c>
      <c r="CW15" s="46" t="s">
        <v>183</v>
      </c>
      <c r="CX15" s="42" t="s">
        <v>333</v>
      </c>
      <c r="CY15" s="14">
        <v>1.3572500000000001</v>
      </c>
      <c r="CZ15" s="8"/>
      <c r="DA15" s="8">
        <v>10.100642857142857</v>
      </c>
      <c r="DB15" s="15"/>
      <c r="DC15" s="14" t="s">
        <v>74</v>
      </c>
      <c r="DD15" s="8" t="s">
        <v>221</v>
      </c>
      <c r="DE15" s="15" t="s">
        <v>195</v>
      </c>
      <c r="DF15" s="135" t="str">
        <f t="shared" si="0"/>
        <v/>
      </c>
      <c r="DG15" s="125">
        <f t="shared" si="1"/>
        <v>1</v>
      </c>
      <c r="DH15" s="128" t="str">
        <f t="shared" si="2"/>
        <v/>
      </c>
      <c r="DI15" s="129" t="str">
        <f t="shared" si="3"/>
        <v/>
      </c>
      <c r="DJ15" s="125">
        <f t="shared" si="4"/>
        <v>1</v>
      </c>
      <c r="DK15" s="129" t="str">
        <f t="shared" si="5"/>
        <v/>
      </c>
      <c r="DL15" s="132" t="str">
        <f t="shared" si="6"/>
        <v/>
      </c>
    </row>
    <row r="16" spans="1:116" ht="15.75">
      <c r="A16" s="44" t="s">
        <v>155</v>
      </c>
      <c r="B16" s="47" t="s">
        <v>147</v>
      </c>
      <c r="C16" s="43" t="s">
        <v>98</v>
      </c>
      <c r="D16" s="48" t="s">
        <v>97</v>
      </c>
      <c r="E16" s="119" t="s">
        <v>74</v>
      </c>
      <c r="F16" s="49">
        <v>10</v>
      </c>
      <c r="G16" s="81">
        <v>0</v>
      </c>
      <c r="H16" s="81">
        <v>0</v>
      </c>
      <c r="I16" s="50">
        <v>12731.618610406289</v>
      </c>
      <c r="J16" s="50">
        <v>0</v>
      </c>
      <c r="K16" s="50">
        <v>1</v>
      </c>
      <c r="L16" s="51">
        <v>10</v>
      </c>
      <c r="M16" s="51">
        <v>10</v>
      </c>
      <c r="N16" s="50">
        <v>14200.510852482719</v>
      </c>
      <c r="O16" s="50">
        <v>10500</v>
      </c>
      <c r="P16" s="16">
        <v>5343.2835820895525</v>
      </c>
      <c r="Q16" s="16">
        <v>6117.2413793103451</v>
      </c>
      <c r="R16" s="50">
        <v>14500</v>
      </c>
      <c r="S16" s="50">
        <v>14778.523489932886</v>
      </c>
      <c r="T16" s="50">
        <v>17893.617021276597</v>
      </c>
      <c r="U16" s="49"/>
      <c r="V16" s="81"/>
      <c r="W16" s="81"/>
      <c r="X16" s="50"/>
      <c r="Y16" s="50"/>
      <c r="Z16" s="50"/>
      <c r="AA16" s="50"/>
      <c r="AB16" s="50"/>
      <c r="AC16" s="50"/>
      <c r="AD16" s="50"/>
      <c r="AE16" s="50"/>
      <c r="AF16" s="50"/>
      <c r="AG16" s="49">
        <v>27</v>
      </c>
      <c r="AH16" s="81">
        <v>0</v>
      </c>
      <c r="AI16" s="81">
        <v>0</v>
      </c>
      <c r="AJ16" s="81">
        <v>27</v>
      </c>
      <c r="AK16" s="50">
        <v>35528.224422182459</v>
      </c>
      <c r="AL16" s="50">
        <v>15952.654308521185</v>
      </c>
      <c r="AM16" s="50">
        <v>65112.488628163766</v>
      </c>
      <c r="AN16" s="50">
        <v>12833.333333333334</v>
      </c>
      <c r="AO16" s="50">
        <v>11948.275862068966</v>
      </c>
      <c r="AP16" s="50">
        <v>13711.805555555557</v>
      </c>
      <c r="AQ16" s="50">
        <v>56500</v>
      </c>
      <c r="AR16" s="50">
        <v>75772.727272727265</v>
      </c>
      <c r="AS16" s="50">
        <v>83216.417910447766</v>
      </c>
      <c r="AT16" s="49"/>
      <c r="AU16" s="81"/>
      <c r="AV16" s="81"/>
      <c r="AW16" s="81"/>
      <c r="AX16" s="50"/>
      <c r="AY16" s="50"/>
      <c r="AZ16" s="50"/>
      <c r="BA16" s="50"/>
      <c r="BB16" s="16"/>
      <c r="BC16" s="16"/>
      <c r="BD16" s="50"/>
      <c r="BE16" s="50"/>
      <c r="BF16" s="50"/>
      <c r="BG16" s="49"/>
      <c r="BH16" s="81"/>
      <c r="BI16" s="81"/>
      <c r="BJ16" s="81"/>
      <c r="BK16" s="52"/>
      <c r="BL16" s="49"/>
      <c r="BM16" s="81"/>
      <c r="BN16" s="81"/>
      <c r="BO16" s="81"/>
      <c r="BP16" s="81"/>
      <c r="BQ16" s="81"/>
      <c r="BR16" s="49"/>
      <c r="BS16" s="81"/>
      <c r="BT16" s="81"/>
      <c r="BU16" s="81"/>
      <c r="BV16" s="81"/>
      <c r="BW16" s="52"/>
      <c r="BX16" s="49"/>
      <c r="BY16" s="81"/>
      <c r="BZ16" s="81"/>
      <c r="CA16" s="81"/>
      <c r="CB16" s="81"/>
      <c r="CC16" s="81"/>
      <c r="CD16" s="81"/>
      <c r="CE16" s="81"/>
      <c r="CF16" s="81"/>
      <c r="CG16" s="81"/>
      <c r="CH16" s="65"/>
      <c r="CI16" s="25">
        <v>10.75</v>
      </c>
      <c r="CJ16" s="118">
        <v>178966</v>
      </c>
      <c r="CK16" s="97">
        <v>1</v>
      </c>
      <c r="CL16" s="97">
        <v>0.93023255813953487</v>
      </c>
      <c r="CM16" s="53" t="s">
        <v>157</v>
      </c>
      <c r="CN16" s="54" t="s">
        <v>158</v>
      </c>
      <c r="CO16" s="98" t="s">
        <v>159</v>
      </c>
      <c r="CP16" s="81" t="s">
        <v>160</v>
      </c>
      <c r="CQ16" s="99" t="s">
        <v>161</v>
      </c>
      <c r="CR16" s="78" t="s">
        <v>177</v>
      </c>
      <c r="CS16" s="45" t="s">
        <v>173</v>
      </c>
      <c r="CT16" s="42">
        <v>214</v>
      </c>
      <c r="CU16" s="42">
        <v>3</v>
      </c>
      <c r="CV16" s="46" t="s">
        <v>164</v>
      </c>
      <c r="CW16" s="46" t="s">
        <v>171</v>
      </c>
      <c r="CX16" s="42" t="s">
        <v>333</v>
      </c>
      <c r="CY16" s="14">
        <v>2.2022000000000004</v>
      </c>
      <c r="CZ16" s="8"/>
      <c r="DA16" s="8">
        <v>10.098962962962965</v>
      </c>
      <c r="DB16" s="15"/>
      <c r="DC16" s="14" t="s">
        <v>74</v>
      </c>
      <c r="DD16" s="8" t="s">
        <v>221</v>
      </c>
      <c r="DE16" s="15" t="s">
        <v>195</v>
      </c>
      <c r="DF16" s="135" t="str">
        <f t="shared" si="0"/>
        <v/>
      </c>
      <c r="DG16" s="125">
        <f t="shared" si="1"/>
        <v>1</v>
      </c>
      <c r="DH16" s="128" t="str">
        <f t="shared" si="2"/>
        <v/>
      </c>
      <c r="DI16" s="129" t="str">
        <f t="shared" si="3"/>
        <v/>
      </c>
      <c r="DJ16" s="125">
        <f t="shared" si="4"/>
        <v>1</v>
      </c>
      <c r="DK16" s="129" t="str">
        <f t="shared" si="5"/>
        <v/>
      </c>
      <c r="DL16" s="132" t="str">
        <f t="shared" si="6"/>
        <v/>
      </c>
    </row>
    <row r="17" spans="1:116" ht="15.75">
      <c r="A17" s="44" t="s">
        <v>155</v>
      </c>
      <c r="B17" s="47" t="s">
        <v>147</v>
      </c>
      <c r="C17" s="43" t="s">
        <v>98</v>
      </c>
      <c r="D17" s="48" t="s">
        <v>97</v>
      </c>
      <c r="E17" s="119" t="s">
        <v>74</v>
      </c>
      <c r="F17" s="49"/>
      <c r="G17" s="81"/>
      <c r="H17" s="81"/>
      <c r="I17" s="50"/>
      <c r="J17" s="50"/>
      <c r="K17" s="50"/>
      <c r="L17" s="51"/>
      <c r="M17" s="51"/>
      <c r="N17" s="50"/>
      <c r="O17" s="50"/>
      <c r="P17" s="16">
        <v>4233.333333333333</v>
      </c>
      <c r="Q17" s="16">
        <v>2437.5</v>
      </c>
      <c r="R17" s="50"/>
      <c r="S17" s="50">
        <v>13300.000000000004</v>
      </c>
      <c r="T17" s="50">
        <v>14550</v>
      </c>
      <c r="U17" s="49"/>
      <c r="V17" s="81"/>
      <c r="W17" s="81"/>
      <c r="X17" s="50"/>
      <c r="Y17" s="50"/>
      <c r="Z17" s="50"/>
      <c r="AA17" s="50"/>
      <c r="AB17" s="50"/>
      <c r="AC17" s="50"/>
      <c r="AD17" s="50"/>
      <c r="AE17" s="50"/>
      <c r="AF17" s="50"/>
      <c r="AG17" s="49"/>
      <c r="AH17" s="81"/>
      <c r="AI17" s="81"/>
      <c r="AJ17" s="81"/>
      <c r="AK17" s="50"/>
      <c r="AL17" s="50"/>
      <c r="AM17" s="50"/>
      <c r="AN17" s="50"/>
      <c r="AO17" s="50">
        <v>6930.0000000000009</v>
      </c>
      <c r="AP17" s="50">
        <v>7454.545454545455</v>
      </c>
      <c r="AQ17" s="50"/>
      <c r="AR17" s="50">
        <v>64925</v>
      </c>
      <c r="AS17" s="50">
        <v>69000</v>
      </c>
      <c r="AT17" s="49"/>
      <c r="AU17" s="81"/>
      <c r="AV17" s="81"/>
      <c r="AW17" s="81"/>
      <c r="AX17" s="50"/>
      <c r="AY17" s="50"/>
      <c r="AZ17" s="50"/>
      <c r="BA17" s="50"/>
      <c r="BB17" s="16"/>
      <c r="BC17" s="16"/>
      <c r="BD17" s="50"/>
      <c r="BE17" s="50"/>
      <c r="BF17" s="50"/>
      <c r="BG17" s="49"/>
      <c r="BH17" s="81"/>
      <c r="BI17" s="81"/>
      <c r="BJ17" s="81"/>
      <c r="BK17" s="52"/>
      <c r="BL17" s="49"/>
      <c r="BM17" s="81"/>
      <c r="BN17" s="81"/>
      <c r="BO17" s="81"/>
      <c r="BP17" s="81"/>
      <c r="BQ17" s="81"/>
      <c r="BR17" s="49"/>
      <c r="BS17" s="81"/>
      <c r="BT17" s="81"/>
      <c r="BU17" s="81"/>
      <c r="BV17" s="81"/>
      <c r="BW17" s="52"/>
      <c r="BX17" s="49"/>
      <c r="BY17" s="81"/>
      <c r="BZ17" s="81"/>
      <c r="CA17" s="81"/>
      <c r="CB17" s="81"/>
      <c r="CC17" s="81"/>
      <c r="CD17" s="81"/>
      <c r="CE17" s="81"/>
      <c r="CF17" s="81"/>
      <c r="CG17" s="81"/>
      <c r="CH17" s="65"/>
      <c r="CI17" s="26">
        <v>10.75</v>
      </c>
      <c r="CJ17" s="118">
        <v>178966</v>
      </c>
      <c r="CK17" s="97">
        <v>1</v>
      </c>
      <c r="CL17" s="97"/>
      <c r="CM17" s="53" t="s">
        <v>157</v>
      </c>
      <c r="CN17" s="54" t="s">
        <v>158</v>
      </c>
      <c r="CO17" s="98" t="s">
        <v>159</v>
      </c>
      <c r="CP17" s="81" t="s">
        <v>160</v>
      </c>
      <c r="CQ17" s="99" t="s">
        <v>161</v>
      </c>
      <c r="CR17" s="78" t="s">
        <v>177</v>
      </c>
      <c r="CS17" s="45" t="s">
        <v>175</v>
      </c>
      <c r="CT17" s="42">
        <v>214</v>
      </c>
      <c r="CU17" s="42">
        <v>4</v>
      </c>
      <c r="CV17" s="46" t="s">
        <v>164</v>
      </c>
      <c r="CW17" s="46" t="s">
        <v>171</v>
      </c>
      <c r="CX17" s="42" t="s">
        <v>333</v>
      </c>
      <c r="CY17" s="14"/>
      <c r="CZ17" s="8"/>
      <c r="DA17" s="8"/>
      <c r="DB17" s="15"/>
      <c r="DC17" s="14" t="s">
        <v>74</v>
      </c>
      <c r="DD17" s="8" t="s">
        <v>221</v>
      </c>
      <c r="DE17" s="15" t="s">
        <v>195</v>
      </c>
      <c r="DF17" s="135" t="str">
        <f t="shared" si="0"/>
        <v/>
      </c>
      <c r="DG17" s="125" t="str">
        <f t="shared" si="1"/>
        <v/>
      </c>
      <c r="DH17" s="128" t="str">
        <f t="shared" si="2"/>
        <v/>
      </c>
      <c r="DI17" s="129" t="str">
        <f t="shared" si="3"/>
        <v/>
      </c>
      <c r="DJ17" s="125" t="str">
        <f t="shared" si="4"/>
        <v/>
      </c>
      <c r="DK17" s="129" t="str">
        <f t="shared" si="5"/>
        <v/>
      </c>
      <c r="DL17" s="132" t="str">
        <f t="shared" si="6"/>
        <v/>
      </c>
    </row>
    <row r="18" spans="1:116" ht="15.75">
      <c r="A18" s="44" t="s">
        <v>155</v>
      </c>
      <c r="B18" s="47" t="s">
        <v>147</v>
      </c>
      <c r="C18" s="43" t="s">
        <v>98</v>
      </c>
      <c r="D18" s="48" t="s">
        <v>97</v>
      </c>
      <c r="E18" s="95" t="s">
        <v>75</v>
      </c>
      <c r="F18" s="49">
        <v>21</v>
      </c>
      <c r="G18" s="81">
        <v>0</v>
      </c>
      <c r="H18" s="81">
        <v>0</v>
      </c>
      <c r="I18" s="50">
        <v>21361.582385447564</v>
      </c>
      <c r="J18" s="50">
        <v>11430.11894284653</v>
      </c>
      <c r="K18" s="50">
        <v>1</v>
      </c>
      <c r="L18" s="51">
        <v>21</v>
      </c>
      <c r="M18" s="51">
        <v>21</v>
      </c>
      <c r="N18" s="50">
        <v>42926.250892246557</v>
      </c>
      <c r="O18" s="50">
        <v>8100</v>
      </c>
      <c r="P18" s="16">
        <v>11502.702702702702</v>
      </c>
      <c r="Q18" s="16">
        <v>12519.718309859156</v>
      </c>
      <c r="R18" s="50">
        <v>37900.000000000007</v>
      </c>
      <c r="S18" s="50">
        <v>41500</v>
      </c>
      <c r="T18" s="50">
        <v>43352.430555555555</v>
      </c>
      <c r="U18" s="49"/>
      <c r="V18" s="81"/>
      <c r="W18" s="81"/>
      <c r="X18" s="50"/>
      <c r="Y18" s="50"/>
      <c r="Z18" s="50"/>
      <c r="AA18" s="50"/>
      <c r="AB18" s="50"/>
      <c r="AC18" s="50"/>
      <c r="AD18" s="50"/>
      <c r="AE18" s="50"/>
      <c r="AF18" s="50"/>
      <c r="AG18" s="49">
        <v>35</v>
      </c>
      <c r="AH18" s="81">
        <v>0</v>
      </c>
      <c r="AI18" s="81">
        <v>0</v>
      </c>
      <c r="AJ18" s="81">
        <v>35</v>
      </c>
      <c r="AK18" s="50">
        <v>54515.53789793059</v>
      </c>
      <c r="AL18" s="50">
        <v>27230.227581084353</v>
      </c>
      <c r="AM18" s="50">
        <v>121412.75391955041</v>
      </c>
      <c r="AN18" s="50">
        <v>21437.5</v>
      </c>
      <c r="AO18" s="50">
        <v>17588.636363636364</v>
      </c>
      <c r="AP18" s="50">
        <v>19672.506738544475</v>
      </c>
      <c r="AQ18" s="50">
        <v>98875</v>
      </c>
      <c r="AR18" s="50">
        <v>101414.0625</v>
      </c>
      <c r="AS18" s="50">
        <v>107115.13157894737</v>
      </c>
      <c r="AT18" s="49"/>
      <c r="AU18" s="81"/>
      <c r="AV18" s="81"/>
      <c r="AW18" s="81"/>
      <c r="AX18" s="50"/>
      <c r="AY18" s="50"/>
      <c r="AZ18" s="50"/>
      <c r="BA18" s="50"/>
      <c r="BB18" s="16"/>
      <c r="BC18" s="16"/>
      <c r="BD18" s="50"/>
      <c r="BE18" s="50"/>
      <c r="BF18" s="50"/>
      <c r="BG18" s="49"/>
      <c r="BH18" s="81"/>
      <c r="BI18" s="81"/>
      <c r="BJ18" s="81"/>
      <c r="BK18" s="52"/>
      <c r="BL18" s="49"/>
      <c r="BM18" s="81"/>
      <c r="BN18" s="81"/>
      <c r="BO18" s="81"/>
      <c r="BP18" s="81"/>
      <c r="BQ18" s="81"/>
      <c r="BR18" s="49"/>
      <c r="BS18" s="81"/>
      <c r="BT18" s="81"/>
      <c r="BU18" s="81"/>
      <c r="BV18" s="81"/>
      <c r="BW18" s="52"/>
      <c r="BX18" s="49"/>
      <c r="BY18" s="81"/>
      <c r="BZ18" s="81"/>
      <c r="CA18" s="81"/>
      <c r="CB18" s="81"/>
      <c r="CC18" s="81"/>
      <c r="CD18" s="81"/>
      <c r="CE18" s="81"/>
      <c r="CF18" s="81"/>
      <c r="CG18" s="81"/>
      <c r="CH18" s="65"/>
      <c r="CI18" s="25">
        <v>10.25</v>
      </c>
      <c r="CJ18" s="118">
        <v>217641</v>
      </c>
      <c r="CK18" s="97">
        <v>1</v>
      </c>
      <c r="CL18" s="97">
        <v>2.0487804878048781</v>
      </c>
      <c r="CM18" s="53" t="s">
        <v>157</v>
      </c>
      <c r="CN18" s="54" t="s">
        <v>158</v>
      </c>
      <c r="CO18" s="98" t="s">
        <v>159</v>
      </c>
      <c r="CP18" s="81" t="s">
        <v>160</v>
      </c>
      <c r="CQ18" s="99" t="s">
        <v>161</v>
      </c>
      <c r="CR18" s="78" t="s">
        <v>185</v>
      </c>
      <c r="CS18" s="45" t="s">
        <v>163</v>
      </c>
      <c r="CT18" s="42">
        <v>214</v>
      </c>
      <c r="CU18" s="42">
        <v>1</v>
      </c>
      <c r="CV18" s="46" t="s">
        <v>164</v>
      </c>
      <c r="CW18" s="46" t="s">
        <v>165</v>
      </c>
      <c r="CX18" s="42" t="s">
        <v>333</v>
      </c>
      <c r="CY18" s="14">
        <v>1.9080476190476188</v>
      </c>
      <c r="CZ18" s="8"/>
      <c r="DA18" s="8">
        <v>10.060171428571429</v>
      </c>
      <c r="DB18" s="15"/>
      <c r="DC18" s="14" t="s">
        <v>85</v>
      </c>
      <c r="DD18" s="8" t="s">
        <v>223</v>
      </c>
      <c r="DE18" s="15" t="s">
        <v>187</v>
      </c>
      <c r="DF18" s="135" t="str">
        <f t="shared" si="0"/>
        <v/>
      </c>
      <c r="DG18" s="125">
        <f t="shared" si="1"/>
        <v>1</v>
      </c>
      <c r="DH18" s="128" t="str">
        <f t="shared" si="2"/>
        <v/>
      </c>
      <c r="DI18" s="129" t="str">
        <f t="shared" si="3"/>
        <v/>
      </c>
      <c r="DJ18" s="125">
        <f t="shared" si="4"/>
        <v>1</v>
      </c>
      <c r="DK18" s="129" t="str">
        <f t="shared" si="5"/>
        <v/>
      </c>
      <c r="DL18" s="132" t="str">
        <f t="shared" si="6"/>
        <v/>
      </c>
    </row>
    <row r="19" spans="1:116" ht="15.75">
      <c r="A19" s="44" t="s">
        <v>155</v>
      </c>
      <c r="B19" s="47" t="s">
        <v>147</v>
      </c>
      <c r="C19" s="43" t="s">
        <v>98</v>
      </c>
      <c r="D19" s="48" t="s">
        <v>97</v>
      </c>
      <c r="E19" s="119" t="s">
        <v>75</v>
      </c>
      <c r="F19" s="49">
        <v>5</v>
      </c>
      <c r="G19" s="81">
        <v>0</v>
      </c>
      <c r="H19" s="81">
        <v>0</v>
      </c>
      <c r="I19" s="50">
        <v>25269.809918318817</v>
      </c>
      <c r="J19" s="50">
        <v>7615.7731058639083</v>
      </c>
      <c r="K19" s="50">
        <v>1</v>
      </c>
      <c r="L19" s="51">
        <v>5</v>
      </c>
      <c r="M19" s="51">
        <v>5</v>
      </c>
      <c r="N19" s="50">
        <v>33684.727121766242</v>
      </c>
      <c r="O19" s="50">
        <v>13000</v>
      </c>
      <c r="P19" s="16">
        <v>9720.5882352941171</v>
      </c>
      <c r="Q19" s="16">
        <v>9081.6326530612241</v>
      </c>
      <c r="R19" s="50">
        <v>33000</v>
      </c>
      <c r="S19" s="50">
        <v>39205.882352941182</v>
      </c>
      <c r="T19" s="50">
        <v>44256.75675675676</v>
      </c>
      <c r="U19" s="49"/>
      <c r="V19" s="81"/>
      <c r="W19" s="81"/>
      <c r="X19" s="50"/>
      <c r="Y19" s="50"/>
      <c r="Z19" s="50"/>
      <c r="AA19" s="50"/>
      <c r="AB19" s="50"/>
      <c r="AC19" s="50"/>
      <c r="AD19" s="50"/>
      <c r="AE19" s="50"/>
      <c r="AF19" s="50"/>
      <c r="AG19" s="49">
        <v>23</v>
      </c>
      <c r="AH19" s="81">
        <v>0</v>
      </c>
      <c r="AI19" s="81">
        <v>0</v>
      </c>
      <c r="AJ19" s="81">
        <v>23</v>
      </c>
      <c r="AK19" s="50">
        <v>45050.991462259044</v>
      </c>
      <c r="AL19" s="50">
        <v>18556.82438417997</v>
      </c>
      <c r="AM19" s="50">
        <v>86513.1770235648</v>
      </c>
      <c r="AN19" s="50">
        <v>28525.000000000004</v>
      </c>
      <c r="AO19" s="50">
        <v>17275.36231884058</v>
      </c>
      <c r="AP19" s="50">
        <v>15348.214285714286</v>
      </c>
      <c r="AQ19" s="50">
        <v>68950</v>
      </c>
      <c r="AR19" s="50">
        <v>89156.250000000029</v>
      </c>
      <c r="AS19" s="50">
        <v>87763.736263736282</v>
      </c>
      <c r="AT19" s="49"/>
      <c r="AU19" s="81"/>
      <c r="AV19" s="81"/>
      <c r="AW19" s="81"/>
      <c r="AX19" s="50"/>
      <c r="AY19" s="50"/>
      <c r="AZ19" s="50"/>
      <c r="BA19" s="50"/>
      <c r="BB19" s="16"/>
      <c r="BC19" s="16"/>
      <c r="BD19" s="50"/>
      <c r="BE19" s="50"/>
      <c r="BF19" s="50"/>
      <c r="BG19" s="49"/>
      <c r="BH19" s="81"/>
      <c r="BI19" s="81"/>
      <c r="BJ19" s="81"/>
      <c r="BK19" s="52"/>
      <c r="BL19" s="49"/>
      <c r="BM19" s="81"/>
      <c r="BN19" s="81"/>
      <c r="BO19" s="81"/>
      <c r="BP19" s="81"/>
      <c r="BQ19" s="81"/>
      <c r="BR19" s="49"/>
      <c r="BS19" s="81"/>
      <c r="BT19" s="81"/>
      <c r="BU19" s="81"/>
      <c r="BV19" s="81"/>
      <c r="BW19" s="52"/>
      <c r="BX19" s="49"/>
      <c r="BY19" s="81"/>
      <c r="BZ19" s="81"/>
      <c r="CA19" s="81"/>
      <c r="CB19" s="81"/>
      <c r="CC19" s="81"/>
      <c r="CD19" s="81"/>
      <c r="CE19" s="81"/>
      <c r="CF19" s="81"/>
      <c r="CG19" s="81"/>
      <c r="CH19" s="65"/>
      <c r="CI19" s="26">
        <v>10.25</v>
      </c>
      <c r="CJ19" s="118">
        <v>217641</v>
      </c>
      <c r="CK19" s="97">
        <v>1</v>
      </c>
      <c r="CL19" s="97">
        <v>0.48780487804878048</v>
      </c>
      <c r="CM19" s="53" t="s">
        <v>157</v>
      </c>
      <c r="CN19" s="54" t="s">
        <v>158</v>
      </c>
      <c r="CO19" s="98" t="s">
        <v>159</v>
      </c>
      <c r="CP19" s="81" t="s">
        <v>160</v>
      </c>
      <c r="CQ19" s="99" t="s">
        <v>161</v>
      </c>
      <c r="CR19" s="78" t="s">
        <v>185</v>
      </c>
      <c r="CS19" s="45" t="s">
        <v>170</v>
      </c>
      <c r="CT19" s="42">
        <v>214</v>
      </c>
      <c r="CU19" s="42">
        <v>7</v>
      </c>
      <c r="CV19" s="46" t="s">
        <v>164</v>
      </c>
      <c r="CW19" s="46" t="s">
        <v>183</v>
      </c>
      <c r="CX19" s="42" t="s">
        <v>333</v>
      </c>
      <c r="CY19" s="14">
        <v>1.6173999999999999</v>
      </c>
      <c r="CZ19" s="8"/>
      <c r="DA19" s="8">
        <v>10.289260869565219</v>
      </c>
      <c r="DB19" s="15"/>
      <c r="DC19" s="14" t="s">
        <v>85</v>
      </c>
      <c r="DD19" s="8" t="s">
        <v>223</v>
      </c>
      <c r="DE19" s="15" t="s">
        <v>187</v>
      </c>
      <c r="DF19" s="135" t="str">
        <f t="shared" si="0"/>
        <v/>
      </c>
      <c r="DG19" s="125">
        <f t="shared" si="1"/>
        <v>1</v>
      </c>
      <c r="DH19" s="128" t="str">
        <f t="shared" si="2"/>
        <v/>
      </c>
      <c r="DI19" s="129" t="str">
        <f t="shared" si="3"/>
        <v/>
      </c>
      <c r="DJ19" s="125">
        <f t="shared" si="4"/>
        <v>1</v>
      </c>
      <c r="DK19" s="129" t="str">
        <f t="shared" si="5"/>
        <v/>
      </c>
      <c r="DL19" s="132" t="str">
        <f t="shared" si="6"/>
        <v/>
      </c>
    </row>
    <row r="20" spans="1:116" ht="15.75">
      <c r="A20" s="44" t="s">
        <v>155</v>
      </c>
      <c r="B20" s="47" t="s">
        <v>147</v>
      </c>
      <c r="C20" s="43" t="s">
        <v>98</v>
      </c>
      <c r="D20" s="48" t="s">
        <v>97</v>
      </c>
      <c r="E20" s="119" t="s">
        <v>75</v>
      </c>
      <c r="F20" s="49"/>
      <c r="G20" s="81"/>
      <c r="H20" s="81"/>
      <c r="I20" s="50"/>
      <c r="J20" s="50"/>
      <c r="K20" s="50"/>
      <c r="L20" s="51"/>
      <c r="M20" s="51"/>
      <c r="N20" s="50"/>
      <c r="O20" s="50"/>
      <c r="P20" s="16">
        <v>5343.2835820895525</v>
      </c>
      <c r="Q20" s="16">
        <v>6117.2413793103451</v>
      </c>
      <c r="R20" s="50"/>
      <c r="S20" s="50">
        <v>14778.523489932886</v>
      </c>
      <c r="T20" s="50">
        <v>17893.617021276597</v>
      </c>
      <c r="U20" s="49"/>
      <c r="V20" s="81"/>
      <c r="W20" s="81"/>
      <c r="X20" s="50"/>
      <c r="Y20" s="50"/>
      <c r="Z20" s="50"/>
      <c r="AA20" s="50"/>
      <c r="AB20" s="50"/>
      <c r="AC20" s="50"/>
      <c r="AD20" s="50"/>
      <c r="AE20" s="50"/>
      <c r="AF20" s="50"/>
      <c r="AG20" s="49"/>
      <c r="AH20" s="81"/>
      <c r="AI20" s="81"/>
      <c r="AJ20" s="81"/>
      <c r="AK20" s="50"/>
      <c r="AL20" s="50"/>
      <c r="AM20" s="50"/>
      <c r="AN20" s="50"/>
      <c r="AO20" s="50">
        <v>11948.275862068966</v>
      </c>
      <c r="AP20" s="50">
        <v>13711.805555555557</v>
      </c>
      <c r="AQ20" s="50"/>
      <c r="AR20" s="50">
        <v>75772.727272727265</v>
      </c>
      <c r="AS20" s="50">
        <v>83216.417910447766</v>
      </c>
      <c r="AT20" s="49"/>
      <c r="AU20" s="81"/>
      <c r="AV20" s="81"/>
      <c r="AW20" s="81"/>
      <c r="AX20" s="50"/>
      <c r="AY20" s="50"/>
      <c r="AZ20" s="50"/>
      <c r="BA20" s="50"/>
      <c r="BB20" s="16"/>
      <c r="BC20" s="16"/>
      <c r="BD20" s="50"/>
      <c r="BE20" s="50"/>
      <c r="BF20" s="50"/>
      <c r="BG20" s="49"/>
      <c r="BH20" s="81"/>
      <c r="BI20" s="81"/>
      <c r="BJ20" s="81"/>
      <c r="BK20" s="52"/>
      <c r="BL20" s="49"/>
      <c r="BM20" s="81"/>
      <c r="BN20" s="81"/>
      <c r="BO20" s="81"/>
      <c r="BP20" s="81"/>
      <c r="BQ20" s="81"/>
      <c r="BR20" s="49"/>
      <c r="BS20" s="81"/>
      <c r="BT20" s="81"/>
      <c r="BU20" s="81"/>
      <c r="BV20" s="81"/>
      <c r="BW20" s="52"/>
      <c r="BX20" s="49"/>
      <c r="BY20" s="81"/>
      <c r="BZ20" s="81"/>
      <c r="CA20" s="81"/>
      <c r="CB20" s="81"/>
      <c r="CC20" s="81"/>
      <c r="CD20" s="81"/>
      <c r="CE20" s="81"/>
      <c r="CF20" s="81"/>
      <c r="CG20" s="81"/>
      <c r="CH20" s="65"/>
      <c r="CI20" s="25">
        <v>10.25</v>
      </c>
      <c r="CJ20" s="118">
        <v>217641</v>
      </c>
      <c r="CK20" s="97">
        <v>1</v>
      </c>
      <c r="CL20" s="97"/>
      <c r="CM20" s="53" t="s">
        <v>157</v>
      </c>
      <c r="CN20" s="54" t="s">
        <v>158</v>
      </c>
      <c r="CO20" s="98" t="s">
        <v>159</v>
      </c>
      <c r="CP20" s="81" t="s">
        <v>160</v>
      </c>
      <c r="CQ20" s="99" t="s">
        <v>161</v>
      </c>
      <c r="CR20" s="78" t="s">
        <v>185</v>
      </c>
      <c r="CS20" s="45" t="s">
        <v>173</v>
      </c>
      <c r="CT20" s="42">
        <v>214</v>
      </c>
      <c r="CU20" s="42">
        <v>3</v>
      </c>
      <c r="CV20" s="46" t="s">
        <v>164</v>
      </c>
      <c r="CW20" s="46" t="s">
        <v>165</v>
      </c>
      <c r="CX20" s="42" t="s">
        <v>333</v>
      </c>
      <c r="CY20" s="14"/>
      <c r="CZ20" s="8"/>
      <c r="DA20" s="8"/>
      <c r="DB20" s="15"/>
      <c r="DC20" s="14" t="s">
        <v>85</v>
      </c>
      <c r="DD20" s="8" t="s">
        <v>223</v>
      </c>
      <c r="DE20" s="15" t="s">
        <v>187</v>
      </c>
      <c r="DF20" s="135" t="str">
        <f t="shared" si="0"/>
        <v/>
      </c>
      <c r="DG20" s="125" t="str">
        <f t="shared" si="1"/>
        <v/>
      </c>
      <c r="DH20" s="128" t="str">
        <f t="shared" si="2"/>
        <v/>
      </c>
      <c r="DI20" s="129" t="str">
        <f t="shared" si="3"/>
        <v/>
      </c>
      <c r="DJ20" s="125" t="str">
        <f t="shared" si="4"/>
        <v/>
      </c>
      <c r="DK20" s="129" t="str">
        <f t="shared" si="5"/>
        <v/>
      </c>
      <c r="DL20" s="132" t="str">
        <f t="shared" si="6"/>
        <v/>
      </c>
    </row>
    <row r="21" spans="1:116" ht="15.75">
      <c r="A21" s="44" t="s">
        <v>155</v>
      </c>
      <c r="B21" s="47" t="s">
        <v>147</v>
      </c>
      <c r="C21" s="43" t="s">
        <v>98</v>
      </c>
      <c r="D21" s="48" t="s">
        <v>97</v>
      </c>
      <c r="E21" s="119" t="s">
        <v>75</v>
      </c>
      <c r="F21" s="49"/>
      <c r="G21" s="81"/>
      <c r="H21" s="81"/>
      <c r="I21" s="50"/>
      <c r="J21" s="50"/>
      <c r="K21" s="50"/>
      <c r="L21" s="51"/>
      <c r="M21" s="51"/>
      <c r="N21" s="50"/>
      <c r="O21" s="50"/>
      <c r="P21" s="16">
        <v>4233.333333333333</v>
      </c>
      <c r="Q21" s="16">
        <v>2437.5</v>
      </c>
      <c r="R21" s="50"/>
      <c r="S21" s="50">
        <v>13300.000000000004</v>
      </c>
      <c r="T21" s="50">
        <v>14550</v>
      </c>
      <c r="U21" s="49"/>
      <c r="V21" s="81"/>
      <c r="W21" s="81"/>
      <c r="X21" s="50"/>
      <c r="Y21" s="50"/>
      <c r="Z21" s="50"/>
      <c r="AA21" s="50"/>
      <c r="AB21" s="50"/>
      <c r="AC21" s="50"/>
      <c r="AD21" s="50"/>
      <c r="AE21" s="50"/>
      <c r="AF21" s="50"/>
      <c r="AG21" s="49"/>
      <c r="AH21" s="81"/>
      <c r="AI21" s="81"/>
      <c r="AJ21" s="81"/>
      <c r="AK21" s="50"/>
      <c r="AL21" s="50"/>
      <c r="AM21" s="50"/>
      <c r="AN21" s="50"/>
      <c r="AO21" s="50">
        <v>6930.0000000000009</v>
      </c>
      <c r="AP21" s="50">
        <v>7454.545454545455</v>
      </c>
      <c r="AQ21" s="50"/>
      <c r="AR21" s="50">
        <v>64925</v>
      </c>
      <c r="AS21" s="50">
        <v>69000</v>
      </c>
      <c r="AT21" s="49"/>
      <c r="AU21" s="81"/>
      <c r="AV21" s="81"/>
      <c r="AW21" s="81"/>
      <c r="AX21" s="50"/>
      <c r="AY21" s="50"/>
      <c r="AZ21" s="50"/>
      <c r="BA21" s="50"/>
      <c r="BB21" s="16"/>
      <c r="BC21" s="16"/>
      <c r="BD21" s="50"/>
      <c r="BE21" s="50"/>
      <c r="BF21" s="50"/>
      <c r="BG21" s="49"/>
      <c r="BH21" s="81"/>
      <c r="BI21" s="81"/>
      <c r="BJ21" s="81"/>
      <c r="BK21" s="52"/>
      <c r="BL21" s="49"/>
      <c r="BM21" s="81"/>
      <c r="BN21" s="81"/>
      <c r="BO21" s="81"/>
      <c r="BP21" s="81"/>
      <c r="BQ21" s="81"/>
      <c r="BR21" s="49"/>
      <c r="BS21" s="81"/>
      <c r="BT21" s="81"/>
      <c r="BU21" s="81"/>
      <c r="BV21" s="81"/>
      <c r="BW21" s="52"/>
      <c r="BX21" s="49"/>
      <c r="BY21" s="81"/>
      <c r="BZ21" s="81"/>
      <c r="CA21" s="81"/>
      <c r="CB21" s="81"/>
      <c r="CC21" s="81"/>
      <c r="CD21" s="81"/>
      <c r="CE21" s="81"/>
      <c r="CF21" s="81"/>
      <c r="CG21" s="81"/>
      <c r="CH21" s="65"/>
      <c r="CI21" s="26">
        <v>10.25</v>
      </c>
      <c r="CJ21" s="118">
        <v>217641</v>
      </c>
      <c r="CK21" s="97">
        <v>1</v>
      </c>
      <c r="CL21" s="97"/>
      <c r="CM21" s="53" t="s">
        <v>157</v>
      </c>
      <c r="CN21" s="54" t="s">
        <v>158</v>
      </c>
      <c r="CO21" s="98" t="s">
        <v>159</v>
      </c>
      <c r="CP21" s="81" t="s">
        <v>160</v>
      </c>
      <c r="CQ21" s="99" t="s">
        <v>161</v>
      </c>
      <c r="CR21" s="78" t="s">
        <v>185</v>
      </c>
      <c r="CS21" s="45" t="s">
        <v>175</v>
      </c>
      <c r="CT21" s="42">
        <v>214</v>
      </c>
      <c r="CU21" s="42">
        <v>4</v>
      </c>
      <c r="CV21" s="46" t="s">
        <v>164</v>
      </c>
      <c r="CW21" s="46" t="s">
        <v>171</v>
      </c>
      <c r="CX21" s="42" t="s">
        <v>333</v>
      </c>
      <c r="CY21" s="14"/>
      <c r="CZ21" s="8"/>
      <c r="DA21" s="8"/>
      <c r="DB21" s="15"/>
      <c r="DC21" s="14" t="s">
        <v>85</v>
      </c>
      <c r="DD21" s="8" t="s">
        <v>223</v>
      </c>
      <c r="DE21" s="15" t="s">
        <v>187</v>
      </c>
      <c r="DF21" s="135" t="str">
        <f t="shared" si="0"/>
        <v/>
      </c>
      <c r="DG21" s="125" t="str">
        <f t="shared" si="1"/>
        <v/>
      </c>
      <c r="DH21" s="128" t="str">
        <f t="shared" si="2"/>
        <v/>
      </c>
      <c r="DI21" s="129" t="str">
        <f t="shared" si="3"/>
        <v/>
      </c>
      <c r="DJ21" s="125" t="str">
        <f t="shared" si="4"/>
        <v/>
      </c>
      <c r="DK21" s="129" t="str">
        <f t="shared" si="5"/>
        <v/>
      </c>
      <c r="DL21" s="132" t="str">
        <f t="shared" si="6"/>
        <v/>
      </c>
    </row>
    <row r="22" spans="1:116" ht="15.75">
      <c r="A22" s="44" t="s">
        <v>155</v>
      </c>
      <c r="B22" s="47" t="s">
        <v>147</v>
      </c>
      <c r="C22" s="43" t="s">
        <v>98</v>
      </c>
      <c r="D22" s="48" t="s">
        <v>97</v>
      </c>
      <c r="E22" s="95" t="s">
        <v>76</v>
      </c>
      <c r="F22" s="49">
        <v>115</v>
      </c>
      <c r="G22" s="81">
        <v>0</v>
      </c>
      <c r="H22" s="81">
        <v>0</v>
      </c>
      <c r="I22" s="50">
        <v>25893.699819434514</v>
      </c>
      <c r="J22" s="50">
        <v>9069.172265621819</v>
      </c>
      <c r="K22" s="50">
        <v>1</v>
      </c>
      <c r="L22" s="51">
        <v>115</v>
      </c>
      <c r="M22" s="51">
        <v>115</v>
      </c>
      <c r="N22" s="50">
        <v>46891.467695940642</v>
      </c>
      <c r="O22" s="50">
        <v>15000</v>
      </c>
      <c r="P22" s="16">
        <v>11502.702702702702</v>
      </c>
      <c r="Q22" s="16">
        <v>12519.718309859156</v>
      </c>
      <c r="R22" s="50">
        <v>38333.333333333336</v>
      </c>
      <c r="S22" s="50">
        <v>41500</v>
      </c>
      <c r="T22" s="50">
        <v>43352.430555555555</v>
      </c>
      <c r="U22" s="49"/>
      <c r="V22" s="81"/>
      <c r="W22" s="81"/>
      <c r="X22" s="50"/>
      <c r="Y22" s="50"/>
      <c r="Z22" s="50"/>
      <c r="AA22" s="50"/>
      <c r="AB22" s="50"/>
      <c r="AC22" s="50"/>
      <c r="AD22" s="50"/>
      <c r="AE22" s="50"/>
      <c r="AF22" s="50"/>
      <c r="AG22" s="49">
        <v>208</v>
      </c>
      <c r="AH22" s="81">
        <v>0</v>
      </c>
      <c r="AI22" s="81">
        <v>0</v>
      </c>
      <c r="AJ22" s="81">
        <v>208</v>
      </c>
      <c r="AK22" s="50">
        <v>60473.31217390213</v>
      </c>
      <c r="AL22" s="50">
        <v>34528.890522346635</v>
      </c>
      <c r="AM22" s="50">
        <v>162093.6620626832</v>
      </c>
      <c r="AN22" s="50">
        <v>21466.666666666668</v>
      </c>
      <c r="AO22" s="50">
        <v>17588.636363636364</v>
      </c>
      <c r="AP22" s="50">
        <v>19672.506738544475</v>
      </c>
      <c r="AQ22" s="50">
        <v>116200.00000000006</v>
      </c>
      <c r="AR22" s="50">
        <v>101414.0625</v>
      </c>
      <c r="AS22" s="50">
        <v>107115.13157894737</v>
      </c>
      <c r="AT22" s="49"/>
      <c r="AU22" s="81"/>
      <c r="AV22" s="81"/>
      <c r="AW22" s="81"/>
      <c r="AX22" s="50"/>
      <c r="AY22" s="50"/>
      <c r="AZ22" s="50"/>
      <c r="BA22" s="50"/>
      <c r="BB22" s="16"/>
      <c r="BC22" s="16"/>
      <c r="BD22" s="50"/>
      <c r="BE22" s="50"/>
      <c r="BF22" s="50"/>
      <c r="BG22" s="49"/>
      <c r="BH22" s="81"/>
      <c r="BI22" s="81"/>
      <c r="BJ22" s="81"/>
      <c r="BK22" s="52"/>
      <c r="BL22" s="49"/>
      <c r="BM22" s="81"/>
      <c r="BN22" s="81"/>
      <c r="BO22" s="81"/>
      <c r="BP22" s="81"/>
      <c r="BQ22" s="81"/>
      <c r="BR22" s="49"/>
      <c r="BS22" s="81"/>
      <c r="BT22" s="81"/>
      <c r="BU22" s="81"/>
      <c r="BV22" s="81"/>
      <c r="BW22" s="52"/>
      <c r="BX22" s="49"/>
      <c r="BY22" s="81"/>
      <c r="BZ22" s="81"/>
      <c r="CA22" s="81"/>
      <c r="CB22" s="81"/>
      <c r="CC22" s="81"/>
      <c r="CD22" s="81"/>
      <c r="CE22" s="81"/>
      <c r="CF22" s="81"/>
      <c r="CG22" s="81"/>
      <c r="CH22" s="65"/>
      <c r="CI22" s="25">
        <v>10.25</v>
      </c>
      <c r="CJ22" s="118">
        <v>180185</v>
      </c>
      <c r="CK22" s="97">
        <v>1</v>
      </c>
      <c r="CL22" s="97">
        <v>11.219512195121951</v>
      </c>
      <c r="CM22" s="53" t="s">
        <v>157</v>
      </c>
      <c r="CN22" s="54" t="s">
        <v>158</v>
      </c>
      <c r="CO22" s="98" t="s">
        <v>159</v>
      </c>
      <c r="CP22" s="81" t="s">
        <v>160</v>
      </c>
      <c r="CQ22" s="99" t="s">
        <v>161</v>
      </c>
      <c r="CR22" s="78" t="s">
        <v>185</v>
      </c>
      <c r="CS22" s="45" t="s">
        <v>163</v>
      </c>
      <c r="CT22" s="42">
        <v>214</v>
      </c>
      <c r="CU22" s="42">
        <v>1</v>
      </c>
      <c r="CV22" s="46" t="s">
        <v>164</v>
      </c>
      <c r="CW22" s="46" t="s">
        <v>165</v>
      </c>
      <c r="CX22" s="42" t="s">
        <v>333</v>
      </c>
      <c r="CY22" s="14">
        <v>1.4078086956521736</v>
      </c>
      <c r="CZ22" s="8"/>
      <c r="DA22" s="8">
        <v>10.075831730769227</v>
      </c>
      <c r="DB22" s="15"/>
      <c r="DC22" s="14" t="s">
        <v>76</v>
      </c>
      <c r="DD22" s="8" t="s">
        <v>186</v>
      </c>
      <c r="DE22" s="15" t="s">
        <v>187</v>
      </c>
      <c r="DF22" s="135" t="str">
        <f t="shared" si="0"/>
        <v/>
      </c>
      <c r="DG22" s="125">
        <f t="shared" si="1"/>
        <v>1</v>
      </c>
      <c r="DH22" s="128" t="str">
        <f t="shared" si="2"/>
        <v/>
      </c>
      <c r="DI22" s="129" t="str">
        <f t="shared" si="3"/>
        <v/>
      </c>
      <c r="DJ22" s="125">
        <f t="shared" si="4"/>
        <v>1</v>
      </c>
      <c r="DK22" s="129" t="str">
        <f t="shared" si="5"/>
        <v/>
      </c>
      <c r="DL22" s="132" t="str">
        <f t="shared" si="6"/>
        <v/>
      </c>
    </row>
    <row r="23" spans="1:116" ht="15.75">
      <c r="A23" s="44" t="s">
        <v>155</v>
      </c>
      <c r="B23" s="47" t="s">
        <v>147</v>
      </c>
      <c r="C23" s="43" t="s">
        <v>98</v>
      </c>
      <c r="D23" s="48" t="s">
        <v>97</v>
      </c>
      <c r="E23" s="119" t="s">
        <v>76</v>
      </c>
      <c r="F23" s="49">
        <v>2</v>
      </c>
      <c r="G23" s="81">
        <v>0</v>
      </c>
      <c r="H23" s="81">
        <v>0</v>
      </c>
      <c r="I23" s="50">
        <v>48468.602647418564</v>
      </c>
      <c r="J23" s="50">
        <v>1414.2135623730951</v>
      </c>
      <c r="K23" s="50">
        <v>1</v>
      </c>
      <c r="L23" s="51">
        <v>2</v>
      </c>
      <c r="M23" s="51">
        <v>2</v>
      </c>
      <c r="N23" s="50">
        <v>49585.191399072806</v>
      </c>
      <c r="O23" s="50">
        <v>46400</v>
      </c>
      <c r="P23" s="16">
        <v>9720.5882352941171</v>
      </c>
      <c r="Q23" s="16">
        <v>9081.6326530612241</v>
      </c>
      <c r="R23" s="50">
        <v>49600</v>
      </c>
      <c r="S23" s="50">
        <v>39205.882352941182</v>
      </c>
      <c r="T23" s="50">
        <v>44256.75675675676</v>
      </c>
      <c r="U23" s="49"/>
      <c r="V23" s="81"/>
      <c r="W23" s="81"/>
      <c r="X23" s="50"/>
      <c r="Y23" s="50"/>
      <c r="Z23" s="50"/>
      <c r="AA23" s="50"/>
      <c r="AB23" s="50"/>
      <c r="AC23" s="50"/>
      <c r="AD23" s="50"/>
      <c r="AE23" s="50"/>
      <c r="AF23" s="50"/>
      <c r="AG23" s="49">
        <v>11</v>
      </c>
      <c r="AH23" s="81">
        <v>0</v>
      </c>
      <c r="AI23" s="81">
        <v>0</v>
      </c>
      <c r="AJ23" s="81">
        <v>11</v>
      </c>
      <c r="AK23" s="50">
        <v>47860.468093344738</v>
      </c>
      <c r="AL23" s="50">
        <v>27461.874398054941</v>
      </c>
      <c r="AM23" s="50">
        <v>112949.48994955599</v>
      </c>
      <c r="AN23" s="50">
        <v>19425</v>
      </c>
      <c r="AO23" s="50">
        <v>17275.36231884058</v>
      </c>
      <c r="AP23" s="50">
        <v>15348.214285714286</v>
      </c>
      <c r="AQ23" s="50">
        <v>73150</v>
      </c>
      <c r="AR23" s="50">
        <v>89156.250000000029</v>
      </c>
      <c r="AS23" s="50">
        <v>87763.736263736282</v>
      </c>
      <c r="AT23" s="49"/>
      <c r="AU23" s="81"/>
      <c r="AV23" s="81"/>
      <c r="AW23" s="81"/>
      <c r="AX23" s="50"/>
      <c r="AY23" s="50"/>
      <c r="AZ23" s="50"/>
      <c r="BA23" s="50"/>
      <c r="BB23" s="16"/>
      <c r="BC23" s="16"/>
      <c r="BD23" s="50"/>
      <c r="BE23" s="50"/>
      <c r="BF23" s="50"/>
      <c r="BG23" s="49"/>
      <c r="BH23" s="81"/>
      <c r="BI23" s="81"/>
      <c r="BJ23" s="81"/>
      <c r="BK23" s="52"/>
      <c r="BL23" s="49"/>
      <c r="BM23" s="81"/>
      <c r="BN23" s="81"/>
      <c r="BO23" s="81"/>
      <c r="BP23" s="81"/>
      <c r="BQ23" s="81"/>
      <c r="BR23" s="49"/>
      <c r="BS23" s="81"/>
      <c r="BT23" s="81"/>
      <c r="BU23" s="81"/>
      <c r="BV23" s="81"/>
      <c r="BW23" s="52"/>
      <c r="BX23" s="49"/>
      <c r="BY23" s="81"/>
      <c r="BZ23" s="81"/>
      <c r="CA23" s="81"/>
      <c r="CB23" s="81"/>
      <c r="CC23" s="81"/>
      <c r="CD23" s="81"/>
      <c r="CE23" s="81"/>
      <c r="CF23" s="81"/>
      <c r="CG23" s="81"/>
      <c r="CH23" s="65"/>
      <c r="CI23" s="26">
        <v>10.25</v>
      </c>
      <c r="CJ23" s="118">
        <v>180185</v>
      </c>
      <c r="CK23" s="97">
        <v>1</v>
      </c>
      <c r="CL23" s="97">
        <v>0.1951219512195122</v>
      </c>
      <c r="CM23" s="53" t="s">
        <v>157</v>
      </c>
      <c r="CN23" s="54" t="s">
        <v>158</v>
      </c>
      <c r="CO23" s="98" t="s">
        <v>159</v>
      </c>
      <c r="CP23" s="81" t="s">
        <v>160</v>
      </c>
      <c r="CQ23" s="99" t="s">
        <v>161</v>
      </c>
      <c r="CR23" s="78" t="s">
        <v>185</v>
      </c>
      <c r="CS23" s="45" t="s">
        <v>170</v>
      </c>
      <c r="CT23" s="42">
        <v>214</v>
      </c>
      <c r="CU23" s="42">
        <v>7</v>
      </c>
      <c r="CV23" s="46" t="s">
        <v>164</v>
      </c>
      <c r="CW23" s="46" t="s">
        <v>183</v>
      </c>
      <c r="CX23" s="42" t="s">
        <v>333</v>
      </c>
      <c r="CY23" s="14">
        <v>0.64100000000000001</v>
      </c>
      <c r="CZ23" s="8"/>
      <c r="DA23" s="8">
        <v>10.106727272727273</v>
      </c>
      <c r="DB23" s="15"/>
      <c r="DC23" s="14" t="s">
        <v>76</v>
      </c>
      <c r="DD23" s="8" t="s">
        <v>186</v>
      </c>
      <c r="DE23" s="15" t="s">
        <v>187</v>
      </c>
      <c r="DF23" s="135" t="str">
        <f t="shared" si="0"/>
        <v/>
      </c>
      <c r="DG23" s="125">
        <f t="shared" si="1"/>
        <v>1</v>
      </c>
      <c r="DH23" s="128" t="str">
        <f t="shared" si="2"/>
        <v/>
      </c>
      <c r="DI23" s="129" t="str">
        <f t="shared" si="3"/>
        <v/>
      </c>
      <c r="DJ23" s="125">
        <f t="shared" si="4"/>
        <v>1</v>
      </c>
      <c r="DK23" s="129" t="str">
        <f t="shared" si="5"/>
        <v/>
      </c>
      <c r="DL23" s="132" t="str">
        <f t="shared" si="6"/>
        <v/>
      </c>
    </row>
    <row r="24" spans="1:116" ht="15.75">
      <c r="A24" s="44" t="s">
        <v>155</v>
      </c>
      <c r="B24" s="47" t="s">
        <v>147</v>
      </c>
      <c r="C24" s="43" t="s">
        <v>98</v>
      </c>
      <c r="D24" s="48" t="s">
        <v>97</v>
      </c>
      <c r="E24" s="119" t="s">
        <v>76</v>
      </c>
      <c r="F24" s="49">
        <v>2</v>
      </c>
      <c r="G24" s="81">
        <v>0</v>
      </c>
      <c r="H24" s="81">
        <v>0</v>
      </c>
      <c r="I24" s="50">
        <v>12033.17196488248</v>
      </c>
      <c r="J24" s="50">
        <v>1414.2135623730951</v>
      </c>
      <c r="K24" s="50">
        <v>1</v>
      </c>
      <c r="L24" s="51">
        <v>2</v>
      </c>
      <c r="M24" s="51">
        <v>2</v>
      </c>
      <c r="N24" s="50">
        <v>12345.794808157199</v>
      </c>
      <c r="O24" s="50">
        <v>10400</v>
      </c>
      <c r="P24" s="16">
        <v>5343.2835820895525</v>
      </c>
      <c r="Q24" s="16">
        <v>6117.2413793103451</v>
      </c>
      <c r="R24" s="50">
        <v>13600</v>
      </c>
      <c r="S24" s="50">
        <v>14778.523489932886</v>
      </c>
      <c r="T24" s="50">
        <v>17893.617021276597</v>
      </c>
      <c r="U24" s="49"/>
      <c r="V24" s="81"/>
      <c r="W24" s="81"/>
      <c r="X24" s="50"/>
      <c r="Y24" s="50"/>
      <c r="Z24" s="50"/>
      <c r="AA24" s="50"/>
      <c r="AB24" s="50"/>
      <c r="AC24" s="50"/>
      <c r="AD24" s="50"/>
      <c r="AE24" s="50"/>
      <c r="AF24" s="50"/>
      <c r="AG24" s="49">
        <v>2</v>
      </c>
      <c r="AH24" s="81">
        <v>0</v>
      </c>
      <c r="AI24" s="81">
        <v>0</v>
      </c>
      <c r="AJ24" s="81">
        <v>2</v>
      </c>
      <c r="AK24" s="50">
        <v>55276.669335324637</v>
      </c>
      <c r="AL24" s="50">
        <v>37123.106012293749</v>
      </c>
      <c r="AM24" s="50">
        <v>81975.973829050403</v>
      </c>
      <c r="AN24" s="50">
        <v>28700</v>
      </c>
      <c r="AO24" s="50">
        <v>11948.275862068966</v>
      </c>
      <c r="AP24" s="50">
        <v>13711.805555555557</v>
      </c>
      <c r="AQ24" s="50">
        <v>83300</v>
      </c>
      <c r="AR24" s="50">
        <v>75772.727272727265</v>
      </c>
      <c r="AS24" s="50">
        <v>83216.417910447766</v>
      </c>
      <c r="AT24" s="49"/>
      <c r="AU24" s="81"/>
      <c r="AV24" s="81"/>
      <c r="AW24" s="81"/>
      <c r="AX24" s="50"/>
      <c r="AY24" s="50"/>
      <c r="AZ24" s="50"/>
      <c r="BA24" s="50"/>
      <c r="BB24" s="16"/>
      <c r="BC24" s="16"/>
      <c r="BD24" s="50"/>
      <c r="BE24" s="50"/>
      <c r="BF24" s="50"/>
      <c r="BG24" s="49"/>
      <c r="BH24" s="81"/>
      <c r="BI24" s="81"/>
      <c r="BJ24" s="81"/>
      <c r="BK24" s="52"/>
      <c r="BL24" s="49"/>
      <c r="BM24" s="81"/>
      <c r="BN24" s="81"/>
      <c r="BO24" s="81"/>
      <c r="BP24" s="81"/>
      <c r="BQ24" s="81"/>
      <c r="BR24" s="49"/>
      <c r="BS24" s="81"/>
      <c r="BT24" s="81"/>
      <c r="BU24" s="81"/>
      <c r="BV24" s="81"/>
      <c r="BW24" s="52"/>
      <c r="BX24" s="49"/>
      <c r="BY24" s="81"/>
      <c r="BZ24" s="81"/>
      <c r="CA24" s="81"/>
      <c r="CB24" s="81"/>
      <c r="CC24" s="81"/>
      <c r="CD24" s="81"/>
      <c r="CE24" s="81"/>
      <c r="CF24" s="81"/>
      <c r="CG24" s="81"/>
      <c r="CH24" s="65"/>
      <c r="CI24" s="25">
        <v>10.25</v>
      </c>
      <c r="CJ24" s="118">
        <v>180185</v>
      </c>
      <c r="CK24" s="97">
        <v>1</v>
      </c>
      <c r="CL24" s="97">
        <v>0.1951219512195122</v>
      </c>
      <c r="CM24" s="53" t="s">
        <v>157</v>
      </c>
      <c r="CN24" s="54" t="s">
        <v>158</v>
      </c>
      <c r="CO24" s="98" t="s">
        <v>159</v>
      </c>
      <c r="CP24" s="81" t="s">
        <v>160</v>
      </c>
      <c r="CQ24" s="99" t="s">
        <v>161</v>
      </c>
      <c r="CR24" s="78" t="s">
        <v>185</v>
      </c>
      <c r="CS24" s="45" t="s">
        <v>173</v>
      </c>
      <c r="CT24" s="42">
        <v>214</v>
      </c>
      <c r="CU24" s="42">
        <v>3</v>
      </c>
      <c r="CV24" s="46" t="s">
        <v>164</v>
      </c>
      <c r="CW24" s="46" t="s">
        <v>165</v>
      </c>
      <c r="CX24" s="42" t="s">
        <v>333</v>
      </c>
      <c r="CY24" s="14">
        <v>2.1745000000000001</v>
      </c>
      <c r="CZ24" s="8"/>
      <c r="DA24" s="8">
        <v>10.170999999999999</v>
      </c>
      <c r="DB24" s="15"/>
      <c r="DC24" s="14" t="s">
        <v>76</v>
      </c>
      <c r="DD24" s="8" t="s">
        <v>186</v>
      </c>
      <c r="DE24" s="15" t="s">
        <v>187</v>
      </c>
      <c r="DF24" s="135" t="str">
        <f t="shared" si="0"/>
        <v/>
      </c>
      <c r="DG24" s="125">
        <f t="shared" si="1"/>
        <v>1</v>
      </c>
      <c r="DH24" s="128" t="str">
        <f t="shared" si="2"/>
        <v/>
      </c>
      <c r="DI24" s="129" t="str">
        <f t="shared" si="3"/>
        <v/>
      </c>
      <c r="DJ24" s="125">
        <f t="shared" si="4"/>
        <v>1</v>
      </c>
      <c r="DK24" s="129" t="str">
        <f t="shared" si="5"/>
        <v/>
      </c>
      <c r="DL24" s="132" t="str">
        <f t="shared" si="6"/>
        <v/>
      </c>
    </row>
    <row r="25" spans="1:116" ht="15.75">
      <c r="A25" s="44" t="s">
        <v>155</v>
      </c>
      <c r="B25" s="47" t="s">
        <v>147</v>
      </c>
      <c r="C25" s="43" t="s">
        <v>98</v>
      </c>
      <c r="D25" s="48" t="s">
        <v>97</v>
      </c>
      <c r="E25" s="119" t="s">
        <v>76</v>
      </c>
      <c r="F25" s="49">
        <v>1</v>
      </c>
      <c r="G25" s="81">
        <v>0</v>
      </c>
      <c r="H25" s="81">
        <v>0</v>
      </c>
      <c r="I25" s="50">
        <v>16195.920625861359</v>
      </c>
      <c r="J25" s="50">
        <v>0</v>
      </c>
      <c r="K25" s="50">
        <v>1</v>
      </c>
      <c r="L25" s="51">
        <v>1</v>
      </c>
      <c r="M25" s="51">
        <v>1</v>
      </c>
      <c r="N25" s="50">
        <v>16195.920625861359</v>
      </c>
      <c r="O25" s="50">
        <v>16200</v>
      </c>
      <c r="P25" s="16">
        <v>4233.333333333333</v>
      </c>
      <c r="Q25" s="16">
        <v>2437.5</v>
      </c>
      <c r="R25" s="50">
        <v>17800</v>
      </c>
      <c r="S25" s="50">
        <v>13300.000000000004</v>
      </c>
      <c r="T25" s="50">
        <v>14550</v>
      </c>
      <c r="U25" s="49"/>
      <c r="V25" s="81"/>
      <c r="W25" s="81"/>
      <c r="X25" s="50"/>
      <c r="Y25" s="50"/>
      <c r="Z25" s="50"/>
      <c r="AA25" s="50"/>
      <c r="AB25" s="50"/>
      <c r="AC25" s="50"/>
      <c r="AD25" s="50"/>
      <c r="AE25" s="50"/>
      <c r="AF25" s="50"/>
      <c r="AG25" s="49"/>
      <c r="AH25" s="81"/>
      <c r="AI25" s="81"/>
      <c r="AJ25" s="81"/>
      <c r="AK25" s="50"/>
      <c r="AL25" s="50"/>
      <c r="AM25" s="50"/>
      <c r="AN25" s="50"/>
      <c r="AO25" s="50">
        <v>6930.0000000000009</v>
      </c>
      <c r="AP25" s="50">
        <v>7454.545454545455</v>
      </c>
      <c r="AQ25" s="50"/>
      <c r="AR25" s="50">
        <v>64925</v>
      </c>
      <c r="AS25" s="50">
        <v>69000</v>
      </c>
      <c r="AT25" s="49"/>
      <c r="AU25" s="81"/>
      <c r="AV25" s="81"/>
      <c r="AW25" s="81"/>
      <c r="AX25" s="50"/>
      <c r="AY25" s="50"/>
      <c r="AZ25" s="50"/>
      <c r="BA25" s="50"/>
      <c r="BB25" s="16"/>
      <c r="BC25" s="16"/>
      <c r="BD25" s="50"/>
      <c r="BE25" s="50"/>
      <c r="BF25" s="50"/>
      <c r="BG25" s="49"/>
      <c r="BH25" s="81"/>
      <c r="BI25" s="81"/>
      <c r="BJ25" s="81"/>
      <c r="BK25" s="52"/>
      <c r="BL25" s="49"/>
      <c r="BM25" s="81"/>
      <c r="BN25" s="81"/>
      <c r="BO25" s="81"/>
      <c r="BP25" s="81"/>
      <c r="BQ25" s="81"/>
      <c r="BR25" s="49"/>
      <c r="BS25" s="81"/>
      <c r="BT25" s="81"/>
      <c r="BU25" s="81"/>
      <c r="BV25" s="81"/>
      <c r="BW25" s="52"/>
      <c r="BX25" s="49"/>
      <c r="BY25" s="81"/>
      <c r="BZ25" s="81"/>
      <c r="CA25" s="81"/>
      <c r="CB25" s="81"/>
      <c r="CC25" s="81"/>
      <c r="CD25" s="81"/>
      <c r="CE25" s="81"/>
      <c r="CF25" s="81"/>
      <c r="CG25" s="81"/>
      <c r="CH25" s="65"/>
      <c r="CI25" s="26">
        <v>10.25</v>
      </c>
      <c r="CJ25" s="118">
        <v>180185</v>
      </c>
      <c r="CK25" s="97">
        <v>1</v>
      </c>
      <c r="CL25" s="97">
        <v>9.7560975609756101E-2</v>
      </c>
      <c r="CM25" s="53" t="s">
        <v>157</v>
      </c>
      <c r="CN25" s="54" t="s">
        <v>158</v>
      </c>
      <c r="CO25" s="98" t="s">
        <v>159</v>
      </c>
      <c r="CP25" s="81" t="s">
        <v>160</v>
      </c>
      <c r="CQ25" s="99" t="s">
        <v>161</v>
      </c>
      <c r="CR25" s="78" t="s">
        <v>185</v>
      </c>
      <c r="CS25" s="45" t="s">
        <v>175</v>
      </c>
      <c r="CT25" s="42">
        <v>214</v>
      </c>
      <c r="CU25" s="42">
        <v>4</v>
      </c>
      <c r="CV25" s="46" t="s">
        <v>164</v>
      </c>
      <c r="CW25" s="46" t="s">
        <v>171</v>
      </c>
      <c r="CX25" s="42" t="s">
        <v>333</v>
      </c>
      <c r="CY25" s="14">
        <v>1.605</v>
      </c>
      <c r="CZ25" s="8"/>
      <c r="DA25" s="8"/>
      <c r="DB25" s="15"/>
      <c r="DC25" s="14" t="s">
        <v>76</v>
      </c>
      <c r="DD25" s="8" t="s">
        <v>186</v>
      </c>
      <c r="DE25" s="15" t="s">
        <v>187</v>
      </c>
      <c r="DF25" s="135" t="str">
        <f t="shared" si="0"/>
        <v/>
      </c>
      <c r="DG25" s="125">
        <f t="shared" si="1"/>
        <v>1</v>
      </c>
      <c r="DH25" s="128" t="str">
        <f t="shared" si="2"/>
        <v/>
      </c>
      <c r="DI25" s="129" t="str">
        <f t="shared" si="3"/>
        <v/>
      </c>
      <c r="DJ25" s="125" t="str">
        <f t="shared" si="4"/>
        <v/>
      </c>
      <c r="DK25" s="129" t="str">
        <f t="shared" si="5"/>
        <v/>
      </c>
      <c r="DL25" s="132" t="str">
        <f t="shared" si="6"/>
        <v/>
      </c>
    </row>
    <row r="26" spans="1:116" ht="15.75">
      <c r="A26" s="44" t="s">
        <v>155</v>
      </c>
      <c r="B26" s="47" t="s">
        <v>147</v>
      </c>
      <c r="C26" s="43" t="s">
        <v>98</v>
      </c>
      <c r="D26" s="48" t="s">
        <v>97</v>
      </c>
      <c r="E26" s="95" t="s">
        <v>77</v>
      </c>
      <c r="F26" s="49">
        <v>84</v>
      </c>
      <c r="G26" s="81">
        <v>0</v>
      </c>
      <c r="H26" s="81">
        <v>0</v>
      </c>
      <c r="I26" s="50">
        <v>26432.133405326069</v>
      </c>
      <c r="J26" s="50">
        <v>11639.023475785223</v>
      </c>
      <c r="K26" s="50">
        <v>0.97619047618999999</v>
      </c>
      <c r="L26" s="51">
        <v>82</v>
      </c>
      <c r="M26" s="51">
        <v>84</v>
      </c>
      <c r="N26" s="50">
        <v>47528.821893864639</v>
      </c>
      <c r="O26" s="50">
        <v>7400</v>
      </c>
      <c r="P26" s="16">
        <v>11502.702702702702</v>
      </c>
      <c r="Q26" s="16">
        <v>12519.718309859156</v>
      </c>
      <c r="R26" s="50">
        <v>41142.857142857145</v>
      </c>
      <c r="S26" s="50">
        <v>41500</v>
      </c>
      <c r="T26" s="50">
        <v>43352.430555555555</v>
      </c>
      <c r="U26" s="49"/>
      <c r="V26" s="81"/>
      <c r="W26" s="81"/>
      <c r="X26" s="50"/>
      <c r="Y26" s="50"/>
      <c r="Z26" s="50"/>
      <c r="AA26" s="50"/>
      <c r="AB26" s="50"/>
      <c r="AC26" s="50"/>
      <c r="AD26" s="50"/>
      <c r="AE26" s="50"/>
      <c r="AF26" s="50"/>
      <c r="AG26" s="49">
        <v>178</v>
      </c>
      <c r="AH26" s="81">
        <v>0</v>
      </c>
      <c r="AI26" s="81">
        <v>0</v>
      </c>
      <c r="AJ26" s="81">
        <v>178</v>
      </c>
      <c r="AK26" s="50">
        <v>53895.951216502952</v>
      </c>
      <c r="AL26" s="50">
        <v>34793.831024066632</v>
      </c>
      <c r="AM26" s="50">
        <v>157322.71011221281</v>
      </c>
      <c r="AN26" s="50">
        <v>10500</v>
      </c>
      <c r="AO26" s="50">
        <v>17588.636363636364</v>
      </c>
      <c r="AP26" s="50">
        <v>19672.506738544475</v>
      </c>
      <c r="AQ26" s="50">
        <v>104000.00000000003</v>
      </c>
      <c r="AR26" s="50">
        <v>101414.0625</v>
      </c>
      <c r="AS26" s="50">
        <v>107115.13157894737</v>
      </c>
      <c r="AT26" s="49"/>
      <c r="AU26" s="81"/>
      <c r="AV26" s="81"/>
      <c r="AW26" s="81"/>
      <c r="AX26" s="50"/>
      <c r="AY26" s="50"/>
      <c r="AZ26" s="50"/>
      <c r="BA26" s="50"/>
      <c r="BB26" s="16"/>
      <c r="BC26" s="16"/>
      <c r="BD26" s="50"/>
      <c r="BE26" s="50"/>
      <c r="BF26" s="50"/>
      <c r="BG26" s="49"/>
      <c r="BH26" s="81"/>
      <c r="BI26" s="81"/>
      <c r="BJ26" s="81"/>
      <c r="BK26" s="52"/>
      <c r="BL26" s="49"/>
      <c r="BM26" s="81"/>
      <c r="BN26" s="81"/>
      <c r="BO26" s="81"/>
      <c r="BP26" s="81"/>
      <c r="BQ26" s="81"/>
      <c r="BR26" s="49"/>
      <c r="BS26" s="81"/>
      <c r="BT26" s="81"/>
      <c r="BU26" s="81"/>
      <c r="BV26" s="81"/>
      <c r="BW26" s="52"/>
      <c r="BX26" s="49"/>
      <c r="BY26" s="81"/>
      <c r="BZ26" s="81"/>
      <c r="CA26" s="81"/>
      <c r="CB26" s="81"/>
      <c r="CC26" s="81"/>
      <c r="CD26" s="81"/>
      <c r="CE26" s="81"/>
      <c r="CF26" s="81"/>
      <c r="CG26" s="81"/>
      <c r="CH26" s="65"/>
      <c r="CI26" s="25">
        <v>47.5</v>
      </c>
      <c r="CJ26" s="118">
        <v>328704</v>
      </c>
      <c r="CK26" s="97">
        <v>0.84210526315699996</v>
      </c>
      <c r="CL26" s="97">
        <v>2.1000000000022312</v>
      </c>
      <c r="CM26" s="53" t="s">
        <v>157</v>
      </c>
      <c r="CN26" s="54" t="s">
        <v>158</v>
      </c>
      <c r="CO26" s="98" t="s">
        <v>159</v>
      </c>
      <c r="CP26" s="81" t="s">
        <v>160</v>
      </c>
      <c r="CQ26" s="99" t="s">
        <v>161</v>
      </c>
      <c r="CR26" s="78" t="s">
        <v>177</v>
      </c>
      <c r="CS26" s="45" t="s">
        <v>163</v>
      </c>
      <c r="CT26" s="42">
        <v>214</v>
      </c>
      <c r="CU26" s="42">
        <v>1</v>
      </c>
      <c r="CV26" s="46" t="s">
        <v>164</v>
      </c>
      <c r="CW26" s="46" t="s">
        <v>171</v>
      </c>
      <c r="CX26" s="42" t="s">
        <v>333</v>
      </c>
      <c r="CY26" s="14">
        <v>2.0290119047619046</v>
      </c>
      <c r="CZ26" s="8"/>
      <c r="DA26" s="8">
        <v>10.095365168539322</v>
      </c>
      <c r="DB26" s="15"/>
      <c r="DC26" s="14" t="s">
        <v>77</v>
      </c>
      <c r="DD26" s="8" t="s">
        <v>181</v>
      </c>
      <c r="DE26" s="15" t="s">
        <v>182</v>
      </c>
      <c r="DF26" s="135" t="str">
        <f t="shared" si="0"/>
        <v/>
      </c>
      <c r="DG26" s="125">
        <f t="shared" si="1"/>
        <v>1</v>
      </c>
      <c r="DH26" s="128" t="str">
        <f t="shared" si="2"/>
        <v/>
      </c>
      <c r="DI26" s="129" t="str">
        <f t="shared" si="3"/>
        <v/>
      </c>
      <c r="DJ26" s="125">
        <f t="shared" si="4"/>
        <v>1</v>
      </c>
      <c r="DK26" s="129" t="str">
        <f t="shared" si="5"/>
        <v/>
      </c>
      <c r="DL26" s="132" t="str">
        <f t="shared" si="6"/>
        <v/>
      </c>
    </row>
    <row r="27" spans="1:116" ht="15.75">
      <c r="A27" s="44" t="s">
        <v>155</v>
      </c>
      <c r="B27" s="47" t="s">
        <v>147</v>
      </c>
      <c r="C27" s="43" t="s">
        <v>98</v>
      </c>
      <c r="D27" s="48" t="s">
        <v>97</v>
      </c>
      <c r="E27" s="119" t="s">
        <v>77</v>
      </c>
      <c r="F27" s="49">
        <v>36</v>
      </c>
      <c r="G27" s="81">
        <v>0</v>
      </c>
      <c r="H27" s="81">
        <v>0</v>
      </c>
      <c r="I27" s="50">
        <v>32233.74796595228</v>
      </c>
      <c r="J27" s="50">
        <v>11411.321306853733</v>
      </c>
      <c r="K27" s="50">
        <v>1</v>
      </c>
      <c r="L27" s="51">
        <v>36</v>
      </c>
      <c r="M27" s="51">
        <v>36</v>
      </c>
      <c r="N27" s="50">
        <v>60384.818724615041</v>
      </c>
      <c r="O27" s="50">
        <v>19000</v>
      </c>
      <c r="P27" s="16">
        <v>9720.5882352941171</v>
      </c>
      <c r="Q27" s="16">
        <v>9081.6326530612241</v>
      </c>
      <c r="R27" s="50">
        <v>45666.666666666664</v>
      </c>
      <c r="S27" s="50">
        <v>39205.882352941182</v>
      </c>
      <c r="T27" s="50">
        <v>44256.75675675676</v>
      </c>
      <c r="U27" s="49"/>
      <c r="V27" s="81"/>
      <c r="W27" s="81"/>
      <c r="X27" s="50"/>
      <c r="Y27" s="50"/>
      <c r="Z27" s="50"/>
      <c r="AA27" s="50"/>
      <c r="AB27" s="50"/>
      <c r="AC27" s="50"/>
      <c r="AD27" s="50"/>
      <c r="AE27" s="50"/>
      <c r="AF27" s="50"/>
      <c r="AG27" s="49">
        <v>101</v>
      </c>
      <c r="AH27" s="81">
        <v>0</v>
      </c>
      <c r="AI27" s="81">
        <v>0</v>
      </c>
      <c r="AJ27" s="81">
        <v>101</v>
      </c>
      <c r="AK27" s="50">
        <v>63278.520528498389</v>
      </c>
      <c r="AL27" s="50">
        <v>27151.299587808517</v>
      </c>
      <c r="AM27" s="50">
        <v>146881.44755483838</v>
      </c>
      <c r="AN27" s="50">
        <v>32583.333333333336</v>
      </c>
      <c r="AO27" s="50">
        <v>17275.36231884058</v>
      </c>
      <c r="AP27" s="50">
        <v>15348.214285714286</v>
      </c>
      <c r="AQ27" s="50">
        <v>107250.00000000001</v>
      </c>
      <c r="AR27" s="50">
        <v>89156.250000000029</v>
      </c>
      <c r="AS27" s="50">
        <v>87763.736263736282</v>
      </c>
      <c r="AT27" s="49"/>
      <c r="AU27" s="81"/>
      <c r="AV27" s="81"/>
      <c r="AW27" s="81"/>
      <c r="AX27" s="50"/>
      <c r="AY27" s="50"/>
      <c r="AZ27" s="50"/>
      <c r="BA27" s="50"/>
      <c r="BB27" s="16"/>
      <c r="BC27" s="16"/>
      <c r="BD27" s="50"/>
      <c r="BE27" s="50"/>
      <c r="BF27" s="50"/>
      <c r="BG27" s="49"/>
      <c r="BH27" s="81"/>
      <c r="BI27" s="81"/>
      <c r="BJ27" s="81"/>
      <c r="BK27" s="52"/>
      <c r="BL27" s="49"/>
      <c r="BM27" s="81"/>
      <c r="BN27" s="81"/>
      <c r="BO27" s="81"/>
      <c r="BP27" s="81"/>
      <c r="BQ27" s="81"/>
      <c r="BR27" s="49"/>
      <c r="BS27" s="81"/>
      <c r="BT27" s="81"/>
      <c r="BU27" s="81"/>
      <c r="BV27" s="81"/>
      <c r="BW27" s="52"/>
      <c r="BX27" s="49"/>
      <c r="BY27" s="81"/>
      <c r="BZ27" s="81"/>
      <c r="CA27" s="81"/>
      <c r="CB27" s="81"/>
      <c r="CC27" s="81"/>
      <c r="CD27" s="81"/>
      <c r="CE27" s="81"/>
      <c r="CF27" s="81"/>
      <c r="CG27" s="81"/>
      <c r="CH27" s="65"/>
      <c r="CI27" s="26">
        <v>47.5</v>
      </c>
      <c r="CJ27" s="118">
        <v>328704</v>
      </c>
      <c r="CK27" s="97">
        <v>0.84210526315699996</v>
      </c>
      <c r="CL27" s="97">
        <v>0.90000000000095637</v>
      </c>
      <c r="CM27" s="53" t="s">
        <v>157</v>
      </c>
      <c r="CN27" s="54" t="s">
        <v>158</v>
      </c>
      <c r="CO27" s="98" t="s">
        <v>159</v>
      </c>
      <c r="CP27" s="81" t="s">
        <v>160</v>
      </c>
      <c r="CQ27" s="99" t="s">
        <v>161</v>
      </c>
      <c r="CR27" s="78" t="s">
        <v>177</v>
      </c>
      <c r="CS27" s="45" t="s">
        <v>170</v>
      </c>
      <c r="CT27" s="42">
        <v>214</v>
      </c>
      <c r="CU27" s="42">
        <v>7</v>
      </c>
      <c r="CV27" s="46" t="s">
        <v>164</v>
      </c>
      <c r="CW27" s="46" t="s">
        <v>183</v>
      </c>
      <c r="CX27" s="42" t="s">
        <v>333</v>
      </c>
      <c r="CY27" s="14">
        <v>1.0463055555555556</v>
      </c>
      <c r="CZ27" s="8"/>
      <c r="DA27" s="8">
        <v>10.099841584158417</v>
      </c>
      <c r="DB27" s="15"/>
      <c r="DC27" s="14" t="s">
        <v>77</v>
      </c>
      <c r="DD27" s="8" t="s">
        <v>181</v>
      </c>
      <c r="DE27" s="15" t="s">
        <v>182</v>
      </c>
      <c r="DF27" s="135" t="str">
        <f t="shared" si="0"/>
        <v/>
      </c>
      <c r="DG27" s="125">
        <f t="shared" si="1"/>
        <v>1</v>
      </c>
      <c r="DH27" s="128" t="str">
        <f t="shared" si="2"/>
        <v/>
      </c>
      <c r="DI27" s="129" t="str">
        <f t="shared" si="3"/>
        <v/>
      </c>
      <c r="DJ27" s="125">
        <f t="shared" si="4"/>
        <v>1</v>
      </c>
      <c r="DK27" s="129" t="str">
        <f t="shared" si="5"/>
        <v/>
      </c>
      <c r="DL27" s="132" t="str">
        <f t="shared" si="6"/>
        <v/>
      </c>
    </row>
    <row r="28" spans="1:116" ht="15.75">
      <c r="A28" s="44" t="s">
        <v>155</v>
      </c>
      <c r="B28" s="47" t="s">
        <v>147</v>
      </c>
      <c r="C28" s="43" t="s">
        <v>98</v>
      </c>
      <c r="D28" s="48" t="s">
        <v>97</v>
      </c>
      <c r="E28" s="119" t="s">
        <v>77</v>
      </c>
      <c r="F28" s="49">
        <v>1</v>
      </c>
      <c r="G28" s="81">
        <v>0</v>
      </c>
      <c r="H28" s="81">
        <v>0</v>
      </c>
      <c r="I28" s="50">
        <v>21052.920062986239</v>
      </c>
      <c r="J28" s="50">
        <v>0</v>
      </c>
      <c r="K28" s="50">
        <v>1</v>
      </c>
      <c r="L28" s="51">
        <v>1</v>
      </c>
      <c r="M28" s="51">
        <v>1</v>
      </c>
      <c r="N28" s="50">
        <v>21052.920062986239</v>
      </c>
      <c r="O28" s="50">
        <v>20500</v>
      </c>
      <c r="P28" s="16">
        <v>5343.2835820895525</v>
      </c>
      <c r="Q28" s="16">
        <v>6117.2413793103451</v>
      </c>
      <c r="R28" s="50">
        <v>24500</v>
      </c>
      <c r="S28" s="50">
        <v>14778.523489932886</v>
      </c>
      <c r="T28" s="50">
        <v>17893.617021276597</v>
      </c>
      <c r="U28" s="49"/>
      <c r="V28" s="81"/>
      <c r="W28" s="81"/>
      <c r="X28" s="50"/>
      <c r="Y28" s="50"/>
      <c r="Z28" s="50"/>
      <c r="AA28" s="50"/>
      <c r="AB28" s="50"/>
      <c r="AC28" s="50"/>
      <c r="AD28" s="50"/>
      <c r="AE28" s="50"/>
      <c r="AF28" s="50"/>
      <c r="AG28" s="49">
        <v>1</v>
      </c>
      <c r="AH28" s="81">
        <v>0</v>
      </c>
      <c r="AI28" s="81">
        <v>0</v>
      </c>
      <c r="AJ28" s="81">
        <v>1</v>
      </c>
      <c r="AK28" s="50">
        <v>66053.786098306082</v>
      </c>
      <c r="AL28" s="50">
        <v>0</v>
      </c>
      <c r="AM28" s="50">
        <v>66053.786098306082</v>
      </c>
      <c r="AN28" s="50">
        <v>65500</v>
      </c>
      <c r="AO28" s="50">
        <v>11948.275862068966</v>
      </c>
      <c r="AP28" s="50">
        <v>13711.805555555557</v>
      </c>
      <c r="AQ28" s="50">
        <v>69500</v>
      </c>
      <c r="AR28" s="50">
        <v>75772.727272727265</v>
      </c>
      <c r="AS28" s="50">
        <v>83216.417910447766</v>
      </c>
      <c r="AT28" s="49"/>
      <c r="AU28" s="81"/>
      <c r="AV28" s="81"/>
      <c r="AW28" s="81"/>
      <c r="AX28" s="50"/>
      <c r="AY28" s="50"/>
      <c r="AZ28" s="50"/>
      <c r="BA28" s="50"/>
      <c r="BB28" s="16"/>
      <c r="BC28" s="16"/>
      <c r="BD28" s="50"/>
      <c r="BE28" s="50"/>
      <c r="BF28" s="50"/>
      <c r="BG28" s="49"/>
      <c r="BH28" s="81"/>
      <c r="BI28" s="81"/>
      <c r="BJ28" s="81"/>
      <c r="BK28" s="52"/>
      <c r="BL28" s="49"/>
      <c r="BM28" s="81"/>
      <c r="BN28" s="81"/>
      <c r="BO28" s="81"/>
      <c r="BP28" s="81"/>
      <c r="BQ28" s="81"/>
      <c r="BR28" s="49"/>
      <c r="BS28" s="81"/>
      <c r="BT28" s="81"/>
      <c r="BU28" s="81"/>
      <c r="BV28" s="81"/>
      <c r="BW28" s="52"/>
      <c r="BX28" s="49"/>
      <c r="BY28" s="81"/>
      <c r="BZ28" s="81"/>
      <c r="CA28" s="81"/>
      <c r="CB28" s="81"/>
      <c r="CC28" s="81"/>
      <c r="CD28" s="81"/>
      <c r="CE28" s="81"/>
      <c r="CF28" s="81"/>
      <c r="CG28" s="81"/>
      <c r="CH28" s="65"/>
      <c r="CI28" s="25">
        <v>47.5</v>
      </c>
      <c r="CJ28" s="118">
        <v>328704</v>
      </c>
      <c r="CK28" s="97">
        <v>0.84210526315699996</v>
      </c>
      <c r="CL28" s="97">
        <v>2.5000000000026563E-2</v>
      </c>
      <c r="CM28" s="53" t="s">
        <v>157</v>
      </c>
      <c r="CN28" s="54" t="s">
        <v>158</v>
      </c>
      <c r="CO28" s="98" t="s">
        <v>159</v>
      </c>
      <c r="CP28" s="81" t="s">
        <v>160</v>
      </c>
      <c r="CQ28" s="99" t="s">
        <v>161</v>
      </c>
      <c r="CR28" s="78" t="s">
        <v>177</v>
      </c>
      <c r="CS28" s="45" t="s">
        <v>173</v>
      </c>
      <c r="CT28" s="42">
        <v>214</v>
      </c>
      <c r="CU28" s="42">
        <v>3</v>
      </c>
      <c r="CV28" s="46" t="s">
        <v>164</v>
      </c>
      <c r="CW28" s="46" t="s">
        <v>165</v>
      </c>
      <c r="CX28" s="42" t="s">
        <v>333</v>
      </c>
      <c r="CY28" s="14">
        <v>1.3120000000000001</v>
      </c>
      <c r="CZ28" s="8"/>
      <c r="DA28" s="8">
        <v>10.105</v>
      </c>
      <c r="DB28" s="15"/>
      <c r="DC28" s="14" t="s">
        <v>77</v>
      </c>
      <c r="DD28" s="8" t="s">
        <v>181</v>
      </c>
      <c r="DE28" s="15" t="s">
        <v>182</v>
      </c>
      <c r="DF28" s="135" t="str">
        <f t="shared" si="0"/>
        <v/>
      </c>
      <c r="DG28" s="125">
        <f t="shared" si="1"/>
        <v>1</v>
      </c>
      <c r="DH28" s="128" t="str">
        <f t="shared" si="2"/>
        <v/>
      </c>
      <c r="DI28" s="129" t="str">
        <f t="shared" si="3"/>
        <v/>
      </c>
      <c r="DJ28" s="125">
        <f t="shared" si="4"/>
        <v>1</v>
      </c>
      <c r="DK28" s="129" t="str">
        <f t="shared" si="5"/>
        <v/>
      </c>
      <c r="DL28" s="132" t="str">
        <f t="shared" si="6"/>
        <v/>
      </c>
    </row>
    <row r="29" spans="1:116" ht="15.75">
      <c r="A29" s="44" t="s">
        <v>155</v>
      </c>
      <c r="B29" s="47" t="s">
        <v>147</v>
      </c>
      <c r="C29" s="43" t="s">
        <v>98</v>
      </c>
      <c r="D29" s="48" t="s">
        <v>97</v>
      </c>
      <c r="E29" s="119" t="s">
        <v>77</v>
      </c>
      <c r="F29" s="49"/>
      <c r="G29" s="81"/>
      <c r="H29" s="81"/>
      <c r="I29" s="50"/>
      <c r="J29" s="50"/>
      <c r="K29" s="50"/>
      <c r="L29" s="51"/>
      <c r="M29" s="51"/>
      <c r="N29" s="50"/>
      <c r="O29" s="50"/>
      <c r="P29" s="16">
        <v>4233.333333333333</v>
      </c>
      <c r="Q29" s="16">
        <v>2437.5</v>
      </c>
      <c r="R29" s="50"/>
      <c r="S29" s="50">
        <v>13300.000000000004</v>
      </c>
      <c r="T29" s="50">
        <v>14550</v>
      </c>
      <c r="U29" s="49"/>
      <c r="V29" s="81"/>
      <c r="W29" s="81"/>
      <c r="X29" s="50"/>
      <c r="Y29" s="50"/>
      <c r="Z29" s="50"/>
      <c r="AA29" s="50"/>
      <c r="AB29" s="50"/>
      <c r="AC29" s="50"/>
      <c r="AD29" s="50"/>
      <c r="AE29" s="50"/>
      <c r="AF29" s="50"/>
      <c r="AG29" s="49"/>
      <c r="AH29" s="81"/>
      <c r="AI29" s="81"/>
      <c r="AJ29" s="81"/>
      <c r="AK29" s="50"/>
      <c r="AL29" s="50"/>
      <c r="AM29" s="50"/>
      <c r="AN29" s="50"/>
      <c r="AO29" s="50">
        <v>6930.0000000000009</v>
      </c>
      <c r="AP29" s="50">
        <v>7454.545454545455</v>
      </c>
      <c r="AQ29" s="50"/>
      <c r="AR29" s="50">
        <v>64925</v>
      </c>
      <c r="AS29" s="50">
        <v>69000</v>
      </c>
      <c r="AT29" s="49"/>
      <c r="AU29" s="81"/>
      <c r="AV29" s="81"/>
      <c r="AW29" s="81"/>
      <c r="AX29" s="50"/>
      <c r="AY29" s="50"/>
      <c r="AZ29" s="50"/>
      <c r="BA29" s="50"/>
      <c r="BB29" s="16"/>
      <c r="BC29" s="16"/>
      <c r="BD29" s="50"/>
      <c r="BE29" s="50"/>
      <c r="BF29" s="50"/>
      <c r="BG29" s="49"/>
      <c r="BH29" s="81"/>
      <c r="BI29" s="81"/>
      <c r="BJ29" s="81"/>
      <c r="BK29" s="52"/>
      <c r="BL29" s="49"/>
      <c r="BM29" s="81"/>
      <c r="BN29" s="81"/>
      <c r="BO29" s="81"/>
      <c r="BP29" s="81"/>
      <c r="BQ29" s="81"/>
      <c r="BR29" s="49"/>
      <c r="BS29" s="81"/>
      <c r="BT29" s="81"/>
      <c r="BU29" s="81"/>
      <c r="BV29" s="81"/>
      <c r="BW29" s="52"/>
      <c r="BX29" s="49"/>
      <c r="BY29" s="81"/>
      <c r="BZ29" s="81"/>
      <c r="CA29" s="81"/>
      <c r="CB29" s="81"/>
      <c r="CC29" s="81"/>
      <c r="CD29" s="81"/>
      <c r="CE29" s="81"/>
      <c r="CF29" s="81"/>
      <c r="CG29" s="81"/>
      <c r="CH29" s="65"/>
      <c r="CI29" s="26">
        <v>47.5</v>
      </c>
      <c r="CJ29" s="118">
        <v>328704</v>
      </c>
      <c r="CK29" s="97">
        <v>0.84210526315699996</v>
      </c>
      <c r="CL29" s="97"/>
      <c r="CM29" s="53" t="s">
        <v>157</v>
      </c>
      <c r="CN29" s="54" t="s">
        <v>158</v>
      </c>
      <c r="CO29" s="98" t="s">
        <v>159</v>
      </c>
      <c r="CP29" s="81" t="s">
        <v>160</v>
      </c>
      <c r="CQ29" s="99" t="s">
        <v>161</v>
      </c>
      <c r="CR29" s="78" t="s">
        <v>177</v>
      </c>
      <c r="CS29" s="45" t="s">
        <v>175</v>
      </c>
      <c r="CT29" s="42">
        <v>214</v>
      </c>
      <c r="CU29" s="42">
        <v>4</v>
      </c>
      <c r="CV29" s="46" t="s">
        <v>164</v>
      </c>
      <c r="CW29" s="46" t="s">
        <v>171</v>
      </c>
      <c r="CX29" s="42" t="s">
        <v>333</v>
      </c>
      <c r="CY29" s="14"/>
      <c r="CZ29" s="8"/>
      <c r="DA29" s="8"/>
      <c r="DB29" s="15"/>
      <c r="DC29" s="14" t="s">
        <v>77</v>
      </c>
      <c r="DD29" s="8" t="s">
        <v>181</v>
      </c>
      <c r="DE29" s="15" t="s">
        <v>182</v>
      </c>
      <c r="DF29" s="135" t="str">
        <f t="shared" si="0"/>
        <v/>
      </c>
      <c r="DG29" s="125" t="str">
        <f t="shared" si="1"/>
        <v/>
      </c>
      <c r="DH29" s="128" t="str">
        <f t="shared" si="2"/>
        <v/>
      </c>
      <c r="DI29" s="129" t="str">
        <f t="shared" si="3"/>
        <v/>
      </c>
      <c r="DJ29" s="125" t="str">
        <f t="shared" si="4"/>
        <v/>
      </c>
      <c r="DK29" s="129" t="str">
        <f t="shared" si="5"/>
        <v/>
      </c>
      <c r="DL29" s="132" t="str">
        <f t="shared" si="6"/>
        <v/>
      </c>
    </row>
    <row r="30" spans="1:116" ht="15.75">
      <c r="A30" s="44" t="s">
        <v>155</v>
      </c>
      <c r="B30" s="47" t="s">
        <v>147</v>
      </c>
      <c r="C30" s="43" t="s">
        <v>98</v>
      </c>
      <c r="D30" s="48" t="s">
        <v>97</v>
      </c>
      <c r="E30" s="95" t="s">
        <v>78</v>
      </c>
      <c r="F30" s="49">
        <v>47</v>
      </c>
      <c r="G30" s="81">
        <v>0</v>
      </c>
      <c r="H30" s="81">
        <v>0</v>
      </c>
      <c r="I30" s="50">
        <v>28427.511547573049</v>
      </c>
      <c r="J30" s="50">
        <v>9518.082503429494</v>
      </c>
      <c r="K30" s="50">
        <v>1</v>
      </c>
      <c r="L30" s="51">
        <v>47</v>
      </c>
      <c r="M30" s="51">
        <v>47</v>
      </c>
      <c r="N30" s="50">
        <v>45854.438199873286</v>
      </c>
      <c r="O30" s="50">
        <v>16700</v>
      </c>
      <c r="P30" s="16">
        <v>11502.702702702702</v>
      </c>
      <c r="Q30" s="16">
        <v>12519.718309859156</v>
      </c>
      <c r="R30" s="50">
        <v>42300.000000000007</v>
      </c>
      <c r="S30" s="50">
        <v>41500</v>
      </c>
      <c r="T30" s="50">
        <v>43352.430555555555</v>
      </c>
      <c r="U30" s="49"/>
      <c r="V30" s="81"/>
      <c r="W30" s="81"/>
      <c r="X30" s="50"/>
      <c r="Y30" s="50"/>
      <c r="Z30" s="50"/>
      <c r="AA30" s="50"/>
      <c r="AB30" s="50"/>
      <c r="AC30" s="50"/>
      <c r="AD30" s="50"/>
      <c r="AE30" s="50"/>
      <c r="AF30" s="50"/>
      <c r="AG30" s="49">
        <v>100</v>
      </c>
      <c r="AH30" s="81">
        <v>0</v>
      </c>
      <c r="AI30" s="81">
        <v>0</v>
      </c>
      <c r="AJ30" s="81">
        <v>100</v>
      </c>
      <c r="AK30" s="50">
        <v>58016.547654364433</v>
      </c>
      <c r="AL30" s="50">
        <v>31640.609295107712</v>
      </c>
      <c r="AM30" s="50">
        <v>145652.86751829201</v>
      </c>
      <c r="AN30" s="50">
        <v>18375</v>
      </c>
      <c r="AO30" s="50">
        <v>17588.636363636364</v>
      </c>
      <c r="AP30" s="50">
        <v>19672.506738544475</v>
      </c>
      <c r="AQ30" s="50">
        <v>106750</v>
      </c>
      <c r="AR30" s="50">
        <v>101414.0625</v>
      </c>
      <c r="AS30" s="50">
        <v>107115.13157894737</v>
      </c>
      <c r="AT30" s="49"/>
      <c r="AU30" s="81"/>
      <c r="AV30" s="81"/>
      <c r="AW30" s="81"/>
      <c r="AX30" s="50"/>
      <c r="AY30" s="50"/>
      <c r="AZ30" s="50"/>
      <c r="BA30" s="50"/>
      <c r="BB30" s="16"/>
      <c r="BC30" s="16"/>
      <c r="BD30" s="50"/>
      <c r="BE30" s="50"/>
      <c r="BF30" s="50"/>
      <c r="BG30" s="49"/>
      <c r="BH30" s="81"/>
      <c r="BI30" s="81"/>
      <c r="BJ30" s="81"/>
      <c r="BK30" s="52"/>
      <c r="BL30" s="49"/>
      <c r="BM30" s="81"/>
      <c r="BN30" s="81"/>
      <c r="BO30" s="81"/>
      <c r="BP30" s="81"/>
      <c r="BQ30" s="81"/>
      <c r="BR30" s="49"/>
      <c r="BS30" s="81"/>
      <c r="BT30" s="81"/>
      <c r="BU30" s="81"/>
      <c r="BV30" s="81"/>
      <c r="BW30" s="52"/>
      <c r="BX30" s="49"/>
      <c r="BY30" s="81"/>
      <c r="BZ30" s="81"/>
      <c r="CA30" s="81"/>
      <c r="CB30" s="81"/>
      <c r="CC30" s="81"/>
      <c r="CD30" s="81"/>
      <c r="CE30" s="81"/>
      <c r="CF30" s="81"/>
      <c r="CG30" s="81"/>
      <c r="CH30" s="65"/>
      <c r="CI30" s="25">
        <v>10</v>
      </c>
      <c r="CJ30" s="118">
        <v>230224</v>
      </c>
      <c r="CK30" s="97">
        <v>1</v>
      </c>
      <c r="CL30" s="97">
        <v>4.7</v>
      </c>
      <c r="CM30" s="53" t="s">
        <v>157</v>
      </c>
      <c r="CN30" s="54" t="s">
        <v>158</v>
      </c>
      <c r="CO30" s="98" t="s">
        <v>159</v>
      </c>
      <c r="CP30" s="81" t="s">
        <v>160</v>
      </c>
      <c r="CQ30" s="99" t="s">
        <v>161</v>
      </c>
      <c r="CR30" s="78" t="s">
        <v>185</v>
      </c>
      <c r="CS30" s="45" t="s">
        <v>163</v>
      </c>
      <c r="CT30" s="42">
        <v>214</v>
      </c>
      <c r="CU30" s="42">
        <v>1</v>
      </c>
      <c r="CV30" s="46" t="s">
        <v>164</v>
      </c>
      <c r="CW30" s="46" t="s">
        <v>165</v>
      </c>
      <c r="CX30" s="42" t="s">
        <v>333</v>
      </c>
      <c r="CY30" s="14">
        <v>1.3165106382978722</v>
      </c>
      <c r="CZ30" s="8"/>
      <c r="DA30" s="8">
        <v>10.074729999999999</v>
      </c>
      <c r="DB30" s="15"/>
      <c r="DC30" s="14" t="s">
        <v>72</v>
      </c>
      <c r="DD30" s="8" t="s">
        <v>186</v>
      </c>
      <c r="DE30" s="15" t="s">
        <v>187</v>
      </c>
      <c r="DF30" s="135" t="str">
        <f t="shared" si="0"/>
        <v/>
      </c>
      <c r="DG30" s="125">
        <f t="shared" si="1"/>
        <v>1</v>
      </c>
      <c r="DH30" s="128" t="str">
        <f t="shared" si="2"/>
        <v/>
      </c>
      <c r="DI30" s="129" t="str">
        <f t="shared" si="3"/>
        <v/>
      </c>
      <c r="DJ30" s="125">
        <f t="shared" si="4"/>
        <v>1</v>
      </c>
      <c r="DK30" s="129" t="str">
        <f t="shared" si="5"/>
        <v/>
      </c>
      <c r="DL30" s="132" t="str">
        <f t="shared" si="6"/>
        <v/>
      </c>
    </row>
    <row r="31" spans="1:116" ht="15.75">
      <c r="A31" s="44" t="s">
        <v>155</v>
      </c>
      <c r="B31" s="47" t="s">
        <v>147</v>
      </c>
      <c r="C31" s="43" t="s">
        <v>98</v>
      </c>
      <c r="D31" s="48" t="s">
        <v>97</v>
      </c>
      <c r="E31" s="119" t="s">
        <v>78</v>
      </c>
      <c r="F31" s="49"/>
      <c r="G31" s="81"/>
      <c r="H31" s="81"/>
      <c r="I31" s="50"/>
      <c r="J31" s="50"/>
      <c r="K31" s="50"/>
      <c r="L31" s="51"/>
      <c r="M31" s="51"/>
      <c r="N31" s="50"/>
      <c r="O31" s="50"/>
      <c r="P31" s="16">
        <v>9720.5882352941171</v>
      </c>
      <c r="Q31" s="16">
        <v>9081.6326530612241</v>
      </c>
      <c r="R31" s="50"/>
      <c r="S31" s="50">
        <v>39205.882352941182</v>
      </c>
      <c r="T31" s="50">
        <v>44256.75675675676</v>
      </c>
      <c r="U31" s="49"/>
      <c r="V31" s="81"/>
      <c r="W31" s="81"/>
      <c r="X31" s="50"/>
      <c r="Y31" s="50"/>
      <c r="Z31" s="50"/>
      <c r="AA31" s="50"/>
      <c r="AB31" s="50"/>
      <c r="AC31" s="50"/>
      <c r="AD31" s="50"/>
      <c r="AE31" s="50"/>
      <c r="AF31" s="50"/>
      <c r="AG31" s="49"/>
      <c r="AH31" s="81"/>
      <c r="AI31" s="81"/>
      <c r="AJ31" s="81"/>
      <c r="AK31" s="50"/>
      <c r="AL31" s="50"/>
      <c r="AM31" s="50"/>
      <c r="AN31" s="50"/>
      <c r="AO31" s="50">
        <v>17275.36231884058</v>
      </c>
      <c r="AP31" s="50">
        <v>15348.214285714286</v>
      </c>
      <c r="AQ31" s="50"/>
      <c r="AR31" s="50">
        <v>89156.250000000029</v>
      </c>
      <c r="AS31" s="50">
        <v>87763.736263736282</v>
      </c>
      <c r="AT31" s="49"/>
      <c r="AU31" s="81"/>
      <c r="AV31" s="81"/>
      <c r="AW31" s="81"/>
      <c r="AX31" s="50"/>
      <c r="AY31" s="50"/>
      <c r="AZ31" s="50"/>
      <c r="BA31" s="50"/>
      <c r="BB31" s="16"/>
      <c r="BC31" s="16"/>
      <c r="BD31" s="50"/>
      <c r="BE31" s="50"/>
      <c r="BF31" s="50"/>
      <c r="BG31" s="49"/>
      <c r="BH31" s="81"/>
      <c r="BI31" s="81"/>
      <c r="BJ31" s="81"/>
      <c r="BK31" s="52"/>
      <c r="BL31" s="49"/>
      <c r="BM31" s="81"/>
      <c r="BN31" s="81"/>
      <c r="BO31" s="81"/>
      <c r="BP31" s="81"/>
      <c r="BQ31" s="81"/>
      <c r="BR31" s="49"/>
      <c r="BS31" s="81"/>
      <c r="BT31" s="81"/>
      <c r="BU31" s="81"/>
      <c r="BV31" s="81"/>
      <c r="BW31" s="52"/>
      <c r="BX31" s="49"/>
      <c r="BY31" s="81"/>
      <c r="BZ31" s="81"/>
      <c r="CA31" s="81"/>
      <c r="CB31" s="81"/>
      <c r="CC31" s="81"/>
      <c r="CD31" s="81"/>
      <c r="CE31" s="81"/>
      <c r="CF31" s="81"/>
      <c r="CG31" s="81"/>
      <c r="CH31" s="65"/>
      <c r="CI31" s="26">
        <v>10</v>
      </c>
      <c r="CJ31" s="118">
        <v>230224</v>
      </c>
      <c r="CK31" s="97">
        <v>1</v>
      </c>
      <c r="CL31" s="97"/>
      <c r="CM31" s="53" t="s">
        <v>157</v>
      </c>
      <c r="CN31" s="54" t="s">
        <v>158</v>
      </c>
      <c r="CO31" s="98" t="s">
        <v>159</v>
      </c>
      <c r="CP31" s="81" t="s">
        <v>160</v>
      </c>
      <c r="CQ31" s="99" t="s">
        <v>161</v>
      </c>
      <c r="CR31" s="78" t="s">
        <v>185</v>
      </c>
      <c r="CS31" s="45" t="s">
        <v>170</v>
      </c>
      <c r="CT31" s="42">
        <v>214</v>
      </c>
      <c r="CU31" s="42">
        <v>7</v>
      </c>
      <c r="CV31" s="46" t="s">
        <v>164</v>
      </c>
      <c r="CW31" s="46" t="s">
        <v>183</v>
      </c>
      <c r="CX31" s="42" t="s">
        <v>333</v>
      </c>
      <c r="CY31" s="14"/>
      <c r="CZ31" s="8"/>
      <c r="DA31" s="8"/>
      <c r="DB31" s="15"/>
      <c r="DC31" s="14" t="s">
        <v>72</v>
      </c>
      <c r="DD31" s="8" t="s">
        <v>186</v>
      </c>
      <c r="DE31" s="15" t="s">
        <v>187</v>
      </c>
      <c r="DF31" s="135" t="str">
        <f t="shared" si="0"/>
        <v/>
      </c>
      <c r="DG31" s="125" t="str">
        <f t="shared" si="1"/>
        <v/>
      </c>
      <c r="DH31" s="128" t="str">
        <f t="shared" si="2"/>
        <v/>
      </c>
      <c r="DI31" s="129" t="str">
        <f t="shared" si="3"/>
        <v/>
      </c>
      <c r="DJ31" s="125" t="str">
        <f t="shared" si="4"/>
        <v/>
      </c>
      <c r="DK31" s="129" t="str">
        <f t="shared" si="5"/>
        <v/>
      </c>
      <c r="DL31" s="132" t="str">
        <f t="shared" si="6"/>
        <v/>
      </c>
    </row>
    <row r="32" spans="1:116" ht="15.75">
      <c r="A32" s="44" t="s">
        <v>155</v>
      </c>
      <c r="B32" s="47" t="s">
        <v>147</v>
      </c>
      <c r="C32" s="43" t="s">
        <v>98</v>
      </c>
      <c r="D32" s="48" t="s">
        <v>97</v>
      </c>
      <c r="E32" s="119" t="s">
        <v>78</v>
      </c>
      <c r="F32" s="49">
        <v>14</v>
      </c>
      <c r="G32" s="81">
        <v>0</v>
      </c>
      <c r="H32" s="81">
        <v>0</v>
      </c>
      <c r="I32" s="50">
        <v>10440.318257577714</v>
      </c>
      <c r="J32" s="50">
        <v>2101.8045621756596</v>
      </c>
      <c r="K32" s="50">
        <v>1</v>
      </c>
      <c r="L32" s="51">
        <v>14</v>
      </c>
      <c r="M32" s="51">
        <v>14</v>
      </c>
      <c r="N32" s="50">
        <v>13493.965668143761</v>
      </c>
      <c r="O32" s="50">
        <v>8133.333333333333</v>
      </c>
      <c r="P32" s="16">
        <v>5343.2835820895525</v>
      </c>
      <c r="Q32" s="16">
        <v>6117.2413793103451</v>
      </c>
      <c r="R32" s="50">
        <v>13440</v>
      </c>
      <c r="S32" s="50">
        <v>14778.523489932886</v>
      </c>
      <c r="T32" s="50">
        <v>17893.617021276597</v>
      </c>
      <c r="U32" s="49"/>
      <c r="V32" s="81"/>
      <c r="W32" s="81"/>
      <c r="X32" s="50"/>
      <c r="Y32" s="50"/>
      <c r="Z32" s="50"/>
      <c r="AA32" s="50"/>
      <c r="AB32" s="50"/>
      <c r="AC32" s="50"/>
      <c r="AD32" s="50"/>
      <c r="AE32" s="50"/>
      <c r="AF32" s="50"/>
      <c r="AG32" s="49">
        <v>20</v>
      </c>
      <c r="AH32" s="81">
        <v>0</v>
      </c>
      <c r="AI32" s="81">
        <v>0</v>
      </c>
      <c r="AJ32" s="81">
        <v>20</v>
      </c>
      <c r="AK32" s="50">
        <v>42638.933997550645</v>
      </c>
      <c r="AL32" s="50">
        <v>17958.211726701873</v>
      </c>
      <c r="AM32" s="50">
        <v>80998.363216083206</v>
      </c>
      <c r="AN32" s="50">
        <v>22750</v>
      </c>
      <c r="AO32" s="50">
        <v>11948.275862068966</v>
      </c>
      <c r="AP32" s="50">
        <v>13711.805555555557</v>
      </c>
      <c r="AQ32" s="50">
        <v>66500</v>
      </c>
      <c r="AR32" s="50">
        <v>75772.727272727265</v>
      </c>
      <c r="AS32" s="50">
        <v>83216.417910447766</v>
      </c>
      <c r="AT32" s="49"/>
      <c r="AU32" s="81"/>
      <c r="AV32" s="81"/>
      <c r="AW32" s="81"/>
      <c r="AX32" s="50"/>
      <c r="AY32" s="50"/>
      <c r="AZ32" s="50"/>
      <c r="BA32" s="50"/>
      <c r="BB32" s="16"/>
      <c r="BC32" s="16"/>
      <c r="BD32" s="50"/>
      <c r="BE32" s="50"/>
      <c r="BF32" s="50"/>
      <c r="BG32" s="49"/>
      <c r="BH32" s="81"/>
      <c r="BI32" s="81"/>
      <c r="BJ32" s="81"/>
      <c r="BK32" s="52"/>
      <c r="BL32" s="49"/>
      <c r="BM32" s="81"/>
      <c r="BN32" s="81"/>
      <c r="BO32" s="81"/>
      <c r="BP32" s="81"/>
      <c r="BQ32" s="81"/>
      <c r="BR32" s="49"/>
      <c r="BS32" s="81"/>
      <c r="BT32" s="81"/>
      <c r="BU32" s="81"/>
      <c r="BV32" s="81"/>
      <c r="BW32" s="52"/>
      <c r="BX32" s="49"/>
      <c r="BY32" s="81"/>
      <c r="BZ32" s="81"/>
      <c r="CA32" s="81"/>
      <c r="CB32" s="81"/>
      <c r="CC32" s="81"/>
      <c r="CD32" s="81"/>
      <c r="CE32" s="81"/>
      <c r="CF32" s="81"/>
      <c r="CG32" s="81"/>
      <c r="CH32" s="65"/>
      <c r="CI32" s="25">
        <v>10</v>
      </c>
      <c r="CJ32" s="118">
        <v>230224</v>
      </c>
      <c r="CK32" s="97">
        <v>1</v>
      </c>
      <c r="CL32" s="97">
        <v>1.4</v>
      </c>
      <c r="CM32" s="53" t="s">
        <v>157</v>
      </c>
      <c r="CN32" s="54" t="s">
        <v>158</v>
      </c>
      <c r="CO32" s="98" t="s">
        <v>159</v>
      </c>
      <c r="CP32" s="81" t="s">
        <v>160</v>
      </c>
      <c r="CQ32" s="99" t="s">
        <v>161</v>
      </c>
      <c r="CR32" s="78" t="s">
        <v>185</v>
      </c>
      <c r="CS32" s="45" t="s">
        <v>173</v>
      </c>
      <c r="CT32" s="42">
        <v>214</v>
      </c>
      <c r="CU32" s="42">
        <v>3</v>
      </c>
      <c r="CV32" s="46" t="s">
        <v>164</v>
      </c>
      <c r="CW32" s="46" t="s">
        <v>165</v>
      </c>
      <c r="CX32" s="42" t="s">
        <v>333</v>
      </c>
      <c r="CY32" s="14">
        <v>2.6941428571428574</v>
      </c>
      <c r="CZ32" s="8"/>
      <c r="DA32" s="8">
        <v>10.02895</v>
      </c>
      <c r="DB32" s="15"/>
      <c r="DC32" s="14" t="s">
        <v>72</v>
      </c>
      <c r="DD32" s="8" t="s">
        <v>186</v>
      </c>
      <c r="DE32" s="15" t="s">
        <v>187</v>
      </c>
      <c r="DF32" s="135" t="str">
        <f t="shared" si="0"/>
        <v/>
      </c>
      <c r="DG32" s="125">
        <f t="shared" si="1"/>
        <v>1</v>
      </c>
      <c r="DH32" s="128" t="str">
        <f t="shared" si="2"/>
        <v/>
      </c>
      <c r="DI32" s="129" t="str">
        <f t="shared" si="3"/>
        <v/>
      </c>
      <c r="DJ32" s="125">
        <f t="shared" si="4"/>
        <v>1</v>
      </c>
      <c r="DK32" s="129" t="str">
        <f t="shared" si="5"/>
        <v/>
      </c>
      <c r="DL32" s="132" t="str">
        <f t="shared" si="6"/>
        <v/>
      </c>
    </row>
    <row r="33" spans="1:116" ht="15.75">
      <c r="A33" s="44" t="s">
        <v>155</v>
      </c>
      <c r="B33" s="47" t="s">
        <v>147</v>
      </c>
      <c r="C33" s="43" t="s">
        <v>98</v>
      </c>
      <c r="D33" s="48" t="s">
        <v>97</v>
      </c>
      <c r="E33" s="119" t="s">
        <v>78</v>
      </c>
      <c r="F33" s="49"/>
      <c r="G33" s="81"/>
      <c r="H33" s="81"/>
      <c r="I33" s="50"/>
      <c r="J33" s="50"/>
      <c r="K33" s="50"/>
      <c r="L33" s="51"/>
      <c r="M33" s="51"/>
      <c r="N33" s="50"/>
      <c r="O33" s="50"/>
      <c r="P33" s="16">
        <v>4233.333333333333</v>
      </c>
      <c r="Q33" s="16">
        <v>2437.5</v>
      </c>
      <c r="R33" s="50"/>
      <c r="S33" s="50">
        <v>13300.000000000004</v>
      </c>
      <c r="T33" s="50">
        <v>14550</v>
      </c>
      <c r="U33" s="49"/>
      <c r="V33" s="81"/>
      <c r="W33" s="81"/>
      <c r="X33" s="50"/>
      <c r="Y33" s="50"/>
      <c r="Z33" s="50"/>
      <c r="AA33" s="50"/>
      <c r="AB33" s="50"/>
      <c r="AC33" s="50"/>
      <c r="AD33" s="50"/>
      <c r="AE33" s="50"/>
      <c r="AF33" s="50"/>
      <c r="AG33" s="49"/>
      <c r="AH33" s="81"/>
      <c r="AI33" s="81"/>
      <c r="AJ33" s="81"/>
      <c r="AK33" s="50"/>
      <c r="AL33" s="50"/>
      <c r="AM33" s="50"/>
      <c r="AN33" s="50"/>
      <c r="AO33" s="50">
        <v>6930.0000000000009</v>
      </c>
      <c r="AP33" s="50">
        <v>7454.545454545455</v>
      </c>
      <c r="AQ33" s="50"/>
      <c r="AR33" s="50">
        <v>64925</v>
      </c>
      <c r="AS33" s="50">
        <v>69000</v>
      </c>
      <c r="AT33" s="49"/>
      <c r="AU33" s="81"/>
      <c r="AV33" s="81"/>
      <c r="AW33" s="81"/>
      <c r="AX33" s="50"/>
      <c r="AY33" s="50"/>
      <c r="AZ33" s="50"/>
      <c r="BA33" s="50"/>
      <c r="BB33" s="16"/>
      <c r="BC33" s="16"/>
      <c r="BD33" s="50"/>
      <c r="BE33" s="50"/>
      <c r="BF33" s="50"/>
      <c r="BG33" s="49"/>
      <c r="BH33" s="81"/>
      <c r="BI33" s="81"/>
      <c r="BJ33" s="81"/>
      <c r="BK33" s="52"/>
      <c r="BL33" s="49"/>
      <c r="BM33" s="81"/>
      <c r="BN33" s="81"/>
      <c r="BO33" s="81"/>
      <c r="BP33" s="81"/>
      <c r="BQ33" s="81"/>
      <c r="BR33" s="49"/>
      <c r="BS33" s="81"/>
      <c r="BT33" s="81"/>
      <c r="BU33" s="81"/>
      <c r="BV33" s="81"/>
      <c r="BW33" s="52"/>
      <c r="BX33" s="49"/>
      <c r="BY33" s="81"/>
      <c r="BZ33" s="81"/>
      <c r="CA33" s="81"/>
      <c r="CB33" s="81"/>
      <c r="CC33" s="81"/>
      <c r="CD33" s="81"/>
      <c r="CE33" s="81"/>
      <c r="CF33" s="81"/>
      <c r="CG33" s="81"/>
      <c r="CH33" s="65"/>
      <c r="CI33" s="26">
        <v>10</v>
      </c>
      <c r="CJ33" s="118">
        <v>230224</v>
      </c>
      <c r="CK33" s="97">
        <v>1</v>
      </c>
      <c r="CL33" s="97"/>
      <c r="CM33" s="53" t="s">
        <v>157</v>
      </c>
      <c r="CN33" s="54" t="s">
        <v>158</v>
      </c>
      <c r="CO33" s="98" t="s">
        <v>159</v>
      </c>
      <c r="CP33" s="81" t="s">
        <v>160</v>
      </c>
      <c r="CQ33" s="99" t="s">
        <v>161</v>
      </c>
      <c r="CR33" s="78" t="s">
        <v>185</v>
      </c>
      <c r="CS33" s="45" t="s">
        <v>175</v>
      </c>
      <c r="CT33" s="42">
        <v>214</v>
      </c>
      <c r="CU33" s="42">
        <v>4</v>
      </c>
      <c r="CV33" s="46" t="s">
        <v>164</v>
      </c>
      <c r="CW33" s="46" t="s">
        <v>171</v>
      </c>
      <c r="CX33" s="42" t="s">
        <v>333</v>
      </c>
      <c r="CY33" s="14"/>
      <c r="CZ33" s="8"/>
      <c r="DA33" s="8"/>
      <c r="DB33" s="15"/>
      <c r="DC33" s="14" t="s">
        <v>72</v>
      </c>
      <c r="DD33" s="8" t="s">
        <v>186</v>
      </c>
      <c r="DE33" s="15" t="s">
        <v>187</v>
      </c>
      <c r="DF33" s="135" t="str">
        <f t="shared" si="0"/>
        <v/>
      </c>
      <c r="DG33" s="125" t="str">
        <f t="shared" si="1"/>
        <v/>
      </c>
      <c r="DH33" s="128" t="str">
        <f t="shared" si="2"/>
        <v/>
      </c>
      <c r="DI33" s="129" t="str">
        <f t="shared" si="3"/>
        <v/>
      </c>
      <c r="DJ33" s="125" t="str">
        <f t="shared" si="4"/>
        <v/>
      </c>
      <c r="DK33" s="129" t="str">
        <f t="shared" si="5"/>
        <v/>
      </c>
      <c r="DL33" s="132" t="str">
        <f t="shared" si="6"/>
        <v/>
      </c>
    </row>
    <row r="34" spans="1:116" ht="15.75">
      <c r="A34" s="44" t="s">
        <v>155</v>
      </c>
      <c r="B34" s="47" t="s">
        <v>147</v>
      </c>
      <c r="C34" s="43" t="s">
        <v>98</v>
      </c>
      <c r="D34" s="48" t="s">
        <v>97</v>
      </c>
      <c r="E34" s="95" t="s">
        <v>79</v>
      </c>
      <c r="F34" s="49">
        <v>71</v>
      </c>
      <c r="G34" s="81">
        <v>0</v>
      </c>
      <c r="H34" s="81">
        <v>0</v>
      </c>
      <c r="I34" s="50">
        <v>30104.027521357424</v>
      </c>
      <c r="J34" s="50">
        <v>12183.638466306607</v>
      </c>
      <c r="K34" s="50">
        <v>1</v>
      </c>
      <c r="L34" s="51">
        <v>71</v>
      </c>
      <c r="M34" s="51">
        <v>71</v>
      </c>
      <c r="N34" s="50">
        <v>50679.19953891624</v>
      </c>
      <c r="O34" s="50">
        <v>11400</v>
      </c>
      <c r="P34" s="16">
        <v>11502.702702702702</v>
      </c>
      <c r="Q34" s="16">
        <v>12519.718309859156</v>
      </c>
      <c r="R34" s="50">
        <v>46966.666666666672</v>
      </c>
      <c r="S34" s="50">
        <v>41500</v>
      </c>
      <c r="T34" s="50">
        <v>43352.430555555555</v>
      </c>
      <c r="U34" s="49"/>
      <c r="V34" s="81"/>
      <c r="W34" s="81"/>
      <c r="X34" s="50"/>
      <c r="Y34" s="50"/>
      <c r="Z34" s="50"/>
      <c r="AA34" s="50"/>
      <c r="AB34" s="50"/>
      <c r="AC34" s="50"/>
      <c r="AD34" s="50"/>
      <c r="AE34" s="50"/>
      <c r="AF34" s="50"/>
      <c r="AG34" s="49">
        <v>145</v>
      </c>
      <c r="AH34" s="81">
        <v>0</v>
      </c>
      <c r="AI34" s="81">
        <v>0</v>
      </c>
      <c r="AJ34" s="81">
        <v>145</v>
      </c>
      <c r="AK34" s="50">
        <v>65353.531826617298</v>
      </c>
      <c r="AL34" s="50">
        <v>32631.949943086802</v>
      </c>
      <c r="AM34" s="50">
        <v>163926.276355232</v>
      </c>
      <c r="AN34" s="50">
        <v>29050</v>
      </c>
      <c r="AO34" s="50">
        <v>17588.636363636364</v>
      </c>
      <c r="AP34" s="50">
        <v>19672.506738544475</v>
      </c>
      <c r="AQ34" s="50">
        <v>109083.33333333333</v>
      </c>
      <c r="AR34" s="50">
        <v>101414.0625</v>
      </c>
      <c r="AS34" s="50">
        <v>107115.13157894737</v>
      </c>
      <c r="AT34" s="49"/>
      <c r="AU34" s="81"/>
      <c r="AV34" s="81"/>
      <c r="AW34" s="81"/>
      <c r="AX34" s="50"/>
      <c r="AY34" s="50"/>
      <c r="AZ34" s="50"/>
      <c r="BA34" s="50"/>
      <c r="BB34" s="16"/>
      <c r="BC34" s="16"/>
      <c r="BD34" s="50"/>
      <c r="BE34" s="50"/>
      <c r="BF34" s="50"/>
      <c r="BG34" s="49"/>
      <c r="BH34" s="81"/>
      <c r="BI34" s="81"/>
      <c r="BJ34" s="81"/>
      <c r="BK34" s="52"/>
      <c r="BL34" s="49"/>
      <c r="BM34" s="81"/>
      <c r="BN34" s="81"/>
      <c r="BO34" s="81"/>
      <c r="BP34" s="81"/>
      <c r="BQ34" s="81"/>
      <c r="BR34" s="49"/>
      <c r="BS34" s="81"/>
      <c r="BT34" s="81"/>
      <c r="BU34" s="81"/>
      <c r="BV34" s="81"/>
      <c r="BW34" s="52"/>
      <c r="BX34" s="49"/>
      <c r="BY34" s="81"/>
      <c r="BZ34" s="81"/>
      <c r="CA34" s="81"/>
      <c r="CB34" s="81"/>
      <c r="CC34" s="81"/>
      <c r="CD34" s="81"/>
      <c r="CE34" s="81"/>
      <c r="CF34" s="81"/>
      <c r="CG34" s="81"/>
      <c r="CH34" s="65"/>
      <c r="CI34" s="25">
        <v>19.75</v>
      </c>
      <c r="CJ34" s="118">
        <v>277554</v>
      </c>
      <c r="CK34" s="97">
        <v>0.962025316455</v>
      </c>
      <c r="CL34" s="97">
        <v>3.7368421052658625</v>
      </c>
      <c r="CM34" s="53" t="s">
        <v>157</v>
      </c>
      <c r="CN34" s="54" t="s">
        <v>158</v>
      </c>
      <c r="CO34" s="98" t="s">
        <v>159</v>
      </c>
      <c r="CP34" s="81" t="s">
        <v>160</v>
      </c>
      <c r="CQ34" s="99" t="s">
        <v>161</v>
      </c>
      <c r="CR34" s="78" t="s">
        <v>185</v>
      </c>
      <c r="CS34" s="45" t="s">
        <v>163</v>
      </c>
      <c r="CT34" s="42">
        <v>214</v>
      </c>
      <c r="CU34" s="42">
        <v>1</v>
      </c>
      <c r="CV34" s="46" t="s">
        <v>164</v>
      </c>
      <c r="CW34" s="46" t="s">
        <v>171</v>
      </c>
      <c r="CX34" s="42" t="s">
        <v>333</v>
      </c>
      <c r="CY34" s="14">
        <v>1.2978169014084506</v>
      </c>
      <c r="CZ34" s="8"/>
      <c r="DA34" s="8">
        <v>10.06448275862069</v>
      </c>
      <c r="DB34" s="15"/>
      <c r="DC34" s="14" t="s">
        <v>234</v>
      </c>
      <c r="DD34" s="8" t="s">
        <v>235</v>
      </c>
      <c r="DE34" s="15" t="s">
        <v>195</v>
      </c>
      <c r="DF34" s="135" t="str">
        <f t="shared" si="0"/>
        <v/>
      </c>
      <c r="DG34" s="125">
        <f t="shared" si="1"/>
        <v>1</v>
      </c>
      <c r="DH34" s="128" t="str">
        <f t="shared" si="2"/>
        <v/>
      </c>
      <c r="DI34" s="129" t="str">
        <f t="shared" si="3"/>
        <v/>
      </c>
      <c r="DJ34" s="125">
        <f t="shared" si="4"/>
        <v>1</v>
      </c>
      <c r="DK34" s="129" t="str">
        <f t="shared" si="5"/>
        <v/>
      </c>
      <c r="DL34" s="132" t="str">
        <f t="shared" si="6"/>
        <v/>
      </c>
    </row>
    <row r="35" spans="1:116" ht="15.75">
      <c r="A35" s="44" t="s">
        <v>155</v>
      </c>
      <c r="B35" s="47" t="s">
        <v>147</v>
      </c>
      <c r="C35" s="43" t="s">
        <v>98</v>
      </c>
      <c r="D35" s="48" t="s">
        <v>97</v>
      </c>
      <c r="E35" s="119" t="s">
        <v>79</v>
      </c>
      <c r="F35" s="49">
        <v>17</v>
      </c>
      <c r="G35" s="81">
        <v>0</v>
      </c>
      <c r="H35" s="81">
        <v>0</v>
      </c>
      <c r="I35" s="50">
        <v>27424.059958489786</v>
      </c>
      <c r="J35" s="50">
        <v>8771.6119653452643</v>
      </c>
      <c r="K35" s="50">
        <v>1</v>
      </c>
      <c r="L35" s="51">
        <v>17</v>
      </c>
      <c r="M35" s="51">
        <v>17</v>
      </c>
      <c r="N35" s="50">
        <v>47867.012802523204</v>
      </c>
      <c r="O35" s="50">
        <v>15400</v>
      </c>
      <c r="P35" s="16">
        <v>9720.5882352941171</v>
      </c>
      <c r="Q35" s="16">
        <v>9081.6326530612241</v>
      </c>
      <c r="R35" s="50">
        <v>38600</v>
      </c>
      <c r="S35" s="50">
        <v>39205.882352941182</v>
      </c>
      <c r="T35" s="50">
        <v>44256.75675675676</v>
      </c>
      <c r="U35" s="49"/>
      <c r="V35" s="81"/>
      <c r="W35" s="81"/>
      <c r="X35" s="50"/>
      <c r="Y35" s="50"/>
      <c r="Z35" s="50"/>
      <c r="AA35" s="50"/>
      <c r="AB35" s="50"/>
      <c r="AC35" s="50"/>
      <c r="AD35" s="50"/>
      <c r="AE35" s="50"/>
      <c r="AF35" s="50"/>
      <c r="AG35" s="49">
        <v>31</v>
      </c>
      <c r="AH35" s="81">
        <v>0</v>
      </c>
      <c r="AI35" s="81">
        <v>0</v>
      </c>
      <c r="AJ35" s="81">
        <v>31</v>
      </c>
      <c r="AK35" s="50">
        <v>50615.853063101546</v>
      </c>
      <c r="AL35" s="50">
        <v>23900.735580528115</v>
      </c>
      <c r="AM35" s="50">
        <v>120089.37382444879</v>
      </c>
      <c r="AN35" s="50">
        <v>31675</v>
      </c>
      <c r="AO35" s="50">
        <v>17275.36231884058</v>
      </c>
      <c r="AP35" s="50">
        <v>15348.214285714286</v>
      </c>
      <c r="AQ35" s="50">
        <v>73325</v>
      </c>
      <c r="AR35" s="50">
        <v>89156.250000000029</v>
      </c>
      <c r="AS35" s="50">
        <v>87763.736263736282</v>
      </c>
      <c r="AT35" s="49"/>
      <c r="AU35" s="81"/>
      <c r="AV35" s="81"/>
      <c r="AW35" s="81"/>
      <c r="AX35" s="50"/>
      <c r="AY35" s="50"/>
      <c r="AZ35" s="50"/>
      <c r="BA35" s="50"/>
      <c r="BB35" s="16"/>
      <c r="BC35" s="16"/>
      <c r="BD35" s="50"/>
      <c r="BE35" s="50"/>
      <c r="BF35" s="50"/>
      <c r="BG35" s="49"/>
      <c r="BH35" s="81"/>
      <c r="BI35" s="81"/>
      <c r="BJ35" s="81"/>
      <c r="BK35" s="52"/>
      <c r="BL35" s="49"/>
      <c r="BM35" s="81"/>
      <c r="BN35" s="81"/>
      <c r="BO35" s="81"/>
      <c r="BP35" s="81"/>
      <c r="BQ35" s="81"/>
      <c r="BR35" s="49"/>
      <c r="BS35" s="81"/>
      <c r="BT35" s="81"/>
      <c r="BU35" s="81"/>
      <c r="BV35" s="81"/>
      <c r="BW35" s="52"/>
      <c r="BX35" s="49"/>
      <c r="BY35" s="81"/>
      <c r="BZ35" s="81"/>
      <c r="CA35" s="81"/>
      <c r="CB35" s="81"/>
      <c r="CC35" s="81"/>
      <c r="CD35" s="81"/>
      <c r="CE35" s="81"/>
      <c r="CF35" s="81"/>
      <c r="CG35" s="81"/>
      <c r="CH35" s="65"/>
      <c r="CI35" s="26">
        <v>19.75</v>
      </c>
      <c r="CJ35" s="118">
        <v>277554</v>
      </c>
      <c r="CK35" s="97">
        <v>0.962025316455</v>
      </c>
      <c r="CL35" s="97">
        <v>0.89473684210591065</v>
      </c>
      <c r="CM35" s="53" t="s">
        <v>157</v>
      </c>
      <c r="CN35" s="54" t="s">
        <v>158</v>
      </c>
      <c r="CO35" s="98" t="s">
        <v>159</v>
      </c>
      <c r="CP35" s="81" t="s">
        <v>160</v>
      </c>
      <c r="CQ35" s="99" t="s">
        <v>161</v>
      </c>
      <c r="CR35" s="78" t="s">
        <v>185</v>
      </c>
      <c r="CS35" s="45" t="s">
        <v>170</v>
      </c>
      <c r="CT35" s="42">
        <v>214</v>
      </c>
      <c r="CU35" s="42">
        <v>7</v>
      </c>
      <c r="CV35" s="46" t="s">
        <v>164</v>
      </c>
      <c r="CW35" s="46" t="s">
        <v>183</v>
      </c>
      <c r="CX35" s="42" t="s">
        <v>333</v>
      </c>
      <c r="CY35" s="14">
        <v>1.4676470588235295</v>
      </c>
      <c r="CZ35" s="8"/>
      <c r="DA35" s="8">
        <v>10.125806451612902</v>
      </c>
      <c r="DB35" s="15"/>
      <c r="DC35" s="14" t="s">
        <v>234</v>
      </c>
      <c r="DD35" s="8" t="s">
        <v>235</v>
      </c>
      <c r="DE35" s="15" t="s">
        <v>195</v>
      </c>
      <c r="DF35" s="135" t="str">
        <f t="shared" si="0"/>
        <v/>
      </c>
      <c r="DG35" s="125">
        <f t="shared" si="1"/>
        <v>1</v>
      </c>
      <c r="DH35" s="128" t="str">
        <f t="shared" si="2"/>
        <v/>
      </c>
      <c r="DI35" s="129" t="str">
        <f t="shared" si="3"/>
        <v/>
      </c>
      <c r="DJ35" s="125">
        <f t="shared" si="4"/>
        <v>1</v>
      </c>
      <c r="DK35" s="129" t="str">
        <f t="shared" si="5"/>
        <v/>
      </c>
      <c r="DL35" s="132" t="str">
        <f t="shared" si="6"/>
        <v/>
      </c>
    </row>
    <row r="36" spans="1:116" ht="15.75">
      <c r="A36" s="44" t="s">
        <v>155</v>
      </c>
      <c r="B36" s="47" t="s">
        <v>147</v>
      </c>
      <c r="C36" s="43" t="s">
        <v>98</v>
      </c>
      <c r="D36" s="48" t="s">
        <v>97</v>
      </c>
      <c r="E36" s="119" t="s">
        <v>79</v>
      </c>
      <c r="F36" s="49">
        <v>16</v>
      </c>
      <c r="G36" s="81">
        <v>0</v>
      </c>
      <c r="H36" s="81">
        <v>0</v>
      </c>
      <c r="I36" s="50">
        <v>10169.622236493378</v>
      </c>
      <c r="J36" s="50">
        <v>3502.3801430836525</v>
      </c>
      <c r="K36" s="50">
        <v>1</v>
      </c>
      <c r="L36" s="51">
        <v>16</v>
      </c>
      <c r="M36" s="51">
        <v>16</v>
      </c>
      <c r="N36" s="50">
        <v>17704.23909786488</v>
      </c>
      <c r="O36" s="50">
        <v>5200</v>
      </c>
      <c r="P36" s="16">
        <v>5343.2835820895525</v>
      </c>
      <c r="Q36" s="16">
        <v>6117.2413793103451</v>
      </c>
      <c r="R36" s="50">
        <v>14800</v>
      </c>
      <c r="S36" s="50">
        <v>14778.523489932886</v>
      </c>
      <c r="T36" s="50">
        <v>17893.617021276597</v>
      </c>
      <c r="U36" s="49"/>
      <c r="V36" s="81"/>
      <c r="W36" s="81"/>
      <c r="X36" s="50"/>
      <c r="Y36" s="50"/>
      <c r="Z36" s="50"/>
      <c r="AA36" s="50"/>
      <c r="AB36" s="50"/>
      <c r="AC36" s="50"/>
      <c r="AD36" s="50"/>
      <c r="AE36" s="50"/>
      <c r="AF36" s="50"/>
      <c r="AG36" s="49">
        <v>20</v>
      </c>
      <c r="AH36" s="81">
        <v>0</v>
      </c>
      <c r="AI36" s="81">
        <v>0</v>
      </c>
      <c r="AJ36" s="81">
        <v>20</v>
      </c>
      <c r="AK36" s="50">
        <v>44828.994254755788</v>
      </c>
      <c r="AL36" s="50">
        <v>29357.864543020081</v>
      </c>
      <c r="AM36" s="50">
        <v>114136.25075446079</v>
      </c>
      <c r="AN36" s="50">
        <v>14000</v>
      </c>
      <c r="AO36" s="50">
        <v>11948.275862068966</v>
      </c>
      <c r="AP36" s="50">
        <v>13711.805555555557</v>
      </c>
      <c r="AQ36" s="50">
        <v>91000</v>
      </c>
      <c r="AR36" s="50">
        <v>75772.727272727265</v>
      </c>
      <c r="AS36" s="50">
        <v>83216.417910447766</v>
      </c>
      <c r="AT36" s="49"/>
      <c r="AU36" s="81"/>
      <c r="AV36" s="81"/>
      <c r="AW36" s="81"/>
      <c r="AX36" s="50"/>
      <c r="AY36" s="50"/>
      <c r="AZ36" s="50"/>
      <c r="BA36" s="50"/>
      <c r="BB36" s="16"/>
      <c r="BC36" s="16"/>
      <c r="BD36" s="50"/>
      <c r="BE36" s="50"/>
      <c r="BF36" s="50"/>
      <c r="BG36" s="49"/>
      <c r="BH36" s="81"/>
      <c r="BI36" s="81"/>
      <c r="BJ36" s="81"/>
      <c r="BK36" s="52"/>
      <c r="BL36" s="49"/>
      <c r="BM36" s="81"/>
      <c r="BN36" s="81"/>
      <c r="BO36" s="81"/>
      <c r="BP36" s="81"/>
      <c r="BQ36" s="81"/>
      <c r="BR36" s="49"/>
      <c r="BS36" s="81"/>
      <c r="BT36" s="81"/>
      <c r="BU36" s="81"/>
      <c r="BV36" s="81"/>
      <c r="BW36" s="52"/>
      <c r="BX36" s="49"/>
      <c r="BY36" s="81"/>
      <c r="BZ36" s="81"/>
      <c r="CA36" s="81"/>
      <c r="CB36" s="81"/>
      <c r="CC36" s="81"/>
      <c r="CD36" s="81"/>
      <c r="CE36" s="81"/>
      <c r="CF36" s="81"/>
      <c r="CG36" s="81"/>
      <c r="CH36" s="65"/>
      <c r="CI36" s="25">
        <v>19.75</v>
      </c>
      <c r="CJ36" s="118">
        <v>277554</v>
      </c>
      <c r="CK36" s="97">
        <v>0.962025316455</v>
      </c>
      <c r="CL36" s="97">
        <v>0.84210526315850409</v>
      </c>
      <c r="CM36" s="53" t="s">
        <v>157</v>
      </c>
      <c r="CN36" s="54" t="s">
        <v>158</v>
      </c>
      <c r="CO36" s="98" t="s">
        <v>159</v>
      </c>
      <c r="CP36" s="81" t="s">
        <v>160</v>
      </c>
      <c r="CQ36" s="99" t="s">
        <v>161</v>
      </c>
      <c r="CR36" s="78" t="s">
        <v>185</v>
      </c>
      <c r="CS36" s="45" t="s">
        <v>173</v>
      </c>
      <c r="CT36" s="42">
        <v>214</v>
      </c>
      <c r="CU36" s="42">
        <v>3</v>
      </c>
      <c r="CV36" s="46" t="s">
        <v>164</v>
      </c>
      <c r="CW36" s="46" t="s">
        <v>171</v>
      </c>
      <c r="CX36" s="42" t="s">
        <v>333</v>
      </c>
      <c r="CY36" s="14">
        <v>3.2106250000000003</v>
      </c>
      <c r="CZ36" s="8"/>
      <c r="DA36" s="8">
        <v>10.1531</v>
      </c>
      <c r="DB36" s="15"/>
      <c r="DC36" s="14" t="s">
        <v>234</v>
      </c>
      <c r="DD36" s="8" t="s">
        <v>235</v>
      </c>
      <c r="DE36" s="15" t="s">
        <v>195</v>
      </c>
      <c r="DF36" s="135" t="str">
        <f t="shared" si="0"/>
        <v/>
      </c>
      <c r="DG36" s="125">
        <f t="shared" si="1"/>
        <v>1</v>
      </c>
      <c r="DH36" s="128" t="str">
        <f t="shared" si="2"/>
        <v/>
      </c>
      <c r="DI36" s="129" t="str">
        <f t="shared" si="3"/>
        <v/>
      </c>
      <c r="DJ36" s="125">
        <f t="shared" si="4"/>
        <v>1</v>
      </c>
      <c r="DK36" s="129" t="str">
        <f t="shared" si="5"/>
        <v/>
      </c>
      <c r="DL36" s="132" t="str">
        <f t="shared" si="6"/>
        <v/>
      </c>
    </row>
    <row r="37" spans="1:116" ht="15.75">
      <c r="A37" s="44" t="s">
        <v>155</v>
      </c>
      <c r="B37" s="47" t="s">
        <v>147</v>
      </c>
      <c r="C37" s="43" t="s">
        <v>98</v>
      </c>
      <c r="D37" s="48" t="s">
        <v>97</v>
      </c>
      <c r="E37" s="119" t="s">
        <v>79</v>
      </c>
      <c r="F37" s="49"/>
      <c r="G37" s="81"/>
      <c r="H37" s="81"/>
      <c r="I37" s="50"/>
      <c r="J37" s="50"/>
      <c r="K37" s="50"/>
      <c r="L37" s="51"/>
      <c r="M37" s="51"/>
      <c r="N37" s="50"/>
      <c r="O37" s="50"/>
      <c r="P37" s="16">
        <v>4233.333333333333</v>
      </c>
      <c r="Q37" s="16">
        <v>2437.5</v>
      </c>
      <c r="R37" s="50"/>
      <c r="S37" s="50">
        <v>13300.000000000004</v>
      </c>
      <c r="T37" s="50">
        <v>14550</v>
      </c>
      <c r="U37" s="49"/>
      <c r="V37" s="81"/>
      <c r="W37" s="81"/>
      <c r="X37" s="50"/>
      <c r="Y37" s="50"/>
      <c r="Z37" s="50"/>
      <c r="AA37" s="50"/>
      <c r="AB37" s="50"/>
      <c r="AC37" s="50"/>
      <c r="AD37" s="50"/>
      <c r="AE37" s="50"/>
      <c r="AF37" s="50"/>
      <c r="AG37" s="49"/>
      <c r="AH37" s="81"/>
      <c r="AI37" s="81"/>
      <c r="AJ37" s="81"/>
      <c r="AK37" s="50"/>
      <c r="AL37" s="50"/>
      <c r="AM37" s="50"/>
      <c r="AN37" s="50"/>
      <c r="AO37" s="50">
        <v>6930.0000000000009</v>
      </c>
      <c r="AP37" s="50">
        <v>7454.545454545455</v>
      </c>
      <c r="AQ37" s="50"/>
      <c r="AR37" s="50">
        <v>64925</v>
      </c>
      <c r="AS37" s="50">
        <v>69000</v>
      </c>
      <c r="AT37" s="49"/>
      <c r="AU37" s="81"/>
      <c r="AV37" s="81"/>
      <c r="AW37" s="81"/>
      <c r="AX37" s="50"/>
      <c r="AY37" s="50"/>
      <c r="AZ37" s="50"/>
      <c r="BA37" s="50"/>
      <c r="BB37" s="16"/>
      <c r="BC37" s="16"/>
      <c r="BD37" s="50"/>
      <c r="BE37" s="50"/>
      <c r="BF37" s="50"/>
      <c r="BG37" s="49"/>
      <c r="BH37" s="81"/>
      <c r="BI37" s="81"/>
      <c r="BJ37" s="81"/>
      <c r="BK37" s="52"/>
      <c r="BL37" s="49"/>
      <c r="BM37" s="81"/>
      <c r="BN37" s="81"/>
      <c r="BO37" s="81"/>
      <c r="BP37" s="81"/>
      <c r="BQ37" s="81"/>
      <c r="BR37" s="49"/>
      <c r="BS37" s="81"/>
      <c r="BT37" s="81"/>
      <c r="BU37" s="81"/>
      <c r="BV37" s="81"/>
      <c r="BW37" s="52"/>
      <c r="BX37" s="49"/>
      <c r="BY37" s="81"/>
      <c r="BZ37" s="81"/>
      <c r="CA37" s="81"/>
      <c r="CB37" s="81"/>
      <c r="CC37" s="81"/>
      <c r="CD37" s="81"/>
      <c r="CE37" s="81"/>
      <c r="CF37" s="81"/>
      <c r="CG37" s="81"/>
      <c r="CH37" s="65"/>
      <c r="CI37" s="26">
        <v>19.75</v>
      </c>
      <c r="CJ37" s="118">
        <v>277554</v>
      </c>
      <c r="CK37" s="97">
        <v>0.962025316455</v>
      </c>
      <c r="CL37" s="97"/>
      <c r="CM37" s="53" t="s">
        <v>157</v>
      </c>
      <c r="CN37" s="54" t="s">
        <v>158</v>
      </c>
      <c r="CO37" s="98" t="s">
        <v>159</v>
      </c>
      <c r="CP37" s="81" t="s">
        <v>160</v>
      </c>
      <c r="CQ37" s="99" t="s">
        <v>161</v>
      </c>
      <c r="CR37" s="78" t="s">
        <v>185</v>
      </c>
      <c r="CS37" s="45" t="s">
        <v>175</v>
      </c>
      <c r="CT37" s="42">
        <v>214</v>
      </c>
      <c r="CU37" s="42">
        <v>4</v>
      </c>
      <c r="CV37" s="46" t="s">
        <v>164</v>
      </c>
      <c r="CW37" s="46" t="s">
        <v>171</v>
      </c>
      <c r="CX37" s="42" t="s">
        <v>333</v>
      </c>
      <c r="CY37" s="14"/>
      <c r="CZ37" s="8"/>
      <c r="DA37" s="8"/>
      <c r="DB37" s="15"/>
      <c r="DC37" s="14" t="s">
        <v>234</v>
      </c>
      <c r="DD37" s="8" t="s">
        <v>235</v>
      </c>
      <c r="DE37" s="15" t="s">
        <v>195</v>
      </c>
      <c r="DF37" s="135" t="str">
        <f t="shared" si="0"/>
        <v/>
      </c>
      <c r="DG37" s="125" t="str">
        <f t="shared" si="1"/>
        <v/>
      </c>
      <c r="DH37" s="128" t="str">
        <f t="shared" si="2"/>
        <v/>
      </c>
      <c r="DI37" s="129" t="str">
        <f t="shared" si="3"/>
        <v/>
      </c>
      <c r="DJ37" s="125" t="str">
        <f t="shared" si="4"/>
        <v/>
      </c>
      <c r="DK37" s="129" t="str">
        <f t="shared" si="5"/>
        <v/>
      </c>
      <c r="DL37" s="132" t="str">
        <f t="shared" si="6"/>
        <v/>
      </c>
    </row>
    <row r="38" spans="1:116" ht="15.75">
      <c r="A38" s="44" t="s">
        <v>155</v>
      </c>
      <c r="B38" s="47" t="s">
        <v>147</v>
      </c>
      <c r="C38" s="43" t="s">
        <v>98</v>
      </c>
      <c r="D38" s="48" t="s">
        <v>97</v>
      </c>
      <c r="E38" s="95" t="s">
        <v>80</v>
      </c>
      <c r="F38" s="49">
        <v>120</v>
      </c>
      <c r="G38" s="81">
        <v>0</v>
      </c>
      <c r="H38" s="81">
        <v>0</v>
      </c>
      <c r="I38" s="50">
        <v>26452.995577273523</v>
      </c>
      <c r="J38" s="50">
        <v>14587.166763071897</v>
      </c>
      <c r="K38" s="50">
        <v>0.95833333333299997</v>
      </c>
      <c r="L38" s="51">
        <v>115</v>
      </c>
      <c r="M38" s="51">
        <v>120</v>
      </c>
      <c r="N38" s="50">
        <v>61152.316497267682</v>
      </c>
      <c r="O38" s="50">
        <v>5714.2857142857147</v>
      </c>
      <c r="P38" s="16">
        <v>11502.702702702702</v>
      </c>
      <c r="Q38" s="16">
        <v>12519.718309859156</v>
      </c>
      <c r="R38" s="50">
        <v>45000</v>
      </c>
      <c r="S38" s="50">
        <v>41500</v>
      </c>
      <c r="T38" s="50">
        <v>43352.430555555555</v>
      </c>
      <c r="U38" s="49"/>
      <c r="V38" s="81"/>
      <c r="W38" s="81"/>
      <c r="X38" s="50"/>
      <c r="Y38" s="50"/>
      <c r="Z38" s="50"/>
      <c r="AA38" s="50"/>
      <c r="AB38" s="50"/>
      <c r="AC38" s="50"/>
      <c r="AD38" s="50"/>
      <c r="AE38" s="50"/>
      <c r="AF38" s="50"/>
      <c r="AG38" s="49">
        <v>199</v>
      </c>
      <c r="AH38" s="81">
        <v>0</v>
      </c>
      <c r="AI38" s="81">
        <v>0</v>
      </c>
      <c r="AJ38" s="81">
        <v>199</v>
      </c>
      <c r="AK38" s="50">
        <v>52546.968615592181</v>
      </c>
      <c r="AL38" s="50">
        <v>35168.819040434777</v>
      </c>
      <c r="AM38" s="50">
        <v>169988.00495260238</v>
      </c>
      <c r="AN38" s="50">
        <v>11054.166666666668</v>
      </c>
      <c r="AO38" s="50">
        <v>17588.636363636364</v>
      </c>
      <c r="AP38" s="50">
        <v>19672.506738544475</v>
      </c>
      <c r="AQ38" s="50">
        <v>98349.999999999985</v>
      </c>
      <c r="AR38" s="50">
        <v>101414.0625</v>
      </c>
      <c r="AS38" s="50">
        <v>107115.13157894737</v>
      </c>
      <c r="AT38" s="49"/>
      <c r="AU38" s="81"/>
      <c r="AV38" s="81"/>
      <c r="AW38" s="81"/>
      <c r="AX38" s="50"/>
      <c r="AY38" s="50"/>
      <c r="AZ38" s="50"/>
      <c r="BA38" s="50"/>
      <c r="BB38" s="16"/>
      <c r="BC38" s="16"/>
      <c r="BD38" s="50"/>
      <c r="BE38" s="50"/>
      <c r="BF38" s="50"/>
      <c r="BG38" s="49"/>
      <c r="BH38" s="81"/>
      <c r="BI38" s="81"/>
      <c r="BJ38" s="81"/>
      <c r="BK38" s="52"/>
      <c r="BL38" s="49"/>
      <c r="BM38" s="81"/>
      <c r="BN38" s="81"/>
      <c r="BO38" s="81"/>
      <c r="BP38" s="81"/>
      <c r="BQ38" s="81"/>
      <c r="BR38" s="49"/>
      <c r="BS38" s="81"/>
      <c r="BT38" s="81"/>
      <c r="BU38" s="81"/>
      <c r="BV38" s="81"/>
      <c r="BW38" s="52"/>
      <c r="BX38" s="49"/>
      <c r="BY38" s="81"/>
      <c r="BZ38" s="81"/>
      <c r="CA38" s="81"/>
      <c r="CB38" s="81"/>
      <c r="CC38" s="81"/>
      <c r="CD38" s="81"/>
      <c r="CE38" s="81"/>
      <c r="CF38" s="81"/>
      <c r="CG38" s="81"/>
      <c r="CH38" s="65"/>
      <c r="CI38" s="25">
        <v>29.75</v>
      </c>
      <c r="CJ38" s="118">
        <v>237818</v>
      </c>
      <c r="CK38" s="97">
        <v>0.88235294117600005</v>
      </c>
      <c r="CL38" s="97">
        <v>4.5714285714310092</v>
      </c>
      <c r="CM38" s="53" t="s">
        <v>157</v>
      </c>
      <c r="CN38" s="54" t="s">
        <v>158</v>
      </c>
      <c r="CO38" s="98" t="s">
        <v>159</v>
      </c>
      <c r="CP38" s="81" t="s">
        <v>160</v>
      </c>
      <c r="CQ38" s="99" t="s">
        <v>161</v>
      </c>
      <c r="CR38" s="78" t="s">
        <v>185</v>
      </c>
      <c r="CS38" s="45" t="s">
        <v>163</v>
      </c>
      <c r="CT38" s="42">
        <v>214</v>
      </c>
      <c r="CU38" s="42">
        <v>1</v>
      </c>
      <c r="CV38" s="46" t="s">
        <v>164</v>
      </c>
      <c r="CW38" s="46" t="s">
        <v>171</v>
      </c>
      <c r="CX38" s="42" t="s">
        <v>333</v>
      </c>
      <c r="CY38" s="14">
        <v>2.1924666666666677</v>
      </c>
      <c r="CZ38" s="8"/>
      <c r="DA38" s="8">
        <v>10.082175879396987</v>
      </c>
      <c r="DB38" s="15"/>
      <c r="DC38" s="14" t="s">
        <v>80</v>
      </c>
      <c r="DD38" s="8" t="s">
        <v>181</v>
      </c>
      <c r="DE38" s="15" t="s">
        <v>182</v>
      </c>
      <c r="DF38" s="135" t="str">
        <f t="shared" si="0"/>
        <v/>
      </c>
      <c r="DG38" s="125">
        <f t="shared" si="1"/>
        <v>1</v>
      </c>
      <c r="DH38" s="128" t="str">
        <f t="shared" si="2"/>
        <v/>
      </c>
      <c r="DI38" s="129" t="str">
        <f t="shared" si="3"/>
        <v/>
      </c>
      <c r="DJ38" s="125">
        <f t="shared" si="4"/>
        <v>1</v>
      </c>
      <c r="DK38" s="129" t="str">
        <f t="shared" si="5"/>
        <v/>
      </c>
      <c r="DL38" s="132" t="str">
        <f t="shared" si="6"/>
        <v/>
      </c>
    </row>
    <row r="39" spans="1:116" ht="15.75">
      <c r="A39" s="44" t="s">
        <v>155</v>
      </c>
      <c r="B39" s="47" t="s">
        <v>147</v>
      </c>
      <c r="C39" s="43" t="s">
        <v>98</v>
      </c>
      <c r="D39" s="48" t="s">
        <v>97</v>
      </c>
      <c r="E39" s="119" t="s">
        <v>80</v>
      </c>
      <c r="F39" s="49">
        <v>10</v>
      </c>
      <c r="G39" s="81">
        <v>0</v>
      </c>
      <c r="H39" s="81">
        <v>0</v>
      </c>
      <c r="I39" s="50">
        <v>27598.69502255493</v>
      </c>
      <c r="J39" s="50">
        <v>8591.9859300526223</v>
      </c>
      <c r="K39" s="50">
        <v>1</v>
      </c>
      <c r="L39" s="51">
        <v>10</v>
      </c>
      <c r="M39" s="51">
        <v>10</v>
      </c>
      <c r="N39" s="50">
        <v>48010.931368483602</v>
      </c>
      <c r="O39" s="50">
        <v>20000</v>
      </c>
      <c r="P39" s="16">
        <v>9720.5882352941171</v>
      </c>
      <c r="Q39" s="16">
        <v>9081.6326530612241</v>
      </c>
      <c r="R39" s="50">
        <v>32000</v>
      </c>
      <c r="S39" s="50">
        <v>39205.882352941182</v>
      </c>
      <c r="T39" s="50">
        <v>44256.75675675676</v>
      </c>
      <c r="U39" s="49"/>
      <c r="V39" s="81"/>
      <c r="W39" s="81"/>
      <c r="X39" s="50"/>
      <c r="Y39" s="50"/>
      <c r="Z39" s="50"/>
      <c r="AA39" s="50"/>
      <c r="AB39" s="50"/>
      <c r="AC39" s="50"/>
      <c r="AD39" s="50"/>
      <c r="AE39" s="50"/>
      <c r="AF39" s="50"/>
      <c r="AG39" s="49">
        <v>32</v>
      </c>
      <c r="AH39" s="81">
        <v>0</v>
      </c>
      <c r="AI39" s="81">
        <v>0</v>
      </c>
      <c r="AJ39" s="81">
        <v>32</v>
      </c>
      <c r="AK39" s="50">
        <v>45487.412387981043</v>
      </c>
      <c r="AL39" s="50">
        <v>19436.4141123919</v>
      </c>
      <c r="AM39" s="50">
        <v>89089.803227236</v>
      </c>
      <c r="AN39" s="50">
        <v>21350</v>
      </c>
      <c r="AO39" s="50">
        <v>17275.36231884058</v>
      </c>
      <c r="AP39" s="50">
        <v>15348.214285714286</v>
      </c>
      <c r="AQ39" s="50">
        <v>71400</v>
      </c>
      <c r="AR39" s="50">
        <v>89156.250000000029</v>
      </c>
      <c r="AS39" s="50">
        <v>87763.736263736282</v>
      </c>
      <c r="AT39" s="49"/>
      <c r="AU39" s="81"/>
      <c r="AV39" s="81"/>
      <c r="AW39" s="81"/>
      <c r="AX39" s="50"/>
      <c r="AY39" s="50"/>
      <c r="AZ39" s="50"/>
      <c r="BA39" s="50"/>
      <c r="BB39" s="16"/>
      <c r="BC39" s="16"/>
      <c r="BD39" s="50"/>
      <c r="BE39" s="50"/>
      <c r="BF39" s="50"/>
      <c r="BG39" s="49"/>
      <c r="BH39" s="81"/>
      <c r="BI39" s="81"/>
      <c r="BJ39" s="81"/>
      <c r="BK39" s="52"/>
      <c r="BL39" s="49"/>
      <c r="BM39" s="81"/>
      <c r="BN39" s="81"/>
      <c r="BO39" s="81"/>
      <c r="BP39" s="81"/>
      <c r="BQ39" s="81"/>
      <c r="BR39" s="49"/>
      <c r="BS39" s="81"/>
      <c r="BT39" s="81"/>
      <c r="BU39" s="81"/>
      <c r="BV39" s="81"/>
      <c r="BW39" s="52"/>
      <c r="BX39" s="49"/>
      <c r="BY39" s="81"/>
      <c r="BZ39" s="81"/>
      <c r="CA39" s="81"/>
      <c r="CB39" s="81"/>
      <c r="CC39" s="81"/>
      <c r="CD39" s="81"/>
      <c r="CE39" s="81"/>
      <c r="CF39" s="81"/>
      <c r="CG39" s="81"/>
      <c r="CH39" s="65"/>
      <c r="CI39" s="26">
        <v>29.75</v>
      </c>
      <c r="CJ39" s="118">
        <v>237818</v>
      </c>
      <c r="CK39" s="97">
        <v>0.88235294117600005</v>
      </c>
      <c r="CL39" s="97">
        <v>0.38095238095258416</v>
      </c>
      <c r="CM39" s="53" t="s">
        <v>157</v>
      </c>
      <c r="CN39" s="54" t="s">
        <v>158</v>
      </c>
      <c r="CO39" s="98" t="s">
        <v>159</v>
      </c>
      <c r="CP39" s="81" t="s">
        <v>160</v>
      </c>
      <c r="CQ39" s="99" t="s">
        <v>161</v>
      </c>
      <c r="CR39" s="78" t="s">
        <v>185</v>
      </c>
      <c r="CS39" s="45" t="s">
        <v>170</v>
      </c>
      <c r="CT39" s="42">
        <v>214</v>
      </c>
      <c r="CU39" s="42">
        <v>7</v>
      </c>
      <c r="CV39" s="46" t="s">
        <v>164</v>
      </c>
      <c r="CW39" s="46" t="s">
        <v>183</v>
      </c>
      <c r="CX39" s="42" t="s">
        <v>333</v>
      </c>
      <c r="CY39" s="14">
        <v>1.2359999999999998</v>
      </c>
      <c r="CZ39" s="8"/>
      <c r="DA39" s="8">
        <v>10.036093749999999</v>
      </c>
      <c r="DB39" s="15"/>
      <c r="DC39" s="14" t="s">
        <v>80</v>
      </c>
      <c r="DD39" s="8" t="s">
        <v>181</v>
      </c>
      <c r="DE39" s="15" t="s">
        <v>182</v>
      </c>
      <c r="DF39" s="135" t="str">
        <f t="shared" si="0"/>
        <v/>
      </c>
      <c r="DG39" s="125">
        <f t="shared" si="1"/>
        <v>1</v>
      </c>
      <c r="DH39" s="128" t="str">
        <f t="shared" si="2"/>
        <v/>
      </c>
      <c r="DI39" s="129" t="str">
        <f t="shared" si="3"/>
        <v/>
      </c>
      <c r="DJ39" s="125">
        <f t="shared" si="4"/>
        <v>1</v>
      </c>
      <c r="DK39" s="129" t="str">
        <f t="shared" si="5"/>
        <v/>
      </c>
      <c r="DL39" s="132" t="str">
        <f t="shared" si="6"/>
        <v/>
      </c>
    </row>
    <row r="40" spans="1:116" ht="15.75">
      <c r="A40" s="44" t="s">
        <v>155</v>
      </c>
      <c r="B40" s="47" t="s">
        <v>147</v>
      </c>
      <c r="C40" s="43" t="s">
        <v>98</v>
      </c>
      <c r="D40" s="48" t="s">
        <v>97</v>
      </c>
      <c r="E40" s="119" t="s">
        <v>80</v>
      </c>
      <c r="F40" s="49">
        <v>2</v>
      </c>
      <c r="G40" s="81">
        <v>0</v>
      </c>
      <c r="H40" s="81">
        <v>0</v>
      </c>
      <c r="I40" s="50">
        <v>7472.6025113640126</v>
      </c>
      <c r="J40" s="50">
        <v>1414.2135623730951</v>
      </c>
      <c r="K40" s="50">
        <v>1</v>
      </c>
      <c r="L40" s="51">
        <v>2</v>
      </c>
      <c r="M40" s="51">
        <v>2</v>
      </c>
      <c r="N40" s="50">
        <v>8749.8571865770409</v>
      </c>
      <c r="O40" s="50">
        <v>6400</v>
      </c>
      <c r="P40" s="16">
        <v>5343.2835820895525</v>
      </c>
      <c r="Q40" s="16">
        <v>6117.2413793103451</v>
      </c>
      <c r="R40" s="50">
        <v>9600</v>
      </c>
      <c r="S40" s="50">
        <v>14778.523489932886</v>
      </c>
      <c r="T40" s="50">
        <v>17893.617021276597</v>
      </c>
      <c r="U40" s="49"/>
      <c r="V40" s="81"/>
      <c r="W40" s="81"/>
      <c r="X40" s="50"/>
      <c r="Y40" s="50"/>
      <c r="Z40" s="50"/>
      <c r="AA40" s="50"/>
      <c r="AB40" s="50"/>
      <c r="AC40" s="50"/>
      <c r="AD40" s="50"/>
      <c r="AE40" s="50"/>
      <c r="AF40" s="50"/>
      <c r="AG40" s="49">
        <v>8</v>
      </c>
      <c r="AH40" s="81">
        <v>0</v>
      </c>
      <c r="AI40" s="81">
        <v>0</v>
      </c>
      <c r="AJ40" s="81">
        <v>8</v>
      </c>
      <c r="AK40" s="50">
        <v>39305.741801587232</v>
      </c>
      <c r="AL40" s="50">
        <v>10063.858603935172</v>
      </c>
      <c r="AM40" s="50">
        <v>54639.620751378643</v>
      </c>
      <c r="AN40" s="50">
        <v>27300</v>
      </c>
      <c r="AO40" s="50">
        <v>11948.275862068966</v>
      </c>
      <c r="AP40" s="50">
        <v>13711.805555555557</v>
      </c>
      <c r="AQ40" s="50">
        <v>53200</v>
      </c>
      <c r="AR40" s="50">
        <v>75772.727272727265</v>
      </c>
      <c r="AS40" s="50">
        <v>83216.417910447766</v>
      </c>
      <c r="AT40" s="49"/>
      <c r="AU40" s="81"/>
      <c r="AV40" s="81"/>
      <c r="AW40" s="81"/>
      <c r="AX40" s="50"/>
      <c r="AY40" s="50"/>
      <c r="AZ40" s="50"/>
      <c r="BA40" s="50"/>
      <c r="BB40" s="16"/>
      <c r="BC40" s="16"/>
      <c r="BD40" s="50"/>
      <c r="BE40" s="50"/>
      <c r="BF40" s="50"/>
      <c r="BG40" s="49"/>
      <c r="BH40" s="81"/>
      <c r="BI40" s="81"/>
      <c r="BJ40" s="81"/>
      <c r="BK40" s="52"/>
      <c r="BL40" s="49"/>
      <c r="BM40" s="81"/>
      <c r="BN40" s="81"/>
      <c r="BO40" s="81"/>
      <c r="BP40" s="81"/>
      <c r="BQ40" s="81"/>
      <c r="BR40" s="49"/>
      <c r="BS40" s="81"/>
      <c r="BT40" s="81"/>
      <c r="BU40" s="81"/>
      <c r="BV40" s="81"/>
      <c r="BW40" s="52"/>
      <c r="BX40" s="49"/>
      <c r="BY40" s="81"/>
      <c r="BZ40" s="81"/>
      <c r="CA40" s="81"/>
      <c r="CB40" s="81"/>
      <c r="CC40" s="81"/>
      <c r="CD40" s="81"/>
      <c r="CE40" s="81"/>
      <c r="CF40" s="81"/>
      <c r="CG40" s="81"/>
      <c r="CH40" s="65"/>
      <c r="CI40" s="25">
        <v>29.75</v>
      </c>
      <c r="CJ40" s="118">
        <v>237818</v>
      </c>
      <c r="CK40" s="97">
        <v>0.88235294117600005</v>
      </c>
      <c r="CL40" s="97">
        <v>7.6190476190516818E-2</v>
      </c>
      <c r="CM40" s="53" t="s">
        <v>157</v>
      </c>
      <c r="CN40" s="54" t="s">
        <v>158</v>
      </c>
      <c r="CO40" s="98" t="s">
        <v>159</v>
      </c>
      <c r="CP40" s="81" t="s">
        <v>160</v>
      </c>
      <c r="CQ40" s="99" t="s">
        <v>161</v>
      </c>
      <c r="CR40" s="78" t="s">
        <v>185</v>
      </c>
      <c r="CS40" s="45" t="s">
        <v>173</v>
      </c>
      <c r="CT40" s="42">
        <v>214</v>
      </c>
      <c r="CU40" s="42">
        <v>3</v>
      </c>
      <c r="CV40" s="46" t="s">
        <v>164</v>
      </c>
      <c r="CW40" s="46" t="s">
        <v>165</v>
      </c>
      <c r="CX40" s="42" t="s">
        <v>333</v>
      </c>
      <c r="CY40" s="14">
        <v>3.5540000000000003</v>
      </c>
      <c r="CZ40" s="8"/>
      <c r="DA40" s="8">
        <v>10.06625</v>
      </c>
      <c r="DB40" s="15"/>
      <c r="DC40" s="14" t="s">
        <v>80</v>
      </c>
      <c r="DD40" s="8" t="s">
        <v>181</v>
      </c>
      <c r="DE40" s="15" t="s">
        <v>182</v>
      </c>
      <c r="DF40" s="135" t="str">
        <f t="shared" si="0"/>
        <v/>
      </c>
      <c r="DG40" s="125">
        <f t="shared" si="1"/>
        <v>1</v>
      </c>
      <c r="DH40" s="128" t="str">
        <f t="shared" si="2"/>
        <v/>
      </c>
      <c r="DI40" s="129" t="str">
        <f t="shared" si="3"/>
        <v/>
      </c>
      <c r="DJ40" s="125">
        <f t="shared" si="4"/>
        <v>1</v>
      </c>
      <c r="DK40" s="129" t="str">
        <f t="shared" si="5"/>
        <v/>
      </c>
      <c r="DL40" s="132" t="str">
        <f t="shared" si="6"/>
        <v/>
      </c>
    </row>
    <row r="41" spans="1:116" ht="15.75">
      <c r="A41" s="44" t="s">
        <v>155</v>
      </c>
      <c r="B41" s="47" t="s">
        <v>147</v>
      </c>
      <c r="C41" s="43" t="s">
        <v>98</v>
      </c>
      <c r="D41" s="48" t="s">
        <v>97</v>
      </c>
      <c r="E41" s="119" t="s">
        <v>80</v>
      </c>
      <c r="F41" s="49">
        <v>3</v>
      </c>
      <c r="G41" s="81">
        <v>0</v>
      </c>
      <c r="H41" s="81">
        <v>0</v>
      </c>
      <c r="I41" s="50">
        <v>8695.97295863623</v>
      </c>
      <c r="J41" s="50">
        <v>3464.1016151377544</v>
      </c>
      <c r="K41" s="50">
        <v>1</v>
      </c>
      <c r="L41" s="51">
        <v>3</v>
      </c>
      <c r="M41" s="51">
        <v>3</v>
      </c>
      <c r="N41" s="50">
        <v>10836.14901353512</v>
      </c>
      <c r="O41" s="50">
        <v>4600</v>
      </c>
      <c r="P41" s="16">
        <v>4233.333333333333</v>
      </c>
      <c r="Q41" s="16">
        <v>2437.5</v>
      </c>
      <c r="R41" s="50">
        <v>11700</v>
      </c>
      <c r="S41" s="50">
        <v>13300.000000000004</v>
      </c>
      <c r="T41" s="50">
        <v>14550</v>
      </c>
      <c r="U41" s="49"/>
      <c r="V41" s="81"/>
      <c r="W41" s="81"/>
      <c r="X41" s="50"/>
      <c r="Y41" s="50"/>
      <c r="Z41" s="50"/>
      <c r="AA41" s="50"/>
      <c r="AB41" s="50"/>
      <c r="AC41" s="50"/>
      <c r="AD41" s="50"/>
      <c r="AE41" s="50"/>
      <c r="AF41" s="50"/>
      <c r="AG41" s="49"/>
      <c r="AH41" s="81"/>
      <c r="AI41" s="81"/>
      <c r="AJ41" s="81"/>
      <c r="AK41" s="50"/>
      <c r="AL41" s="50"/>
      <c r="AM41" s="50"/>
      <c r="AN41" s="50"/>
      <c r="AO41" s="50">
        <v>6930.0000000000009</v>
      </c>
      <c r="AP41" s="50">
        <v>7454.545454545455</v>
      </c>
      <c r="AQ41" s="50"/>
      <c r="AR41" s="50">
        <v>64925</v>
      </c>
      <c r="AS41" s="50">
        <v>69000</v>
      </c>
      <c r="AT41" s="49"/>
      <c r="AU41" s="81"/>
      <c r="AV41" s="81"/>
      <c r="AW41" s="81"/>
      <c r="AX41" s="50"/>
      <c r="AY41" s="50"/>
      <c r="AZ41" s="50"/>
      <c r="BA41" s="50"/>
      <c r="BB41" s="16"/>
      <c r="BC41" s="16"/>
      <c r="BD41" s="50"/>
      <c r="BE41" s="50"/>
      <c r="BF41" s="50"/>
      <c r="BG41" s="49"/>
      <c r="BH41" s="81"/>
      <c r="BI41" s="81"/>
      <c r="BJ41" s="81"/>
      <c r="BK41" s="52"/>
      <c r="BL41" s="49"/>
      <c r="BM41" s="81"/>
      <c r="BN41" s="81"/>
      <c r="BO41" s="81"/>
      <c r="BP41" s="81"/>
      <c r="BQ41" s="81"/>
      <c r="BR41" s="49"/>
      <c r="BS41" s="81"/>
      <c r="BT41" s="81"/>
      <c r="BU41" s="81"/>
      <c r="BV41" s="81"/>
      <c r="BW41" s="52"/>
      <c r="BX41" s="49"/>
      <c r="BY41" s="81"/>
      <c r="BZ41" s="81"/>
      <c r="CA41" s="81"/>
      <c r="CB41" s="81"/>
      <c r="CC41" s="81"/>
      <c r="CD41" s="81"/>
      <c r="CE41" s="81"/>
      <c r="CF41" s="81"/>
      <c r="CG41" s="81"/>
      <c r="CH41" s="65"/>
      <c r="CI41" s="26">
        <v>29.75</v>
      </c>
      <c r="CJ41" s="118">
        <v>237818</v>
      </c>
      <c r="CK41" s="97">
        <v>0.88235294117600005</v>
      </c>
      <c r="CL41" s="97">
        <v>0.11428571428577523</v>
      </c>
      <c r="CM41" s="53" t="s">
        <v>157</v>
      </c>
      <c r="CN41" s="54" t="s">
        <v>158</v>
      </c>
      <c r="CO41" s="98" t="s">
        <v>159</v>
      </c>
      <c r="CP41" s="81" t="s">
        <v>160</v>
      </c>
      <c r="CQ41" s="99" t="s">
        <v>161</v>
      </c>
      <c r="CR41" s="78" t="s">
        <v>185</v>
      </c>
      <c r="CS41" s="45" t="s">
        <v>175</v>
      </c>
      <c r="CT41" s="42">
        <v>214</v>
      </c>
      <c r="CU41" s="42">
        <v>4</v>
      </c>
      <c r="CV41" s="46" t="s">
        <v>164</v>
      </c>
      <c r="CW41" s="46" t="s">
        <v>171</v>
      </c>
      <c r="CX41" s="42" t="s">
        <v>333</v>
      </c>
      <c r="CY41" s="14">
        <v>3.3659999999999997</v>
      </c>
      <c r="CZ41" s="8"/>
      <c r="DA41" s="8"/>
      <c r="DB41" s="15"/>
      <c r="DC41" s="14" t="s">
        <v>80</v>
      </c>
      <c r="DD41" s="8" t="s">
        <v>181</v>
      </c>
      <c r="DE41" s="15" t="s">
        <v>182</v>
      </c>
      <c r="DF41" s="135" t="str">
        <f t="shared" si="0"/>
        <v/>
      </c>
      <c r="DG41" s="125">
        <f t="shared" si="1"/>
        <v>1</v>
      </c>
      <c r="DH41" s="128" t="str">
        <f t="shared" si="2"/>
        <v/>
      </c>
      <c r="DI41" s="129" t="str">
        <f t="shared" si="3"/>
        <v/>
      </c>
      <c r="DJ41" s="125" t="str">
        <f t="shared" si="4"/>
        <v/>
      </c>
      <c r="DK41" s="129" t="str">
        <f t="shared" si="5"/>
        <v/>
      </c>
      <c r="DL41" s="132" t="str">
        <f t="shared" si="6"/>
        <v/>
      </c>
    </row>
    <row r="42" spans="1:116" ht="15.75">
      <c r="A42" s="44" t="s">
        <v>155</v>
      </c>
      <c r="B42" s="47" t="s">
        <v>147</v>
      </c>
      <c r="C42" s="43" t="s">
        <v>98</v>
      </c>
      <c r="D42" s="48" t="s">
        <v>97</v>
      </c>
      <c r="E42" s="95" t="s">
        <v>81</v>
      </c>
      <c r="F42" s="49">
        <v>139</v>
      </c>
      <c r="G42" s="81">
        <v>2</v>
      </c>
      <c r="H42" s="81">
        <v>0</v>
      </c>
      <c r="I42" s="50">
        <v>27578.786565803402</v>
      </c>
      <c r="J42" s="50">
        <v>14779.879096448141</v>
      </c>
      <c r="K42" s="50">
        <v>0.956204379562</v>
      </c>
      <c r="L42" s="51">
        <v>131</v>
      </c>
      <c r="M42" s="51">
        <v>132</v>
      </c>
      <c r="N42" s="50">
        <v>59368.464578849685</v>
      </c>
      <c r="O42" s="50">
        <v>8233.3333333333339</v>
      </c>
      <c r="P42" s="16">
        <v>11502.702702702702</v>
      </c>
      <c r="Q42" s="16">
        <v>12519.718309859156</v>
      </c>
      <c r="R42" s="50">
        <v>47514.28571428571</v>
      </c>
      <c r="S42" s="50">
        <v>41500</v>
      </c>
      <c r="T42" s="50">
        <v>43352.430555555555</v>
      </c>
      <c r="U42" s="49"/>
      <c r="V42" s="81"/>
      <c r="W42" s="81"/>
      <c r="X42" s="50"/>
      <c r="Y42" s="50"/>
      <c r="Z42" s="50"/>
      <c r="AA42" s="50"/>
      <c r="AB42" s="50"/>
      <c r="AC42" s="50"/>
      <c r="AD42" s="50"/>
      <c r="AE42" s="50"/>
      <c r="AF42" s="50"/>
      <c r="AG42" s="49">
        <v>158</v>
      </c>
      <c r="AH42" s="81">
        <v>0</v>
      </c>
      <c r="AI42" s="81">
        <v>0</v>
      </c>
      <c r="AJ42" s="81">
        <v>158</v>
      </c>
      <c r="AK42" s="50">
        <v>46023.373822104557</v>
      </c>
      <c r="AL42" s="50">
        <v>22935.526762863476</v>
      </c>
      <c r="AM42" s="50">
        <v>94374.615966208803</v>
      </c>
      <c r="AN42" s="50">
        <v>17080.000000000004</v>
      </c>
      <c r="AO42" s="50">
        <v>17588.636363636364</v>
      </c>
      <c r="AP42" s="50">
        <v>19672.506738544475</v>
      </c>
      <c r="AQ42" s="50">
        <v>82040</v>
      </c>
      <c r="AR42" s="50">
        <v>101414.0625</v>
      </c>
      <c r="AS42" s="50">
        <v>107115.13157894737</v>
      </c>
      <c r="AT42" s="49"/>
      <c r="AU42" s="81"/>
      <c r="AV42" s="81"/>
      <c r="AW42" s="81"/>
      <c r="AX42" s="50"/>
      <c r="AY42" s="50"/>
      <c r="AZ42" s="50"/>
      <c r="BA42" s="50"/>
      <c r="BB42" s="16"/>
      <c r="BC42" s="16"/>
      <c r="BD42" s="50"/>
      <c r="BE42" s="50"/>
      <c r="BF42" s="50"/>
      <c r="BG42" s="49"/>
      <c r="BH42" s="81"/>
      <c r="BI42" s="81"/>
      <c r="BJ42" s="81"/>
      <c r="BK42" s="52"/>
      <c r="BL42" s="49"/>
      <c r="BM42" s="81"/>
      <c r="BN42" s="81"/>
      <c r="BO42" s="81"/>
      <c r="BP42" s="81"/>
      <c r="BQ42" s="81"/>
      <c r="BR42" s="49"/>
      <c r="BS42" s="81"/>
      <c r="BT42" s="81"/>
      <c r="BU42" s="81"/>
      <c r="BV42" s="81"/>
      <c r="BW42" s="52"/>
      <c r="BX42" s="49"/>
      <c r="BY42" s="81"/>
      <c r="BZ42" s="81"/>
      <c r="CA42" s="81"/>
      <c r="CB42" s="81"/>
      <c r="CC42" s="81"/>
      <c r="CD42" s="81"/>
      <c r="CE42" s="81"/>
      <c r="CF42" s="81"/>
      <c r="CG42" s="81"/>
      <c r="CH42" s="65"/>
      <c r="CI42" s="25">
        <v>32.75</v>
      </c>
      <c r="CJ42" s="118">
        <v>211670</v>
      </c>
      <c r="CK42" s="97">
        <v>0.85496183206099996</v>
      </c>
      <c r="CL42" s="97">
        <v>4.9642857142861141</v>
      </c>
      <c r="CM42" s="53" t="s">
        <v>157</v>
      </c>
      <c r="CN42" s="54" t="s">
        <v>158</v>
      </c>
      <c r="CO42" s="98" t="s">
        <v>159</v>
      </c>
      <c r="CP42" s="81" t="s">
        <v>160</v>
      </c>
      <c r="CQ42" s="99" t="s">
        <v>161</v>
      </c>
      <c r="CR42" s="78" t="s">
        <v>240</v>
      </c>
      <c r="CS42" s="45" t="s">
        <v>163</v>
      </c>
      <c r="CT42" s="42">
        <v>214</v>
      </c>
      <c r="CU42" s="42">
        <v>1</v>
      </c>
      <c r="CV42" s="46" t="s">
        <v>164</v>
      </c>
      <c r="CW42" s="46" t="s">
        <v>171</v>
      </c>
      <c r="CX42" s="42" t="s">
        <v>333</v>
      </c>
      <c r="CY42" s="14">
        <v>1.4761294964028773</v>
      </c>
      <c r="CZ42" s="8"/>
      <c r="DA42" s="8">
        <v>10.106499999999999</v>
      </c>
      <c r="DB42" s="15"/>
      <c r="DC42" s="14" t="s">
        <v>241</v>
      </c>
      <c r="DD42" s="8" t="s">
        <v>181</v>
      </c>
      <c r="DE42" s="15" t="s">
        <v>182</v>
      </c>
      <c r="DF42" s="135" t="str">
        <f t="shared" si="0"/>
        <v/>
      </c>
      <c r="DG42" s="125">
        <f t="shared" si="1"/>
        <v>0.98561151079136688</v>
      </c>
      <c r="DH42" s="128" t="str">
        <f t="shared" si="2"/>
        <v/>
      </c>
      <c r="DI42" s="129" t="str">
        <f t="shared" si="3"/>
        <v/>
      </c>
      <c r="DJ42" s="125">
        <f t="shared" si="4"/>
        <v>1</v>
      </c>
      <c r="DK42" s="129" t="str">
        <f t="shared" si="5"/>
        <v/>
      </c>
      <c r="DL42" s="132" t="str">
        <f t="shared" si="6"/>
        <v/>
      </c>
    </row>
    <row r="43" spans="1:116" ht="15.75">
      <c r="A43" s="44" t="s">
        <v>155</v>
      </c>
      <c r="B43" s="47" t="s">
        <v>147</v>
      </c>
      <c r="C43" s="43" t="s">
        <v>98</v>
      </c>
      <c r="D43" s="48" t="s">
        <v>97</v>
      </c>
      <c r="E43" s="119" t="s">
        <v>81</v>
      </c>
      <c r="F43" s="49">
        <v>27</v>
      </c>
      <c r="G43" s="81">
        <v>0</v>
      </c>
      <c r="H43" s="81">
        <v>2</v>
      </c>
      <c r="I43" s="50">
        <v>22254.762817435101</v>
      </c>
      <c r="J43" s="50">
        <v>13998.571355677694</v>
      </c>
      <c r="K43" s="50">
        <v>0.76</v>
      </c>
      <c r="L43" s="51">
        <v>19</v>
      </c>
      <c r="M43" s="51">
        <v>20</v>
      </c>
      <c r="N43" s="50">
        <v>46625.238509516726</v>
      </c>
      <c r="O43" s="50">
        <v>833.33333333333337</v>
      </c>
      <c r="P43" s="16">
        <v>9720.5882352941171</v>
      </c>
      <c r="Q43" s="16">
        <v>9081.6326530612241</v>
      </c>
      <c r="R43" s="50">
        <v>35000</v>
      </c>
      <c r="S43" s="50">
        <v>39205.882352941182</v>
      </c>
      <c r="T43" s="50">
        <v>44256.75675675676</v>
      </c>
      <c r="U43" s="49"/>
      <c r="V43" s="81"/>
      <c r="W43" s="81"/>
      <c r="X43" s="50"/>
      <c r="Y43" s="50"/>
      <c r="Z43" s="50"/>
      <c r="AA43" s="50"/>
      <c r="AB43" s="50"/>
      <c r="AC43" s="50"/>
      <c r="AD43" s="50"/>
      <c r="AE43" s="50"/>
      <c r="AF43" s="50"/>
      <c r="AG43" s="49">
        <v>49</v>
      </c>
      <c r="AH43" s="81">
        <v>0</v>
      </c>
      <c r="AI43" s="81">
        <v>0</v>
      </c>
      <c r="AJ43" s="81">
        <v>49</v>
      </c>
      <c r="AK43" s="50">
        <v>36526.066571524439</v>
      </c>
      <c r="AL43" s="50">
        <v>20691.936835395569</v>
      </c>
      <c r="AM43" s="50">
        <v>74590.542811488805</v>
      </c>
      <c r="AN43" s="50">
        <v>2858.3333333333339</v>
      </c>
      <c r="AO43" s="50">
        <v>17275.36231884058</v>
      </c>
      <c r="AP43" s="50">
        <v>15348.214285714286</v>
      </c>
      <c r="AQ43" s="50">
        <v>64837.500000000007</v>
      </c>
      <c r="AR43" s="50">
        <v>89156.250000000029</v>
      </c>
      <c r="AS43" s="50">
        <v>87763.736263736282</v>
      </c>
      <c r="AT43" s="49"/>
      <c r="AU43" s="81"/>
      <c r="AV43" s="81"/>
      <c r="AW43" s="81"/>
      <c r="AX43" s="50"/>
      <c r="AY43" s="50"/>
      <c r="AZ43" s="50"/>
      <c r="BA43" s="50"/>
      <c r="BB43" s="16"/>
      <c r="BC43" s="16"/>
      <c r="BD43" s="50"/>
      <c r="BE43" s="50"/>
      <c r="BF43" s="50"/>
      <c r="BG43" s="49"/>
      <c r="BH43" s="81"/>
      <c r="BI43" s="81"/>
      <c r="BJ43" s="81"/>
      <c r="BK43" s="52"/>
      <c r="BL43" s="49"/>
      <c r="BM43" s="81"/>
      <c r="BN43" s="81"/>
      <c r="BO43" s="81"/>
      <c r="BP43" s="81"/>
      <c r="BQ43" s="81"/>
      <c r="BR43" s="49"/>
      <c r="BS43" s="81"/>
      <c r="BT43" s="81"/>
      <c r="BU43" s="81"/>
      <c r="BV43" s="81"/>
      <c r="BW43" s="52"/>
      <c r="BX43" s="49"/>
      <c r="BY43" s="81"/>
      <c r="BZ43" s="81"/>
      <c r="CA43" s="81"/>
      <c r="CB43" s="81"/>
      <c r="CC43" s="81"/>
      <c r="CD43" s="81"/>
      <c r="CE43" s="81"/>
      <c r="CF43" s="81"/>
      <c r="CG43" s="81"/>
      <c r="CH43" s="65"/>
      <c r="CI43" s="26">
        <v>32.75</v>
      </c>
      <c r="CJ43" s="118">
        <v>211670</v>
      </c>
      <c r="CK43" s="97">
        <v>0.85496183206099996</v>
      </c>
      <c r="CL43" s="97">
        <v>0.96428571428579191</v>
      </c>
      <c r="CM43" s="53" t="s">
        <v>157</v>
      </c>
      <c r="CN43" s="54" t="s">
        <v>158</v>
      </c>
      <c r="CO43" s="98" t="s">
        <v>159</v>
      </c>
      <c r="CP43" s="81" t="s">
        <v>160</v>
      </c>
      <c r="CQ43" s="99" t="s">
        <v>161</v>
      </c>
      <c r="CR43" s="78" t="s">
        <v>240</v>
      </c>
      <c r="CS43" s="45" t="s">
        <v>170</v>
      </c>
      <c r="CT43" s="42">
        <v>214</v>
      </c>
      <c r="CU43" s="42">
        <v>7</v>
      </c>
      <c r="CV43" s="46" t="s">
        <v>164</v>
      </c>
      <c r="CW43" s="46" t="s">
        <v>183</v>
      </c>
      <c r="CX43" s="42" t="s">
        <v>333</v>
      </c>
      <c r="CY43" s="14">
        <v>1.5418888888888889</v>
      </c>
      <c r="CZ43" s="8"/>
      <c r="DA43" s="8">
        <v>10.149000000000003</v>
      </c>
      <c r="DB43" s="15"/>
      <c r="DC43" s="14" t="s">
        <v>241</v>
      </c>
      <c r="DD43" s="8" t="s">
        <v>181</v>
      </c>
      <c r="DE43" s="15" t="s">
        <v>182</v>
      </c>
      <c r="DF43" s="135" t="str">
        <f t="shared" si="0"/>
        <v/>
      </c>
      <c r="DG43" s="125">
        <f t="shared" si="1"/>
        <v>0.92592592592592593</v>
      </c>
      <c r="DH43" s="128" t="str">
        <f t="shared" si="2"/>
        <v/>
      </c>
      <c r="DI43" s="129" t="str">
        <f t="shared" si="3"/>
        <v/>
      </c>
      <c r="DJ43" s="125">
        <f t="shared" si="4"/>
        <v>1</v>
      </c>
      <c r="DK43" s="129" t="str">
        <f t="shared" si="5"/>
        <v/>
      </c>
      <c r="DL43" s="132" t="str">
        <f t="shared" si="6"/>
        <v/>
      </c>
    </row>
    <row r="44" spans="1:116" ht="15.75">
      <c r="A44" s="44" t="s">
        <v>155</v>
      </c>
      <c r="B44" s="47" t="s">
        <v>147</v>
      </c>
      <c r="C44" s="43" t="s">
        <v>98</v>
      </c>
      <c r="D44" s="48" t="s">
        <v>97</v>
      </c>
      <c r="E44" s="119" t="s">
        <v>81</v>
      </c>
      <c r="F44" s="49"/>
      <c r="G44" s="81"/>
      <c r="H44" s="81"/>
      <c r="I44" s="50"/>
      <c r="J44" s="50"/>
      <c r="K44" s="50"/>
      <c r="L44" s="51"/>
      <c r="M44" s="51"/>
      <c r="N44" s="50"/>
      <c r="O44" s="50"/>
      <c r="P44" s="16">
        <v>5343.2835820895525</v>
      </c>
      <c r="Q44" s="16">
        <v>6117.2413793103451</v>
      </c>
      <c r="R44" s="50"/>
      <c r="S44" s="50">
        <v>14778.523489932886</v>
      </c>
      <c r="T44" s="50">
        <v>17893.617021276597</v>
      </c>
      <c r="U44" s="49"/>
      <c r="V44" s="81"/>
      <c r="W44" s="81"/>
      <c r="X44" s="50"/>
      <c r="Y44" s="50"/>
      <c r="Z44" s="50"/>
      <c r="AA44" s="50"/>
      <c r="AB44" s="50"/>
      <c r="AC44" s="50"/>
      <c r="AD44" s="50"/>
      <c r="AE44" s="50"/>
      <c r="AF44" s="50"/>
      <c r="AG44" s="49"/>
      <c r="AH44" s="81"/>
      <c r="AI44" s="81"/>
      <c r="AJ44" s="81"/>
      <c r="AK44" s="50"/>
      <c r="AL44" s="50"/>
      <c r="AM44" s="50"/>
      <c r="AN44" s="50"/>
      <c r="AO44" s="50">
        <v>11948.275862068966</v>
      </c>
      <c r="AP44" s="50">
        <v>13711.805555555557</v>
      </c>
      <c r="AQ44" s="50"/>
      <c r="AR44" s="50">
        <v>75772.727272727265</v>
      </c>
      <c r="AS44" s="50">
        <v>83216.417910447766</v>
      </c>
      <c r="AT44" s="49"/>
      <c r="AU44" s="81"/>
      <c r="AV44" s="81"/>
      <c r="AW44" s="81"/>
      <c r="AX44" s="50"/>
      <c r="AY44" s="50"/>
      <c r="AZ44" s="50"/>
      <c r="BA44" s="50"/>
      <c r="BB44" s="16"/>
      <c r="BC44" s="16"/>
      <c r="BD44" s="50"/>
      <c r="BE44" s="50"/>
      <c r="BF44" s="50"/>
      <c r="BG44" s="49"/>
      <c r="BH44" s="81"/>
      <c r="BI44" s="81"/>
      <c r="BJ44" s="81"/>
      <c r="BK44" s="52"/>
      <c r="BL44" s="49"/>
      <c r="BM44" s="81"/>
      <c r="BN44" s="81"/>
      <c r="BO44" s="81"/>
      <c r="BP44" s="81"/>
      <c r="BQ44" s="81"/>
      <c r="BR44" s="49"/>
      <c r="BS44" s="81"/>
      <c r="BT44" s="81"/>
      <c r="BU44" s="81"/>
      <c r="BV44" s="81"/>
      <c r="BW44" s="52"/>
      <c r="BX44" s="49"/>
      <c r="BY44" s="81"/>
      <c r="BZ44" s="81"/>
      <c r="CA44" s="81"/>
      <c r="CB44" s="81"/>
      <c r="CC44" s="81"/>
      <c r="CD44" s="81"/>
      <c r="CE44" s="81"/>
      <c r="CF44" s="81"/>
      <c r="CG44" s="81"/>
      <c r="CH44" s="65"/>
      <c r="CI44" s="25">
        <v>32.75</v>
      </c>
      <c r="CJ44" s="118">
        <v>211670</v>
      </c>
      <c r="CK44" s="97">
        <v>0.85496183206099996</v>
      </c>
      <c r="CL44" s="97"/>
      <c r="CM44" s="53" t="s">
        <v>157</v>
      </c>
      <c r="CN44" s="54" t="s">
        <v>158</v>
      </c>
      <c r="CO44" s="98" t="s">
        <v>159</v>
      </c>
      <c r="CP44" s="81" t="s">
        <v>160</v>
      </c>
      <c r="CQ44" s="99" t="s">
        <v>161</v>
      </c>
      <c r="CR44" s="78" t="s">
        <v>240</v>
      </c>
      <c r="CS44" s="45" t="s">
        <v>173</v>
      </c>
      <c r="CT44" s="42">
        <v>214</v>
      </c>
      <c r="CU44" s="42">
        <v>3</v>
      </c>
      <c r="CV44" s="46" t="s">
        <v>164</v>
      </c>
      <c r="CW44" s="46" t="s">
        <v>165</v>
      </c>
      <c r="CX44" s="42" t="s">
        <v>333</v>
      </c>
      <c r="CY44" s="14"/>
      <c r="CZ44" s="8"/>
      <c r="DA44" s="8"/>
      <c r="DB44" s="15"/>
      <c r="DC44" s="14" t="s">
        <v>241</v>
      </c>
      <c r="DD44" s="8" t="s">
        <v>181</v>
      </c>
      <c r="DE44" s="15" t="s">
        <v>182</v>
      </c>
      <c r="DF44" s="135" t="str">
        <f t="shared" si="0"/>
        <v/>
      </c>
      <c r="DG44" s="125" t="str">
        <f t="shared" si="1"/>
        <v/>
      </c>
      <c r="DH44" s="128" t="str">
        <f t="shared" si="2"/>
        <v/>
      </c>
      <c r="DI44" s="129" t="str">
        <f t="shared" si="3"/>
        <v/>
      </c>
      <c r="DJ44" s="125" t="str">
        <f t="shared" si="4"/>
        <v/>
      </c>
      <c r="DK44" s="129" t="str">
        <f t="shared" si="5"/>
        <v/>
      </c>
      <c r="DL44" s="132" t="str">
        <f t="shared" si="6"/>
        <v/>
      </c>
    </row>
    <row r="45" spans="1:116" ht="15.75">
      <c r="A45" s="44" t="s">
        <v>155</v>
      </c>
      <c r="B45" s="47" t="s">
        <v>147</v>
      </c>
      <c r="C45" s="43" t="s">
        <v>98</v>
      </c>
      <c r="D45" s="48" t="s">
        <v>97</v>
      </c>
      <c r="E45" s="119" t="s">
        <v>81</v>
      </c>
      <c r="F45" s="49"/>
      <c r="G45" s="81"/>
      <c r="H45" s="81"/>
      <c r="I45" s="50"/>
      <c r="J45" s="50"/>
      <c r="K45" s="50"/>
      <c r="L45" s="51"/>
      <c r="M45" s="51"/>
      <c r="N45" s="50"/>
      <c r="O45" s="50"/>
      <c r="P45" s="16">
        <v>4233.333333333333</v>
      </c>
      <c r="Q45" s="16">
        <v>2437.5</v>
      </c>
      <c r="R45" s="50"/>
      <c r="S45" s="50">
        <v>13300.000000000004</v>
      </c>
      <c r="T45" s="50">
        <v>14550</v>
      </c>
      <c r="U45" s="49"/>
      <c r="V45" s="81"/>
      <c r="W45" s="81"/>
      <c r="X45" s="50"/>
      <c r="Y45" s="50"/>
      <c r="Z45" s="50"/>
      <c r="AA45" s="50"/>
      <c r="AB45" s="50"/>
      <c r="AC45" s="50"/>
      <c r="AD45" s="50"/>
      <c r="AE45" s="50"/>
      <c r="AF45" s="50"/>
      <c r="AG45" s="49"/>
      <c r="AH45" s="81"/>
      <c r="AI45" s="81"/>
      <c r="AJ45" s="81"/>
      <c r="AK45" s="50"/>
      <c r="AL45" s="50"/>
      <c r="AM45" s="50"/>
      <c r="AN45" s="50"/>
      <c r="AO45" s="50">
        <v>6930.0000000000009</v>
      </c>
      <c r="AP45" s="50">
        <v>7454.545454545455</v>
      </c>
      <c r="AQ45" s="50"/>
      <c r="AR45" s="50">
        <v>64925</v>
      </c>
      <c r="AS45" s="50">
        <v>69000</v>
      </c>
      <c r="AT45" s="49"/>
      <c r="AU45" s="81"/>
      <c r="AV45" s="81"/>
      <c r="AW45" s="81"/>
      <c r="AX45" s="50"/>
      <c r="AY45" s="50"/>
      <c r="AZ45" s="50"/>
      <c r="BA45" s="50"/>
      <c r="BB45" s="16"/>
      <c r="BC45" s="16"/>
      <c r="BD45" s="50"/>
      <c r="BE45" s="50"/>
      <c r="BF45" s="50"/>
      <c r="BG45" s="49"/>
      <c r="BH45" s="81"/>
      <c r="BI45" s="81"/>
      <c r="BJ45" s="81"/>
      <c r="BK45" s="52"/>
      <c r="BL45" s="49"/>
      <c r="BM45" s="81"/>
      <c r="BN45" s="81"/>
      <c r="BO45" s="81"/>
      <c r="BP45" s="81"/>
      <c r="BQ45" s="81"/>
      <c r="BR45" s="49"/>
      <c r="BS45" s="81"/>
      <c r="BT45" s="81"/>
      <c r="BU45" s="81"/>
      <c r="BV45" s="81"/>
      <c r="BW45" s="52"/>
      <c r="BX45" s="49"/>
      <c r="BY45" s="81"/>
      <c r="BZ45" s="81"/>
      <c r="CA45" s="81"/>
      <c r="CB45" s="81"/>
      <c r="CC45" s="81"/>
      <c r="CD45" s="81"/>
      <c r="CE45" s="81"/>
      <c r="CF45" s="81"/>
      <c r="CG45" s="81"/>
      <c r="CH45" s="65"/>
      <c r="CI45" s="26">
        <v>32.75</v>
      </c>
      <c r="CJ45" s="118">
        <v>211670</v>
      </c>
      <c r="CK45" s="97">
        <v>0.85496183206099996</v>
      </c>
      <c r="CL45" s="97"/>
      <c r="CM45" s="53" t="s">
        <v>157</v>
      </c>
      <c r="CN45" s="54" t="s">
        <v>158</v>
      </c>
      <c r="CO45" s="98" t="s">
        <v>159</v>
      </c>
      <c r="CP45" s="81" t="s">
        <v>160</v>
      </c>
      <c r="CQ45" s="99" t="s">
        <v>161</v>
      </c>
      <c r="CR45" s="78" t="s">
        <v>240</v>
      </c>
      <c r="CS45" s="45" t="s">
        <v>175</v>
      </c>
      <c r="CT45" s="42">
        <v>214</v>
      </c>
      <c r="CU45" s="42">
        <v>4</v>
      </c>
      <c r="CV45" s="46" t="s">
        <v>164</v>
      </c>
      <c r="CW45" s="46" t="s">
        <v>171</v>
      </c>
      <c r="CX45" s="42" t="s">
        <v>333</v>
      </c>
      <c r="CY45" s="14"/>
      <c r="CZ45" s="8"/>
      <c r="DA45" s="8"/>
      <c r="DB45" s="15"/>
      <c r="DC45" s="14" t="s">
        <v>241</v>
      </c>
      <c r="DD45" s="8" t="s">
        <v>181</v>
      </c>
      <c r="DE45" s="15" t="s">
        <v>182</v>
      </c>
      <c r="DF45" s="135" t="str">
        <f t="shared" si="0"/>
        <v/>
      </c>
      <c r="DG45" s="125" t="str">
        <f t="shared" si="1"/>
        <v/>
      </c>
      <c r="DH45" s="128" t="str">
        <f t="shared" si="2"/>
        <v/>
      </c>
      <c r="DI45" s="129" t="str">
        <f t="shared" si="3"/>
        <v/>
      </c>
      <c r="DJ45" s="125" t="str">
        <f t="shared" si="4"/>
        <v/>
      </c>
      <c r="DK45" s="129" t="str">
        <f t="shared" si="5"/>
        <v/>
      </c>
      <c r="DL45" s="132" t="str">
        <f t="shared" si="6"/>
        <v/>
      </c>
    </row>
    <row r="46" spans="1:116" ht="15.75">
      <c r="A46" s="44" t="s">
        <v>155</v>
      </c>
      <c r="B46" s="47" t="s">
        <v>147</v>
      </c>
      <c r="C46" s="43" t="s">
        <v>98</v>
      </c>
      <c r="D46" s="48" t="s">
        <v>97</v>
      </c>
      <c r="E46" s="95" t="s">
        <v>82</v>
      </c>
      <c r="F46" s="49">
        <v>178</v>
      </c>
      <c r="G46" s="81">
        <v>0</v>
      </c>
      <c r="H46" s="81">
        <v>0</v>
      </c>
      <c r="I46" s="50">
        <v>23123.18630125008</v>
      </c>
      <c r="J46" s="50">
        <v>8525.859558793838</v>
      </c>
      <c r="K46" s="50">
        <v>1</v>
      </c>
      <c r="L46" s="51">
        <v>178</v>
      </c>
      <c r="M46" s="51">
        <v>178</v>
      </c>
      <c r="N46" s="50">
        <v>42335.872986047201</v>
      </c>
      <c r="O46" s="50">
        <v>10960</v>
      </c>
      <c r="P46" s="16">
        <v>11502.702702702702</v>
      </c>
      <c r="Q46" s="16">
        <v>12519.718309859156</v>
      </c>
      <c r="R46" s="50">
        <v>34050.000000000007</v>
      </c>
      <c r="S46" s="50">
        <v>41500</v>
      </c>
      <c r="T46" s="50">
        <v>43352.430555555555</v>
      </c>
      <c r="U46" s="49"/>
      <c r="V46" s="81"/>
      <c r="W46" s="81"/>
      <c r="X46" s="50"/>
      <c r="Y46" s="50"/>
      <c r="Z46" s="50"/>
      <c r="AA46" s="50"/>
      <c r="AB46" s="50"/>
      <c r="AC46" s="50"/>
      <c r="AD46" s="50"/>
      <c r="AE46" s="50"/>
      <c r="AF46" s="50"/>
      <c r="AG46" s="49">
        <v>295</v>
      </c>
      <c r="AH46" s="81">
        <v>0</v>
      </c>
      <c r="AI46" s="81">
        <v>0</v>
      </c>
      <c r="AJ46" s="81">
        <v>295</v>
      </c>
      <c r="AK46" s="50">
        <v>44034.430918920756</v>
      </c>
      <c r="AL46" s="50">
        <v>23972.765856797974</v>
      </c>
      <c r="AM46" s="50">
        <v>140032.31078185281</v>
      </c>
      <c r="AN46" s="50">
        <v>18265.625</v>
      </c>
      <c r="AO46" s="50">
        <v>17588.636363636364</v>
      </c>
      <c r="AP46" s="50">
        <v>19672.506738544475</v>
      </c>
      <c r="AQ46" s="50">
        <v>74958.333333333328</v>
      </c>
      <c r="AR46" s="50">
        <v>101414.0625</v>
      </c>
      <c r="AS46" s="50">
        <v>107115.13157894737</v>
      </c>
      <c r="AT46" s="49"/>
      <c r="AU46" s="81"/>
      <c r="AV46" s="81"/>
      <c r="AW46" s="81"/>
      <c r="AX46" s="50"/>
      <c r="AY46" s="50"/>
      <c r="AZ46" s="50"/>
      <c r="BA46" s="50"/>
      <c r="BB46" s="16"/>
      <c r="BC46" s="16"/>
      <c r="BD46" s="50"/>
      <c r="BE46" s="50"/>
      <c r="BF46" s="50"/>
      <c r="BG46" s="49"/>
      <c r="BH46" s="81"/>
      <c r="BI46" s="81"/>
      <c r="BJ46" s="81"/>
      <c r="BK46" s="52"/>
      <c r="BL46" s="49"/>
      <c r="BM46" s="81"/>
      <c r="BN46" s="81"/>
      <c r="BO46" s="81"/>
      <c r="BP46" s="81"/>
      <c r="BQ46" s="81"/>
      <c r="BR46" s="49"/>
      <c r="BS46" s="81"/>
      <c r="BT46" s="81"/>
      <c r="BU46" s="81"/>
      <c r="BV46" s="81"/>
      <c r="BW46" s="52"/>
      <c r="BX46" s="49"/>
      <c r="BY46" s="81"/>
      <c r="BZ46" s="81"/>
      <c r="CA46" s="81"/>
      <c r="CB46" s="81"/>
      <c r="CC46" s="81"/>
      <c r="CD46" s="81"/>
      <c r="CE46" s="81"/>
      <c r="CF46" s="81"/>
      <c r="CG46" s="81"/>
      <c r="CH46" s="65"/>
      <c r="CI46" s="25">
        <v>25.75</v>
      </c>
      <c r="CJ46" s="118">
        <v>383050</v>
      </c>
      <c r="CK46" s="97">
        <v>0.89320388349500002</v>
      </c>
      <c r="CL46" s="97">
        <v>7.7391304347838696</v>
      </c>
      <c r="CM46" s="53" t="s">
        <v>157</v>
      </c>
      <c r="CN46" s="54" t="s">
        <v>158</v>
      </c>
      <c r="CO46" s="98" t="s">
        <v>159</v>
      </c>
      <c r="CP46" s="81" t="s">
        <v>160</v>
      </c>
      <c r="CQ46" s="99" t="s">
        <v>161</v>
      </c>
      <c r="CR46" s="78" t="s">
        <v>185</v>
      </c>
      <c r="CS46" s="45" t="s">
        <v>163</v>
      </c>
      <c r="CT46" s="42">
        <v>214</v>
      </c>
      <c r="CU46" s="42">
        <v>1</v>
      </c>
      <c r="CV46" s="46" t="s">
        <v>164</v>
      </c>
      <c r="CW46" s="46" t="s">
        <v>171</v>
      </c>
      <c r="CX46" s="42" t="s">
        <v>333</v>
      </c>
      <c r="CY46" s="14">
        <v>1.6507584269662929</v>
      </c>
      <c r="CZ46" s="8"/>
      <c r="DA46" s="8">
        <v>10.076267796610169</v>
      </c>
      <c r="DB46" s="15"/>
      <c r="DC46" s="14" t="s">
        <v>245</v>
      </c>
      <c r="DD46" s="8" t="s">
        <v>246</v>
      </c>
      <c r="DE46" s="15" t="s">
        <v>182</v>
      </c>
      <c r="DF46" s="135" t="str">
        <f t="shared" si="0"/>
        <v/>
      </c>
      <c r="DG46" s="125">
        <f t="shared" si="1"/>
        <v>1</v>
      </c>
      <c r="DH46" s="128" t="str">
        <f t="shared" si="2"/>
        <v/>
      </c>
      <c r="DI46" s="129" t="str">
        <f t="shared" si="3"/>
        <v/>
      </c>
      <c r="DJ46" s="125">
        <f t="shared" si="4"/>
        <v>1</v>
      </c>
      <c r="DK46" s="129" t="str">
        <f t="shared" si="5"/>
        <v/>
      </c>
      <c r="DL46" s="132" t="str">
        <f t="shared" si="6"/>
        <v/>
      </c>
    </row>
    <row r="47" spans="1:116" ht="15.75">
      <c r="A47" s="44" t="s">
        <v>155</v>
      </c>
      <c r="B47" s="47" t="s">
        <v>147</v>
      </c>
      <c r="C47" s="43" t="s">
        <v>98</v>
      </c>
      <c r="D47" s="48" t="s">
        <v>97</v>
      </c>
      <c r="E47" s="119" t="s">
        <v>82</v>
      </c>
      <c r="F47" s="49">
        <v>99</v>
      </c>
      <c r="G47" s="81">
        <v>0</v>
      </c>
      <c r="H47" s="81">
        <v>0</v>
      </c>
      <c r="I47" s="50">
        <v>21025.780952748009</v>
      </c>
      <c r="J47" s="50">
        <v>10380.515499762829</v>
      </c>
      <c r="K47" s="50">
        <v>0.98989898989799996</v>
      </c>
      <c r="L47" s="51">
        <v>98</v>
      </c>
      <c r="M47" s="51">
        <v>99</v>
      </c>
      <c r="N47" s="50">
        <v>44566.686268371763</v>
      </c>
      <c r="O47" s="50">
        <v>6450</v>
      </c>
      <c r="P47" s="16">
        <v>9720.5882352941171</v>
      </c>
      <c r="Q47" s="16">
        <v>9081.6326530612241</v>
      </c>
      <c r="R47" s="50">
        <v>34066.666666666672</v>
      </c>
      <c r="S47" s="50">
        <v>39205.882352941182</v>
      </c>
      <c r="T47" s="50">
        <v>44256.75675675676</v>
      </c>
      <c r="U47" s="49"/>
      <c r="V47" s="81"/>
      <c r="W47" s="81"/>
      <c r="X47" s="50"/>
      <c r="Y47" s="50"/>
      <c r="Z47" s="50"/>
      <c r="AA47" s="50"/>
      <c r="AB47" s="50"/>
      <c r="AC47" s="50"/>
      <c r="AD47" s="50"/>
      <c r="AE47" s="50"/>
      <c r="AF47" s="50"/>
      <c r="AG47" s="49">
        <v>185</v>
      </c>
      <c r="AH47" s="81">
        <v>0</v>
      </c>
      <c r="AI47" s="81">
        <v>0</v>
      </c>
      <c r="AJ47" s="81">
        <v>185</v>
      </c>
      <c r="AK47" s="50">
        <v>39933.468644819033</v>
      </c>
      <c r="AL47" s="50">
        <v>22311.847787753435</v>
      </c>
      <c r="AM47" s="50">
        <v>105627.69755733279</v>
      </c>
      <c r="AN47" s="50">
        <v>13250</v>
      </c>
      <c r="AO47" s="50">
        <v>17275.36231884058</v>
      </c>
      <c r="AP47" s="50">
        <v>15348.214285714286</v>
      </c>
      <c r="AQ47" s="50">
        <v>72041.666666666672</v>
      </c>
      <c r="AR47" s="50">
        <v>89156.250000000029</v>
      </c>
      <c r="AS47" s="50">
        <v>87763.736263736282</v>
      </c>
      <c r="AT47" s="49"/>
      <c r="AU47" s="81"/>
      <c r="AV47" s="81"/>
      <c r="AW47" s="81"/>
      <c r="AX47" s="50"/>
      <c r="AY47" s="50"/>
      <c r="AZ47" s="50"/>
      <c r="BA47" s="50"/>
      <c r="BB47" s="16"/>
      <c r="BC47" s="16"/>
      <c r="BD47" s="50"/>
      <c r="BE47" s="50"/>
      <c r="BF47" s="50"/>
      <c r="BG47" s="49"/>
      <c r="BH47" s="81"/>
      <c r="BI47" s="81"/>
      <c r="BJ47" s="81"/>
      <c r="BK47" s="52"/>
      <c r="BL47" s="49"/>
      <c r="BM47" s="81"/>
      <c r="BN47" s="81"/>
      <c r="BO47" s="81"/>
      <c r="BP47" s="81"/>
      <c r="BQ47" s="81"/>
      <c r="BR47" s="49"/>
      <c r="BS47" s="81"/>
      <c r="BT47" s="81"/>
      <c r="BU47" s="81"/>
      <c r="BV47" s="81"/>
      <c r="BW47" s="52"/>
      <c r="BX47" s="49"/>
      <c r="BY47" s="81"/>
      <c r="BZ47" s="81"/>
      <c r="CA47" s="81"/>
      <c r="CB47" s="81"/>
      <c r="CC47" s="81"/>
      <c r="CD47" s="81"/>
      <c r="CE47" s="81"/>
      <c r="CF47" s="81"/>
      <c r="CG47" s="81"/>
      <c r="CH47" s="65"/>
      <c r="CI47" s="26">
        <v>25.75</v>
      </c>
      <c r="CJ47" s="118">
        <v>383050</v>
      </c>
      <c r="CK47" s="97">
        <v>0.89320388349500002</v>
      </c>
      <c r="CL47" s="97">
        <v>4.3043478260876586</v>
      </c>
      <c r="CM47" s="53" t="s">
        <v>157</v>
      </c>
      <c r="CN47" s="54" t="s">
        <v>158</v>
      </c>
      <c r="CO47" s="98" t="s">
        <v>159</v>
      </c>
      <c r="CP47" s="81" t="s">
        <v>160</v>
      </c>
      <c r="CQ47" s="99" t="s">
        <v>161</v>
      </c>
      <c r="CR47" s="78" t="s">
        <v>185</v>
      </c>
      <c r="CS47" s="45" t="s">
        <v>170</v>
      </c>
      <c r="CT47" s="42">
        <v>214</v>
      </c>
      <c r="CU47" s="42">
        <v>7</v>
      </c>
      <c r="CV47" s="46" t="s">
        <v>164</v>
      </c>
      <c r="CW47" s="46" t="s">
        <v>171</v>
      </c>
      <c r="CX47" s="42" t="s">
        <v>333</v>
      </c>
      <c r="CY47" s="14">
        <v>2.0525252525252524</v>
      </c>
      <c r="CZ47" s="8"/>
      <c r="DA47" s="8">
        <v>10.075102702702701</v>
      </c>
      <c r="DB47" s="15"/>
      <c r="DC47" s="14" t="s">
        <v>245</v>
      </c>
      <c r="DD47" s="8" t="s">
        <v>246</v>
      </c>
      <c r="DE47" s="15" t="s">
        <v>182</v>
      </c>
      <c r="DF47" s="135" t="str">
        <f t="shared" si="0"/>
        <v/>
      </c>
      <c r="DG47" s="125">
        <f t="shared" si="1"/>
        <v>1</v>
      </c>
      <c r="DH47" s="128" t="str">
        <f t="shared" si="2"/>
        <v/>
      </c>
      <c r="DI47" s="129" t="str">
        <f t="shared" si="3"/>
        <v/>
      </c>
      <c r="DJ47" s="125">
        <f t="shared" si="4"/>
        <v>1</v>
      </c>
      <c r="DK47" s="129" t="str">
        <f t="shared" si="5"/>
        <v/>
      </c>
      <c r="DL47" s="132" t="str">
        <f t="shared" si="6"/>
        <v/>
      </c>
    </row>
    <row r="48" spans="1:116" ht="15.75">
      <c r="A48" s="44" t="s">
        <v>155</v>
      </c>
      <c r="B48" s="47" t="s">
        <v>147</v>
      </c>
      <c r="C48" s="43" t="s">
        <v>98</v>
      </c>
      <c r="D48" s="48" t="s">
        <v>97</v>
      </c>
      <c r="E48" s="119" t="s">
        <v>82</v>
      </c>
      <c r="F48" s="49">
        <v>6</v>
      </c>
      <c r="G48" s="81">
        <v>0</v>
      </c>
      <c r="H48" s="81">
        <v>0</v>
      </c>
      <c r="I48" s="50">
        <v>10810.594576621601</v>
      </c>
      <c r="J48" s="50">
        <v>2529.8221281347037</v>
      </c>
      <c r="K48" s="50">
        <v>1</v>
      </c>
      <c r="L48" s="51">
        <v>6</v>
      </c>
      <c r="M48" s="51">
        <v>6</v>
      </c>
      <c r="N48" s="50">
        <v>14918.66663172376</v>
      </c>
      <c r="O48" s="50">
        <v>8400</v>
      </c>
      <c r="P48" s="16">
        <v>5343.2835820895525</v>
      </c>
      <c r="Q48" s="16">
        <v>6117.2413793103451</v>
      </c>
      <c r="R48" s="50">
        <v>14800</v>
      </c>
      <c r="S48" s="50">
        <v>14778.523489932886</v>
      </c>
      <c r="T48" s="50">
        <v>17893.617021276597</v>
      </c>
      <c r="U48" s="49"/>
      <c r="V48" s="81"/>
      <c r="W48" s="81"/>
      <c r="X48" s="50"/>
      <c r="Y48" s="50"/>
      <c r="Z48" s="50"/>
      <c r="AA48" s="50"/>
      <c r="AB48" s="50"/>
      <c r="AC48" s="50"/>
      <c r="AD48" s="50"/>
      <c r="AE48" s="50"/>
      <c r="AF48" s="50"/>
      <c r="AG48" s="49">
        <v>13</v>
      </c>
      <c r="AH48" s="81">
        <v>0</v>
      </c>
      <c r="AI48" s="81">
        <v>0</v>
      </c>
      <c r="AJ48" s="81">
        <v>13</v>
      </c>
      <c r="AK48" s="50">
        <v>38281.77501246061</v>
      </c>
      <c r="AL48" s="50">
        <v>24935.236626930688</v>
      </c>
      <c r="AM48" s="50">
        <v>86751.303697288007</v>
      </c>
      <c r="AN48" s="50">
        <v>17850</v>
      </c>
      <c r="AO48" s="50">
        <v>11948.275862068966</v>
      </c>
      <c r="AP48" s="50">
        <v>13711.805555555557</v>
      </c>
      <c r="AQ48" s="50">
        <v>76475.000000000015</v>
      </c>
      <c r="AR48" s="50">
        <v>75772.727272727265</v>
      </c>
      <c r="AS48" s="50">
        <v>83216.417910447766</v>
      </c>
      <c r="AT48" s="49"/>
      <c r="AU48" s="81"/>
      <c r="AV48" s="81"/>
      <c r="AW48" s="81"/>
      <c r="AX48" s="50"/>
      <c r="AY48" s="50"/>
      <c r="AZ48" s="50"/>
      <c r="BA48" s="50"/>
      <c r="BB48" s="16"/>
      <c r="BC48" s="16"/>
      <c r="BD48" s="50"/>
      <c r="BE48" s="50"/>
      <c r="BF48" s="50"/>
      <c r="BG48" s="49"/>
      <c r="BH48" s="81"/>
      <c r="BI48" s="81"/>
      <c r="BJ48" s="81"/>
      <c r="BK48" s="52"/>
      <c r="BL48" s="49"/>
      <c r="BM48" s="81"/>
      <c r="BN48" s="81"/>
      <c r="BO48" s="81"/>
      <c r="BP48" s="81"/>
      <c r="BQ48" s="81"/>
      <c r="BR48" s="49"/>
      <c r="BS48" s="81"/>
      <c r="BT48" s="81"/>
      <c r="BU48" s="81"/>
      <c r="BV48" s="81"/>
      <c r="BW48" s="52"/>
      <c r="BX48" s="49"/>
      <c r="BY48" s="81"/>
      <c r="BZ48" s="81"/>
      <c r="CA48" s="81"/>
      <c r="CB48" s="81"/>
      <c r="CC48" s="81"/>
      <c r="CD48" s="81"/>
      <c r="CE48" s="81"/>
      <c r="CF48" s="81"/>
      <c r="CG48" s="81"/>
      <c r="CH48" s="65"/>
      <c r="CI48" s="25">
        <v>25.75</v>
      </c>
      <c r="CJ48" s="118">
        <v>383050</v>
      </c>
      <c r="CK48" s="97">
        <v>0.89320388349500002</v>
      </c>
      <c r="CL48" s="97">
        <v>0.26086956521743382</v>
      </c>
      <c r="CM48" s="53" t="s">
        <v>157</v>
      </c>
      <c r="CN48" s="54" t="s">
        <v>158</v>
      </c>
      <c r="CO48" s="98" t="s">
        <v>159</v>
      </c>
      <c r="CP48" s="81" t="s">
        <v>160</v>
      </c>
      <c r="CQ48" s="99" t="s">
        <v>161</v>
      </c>
      <c r="CR48" s="78" t="s">
        <v>185</v>
      </c>
      <c r="CS48" s="45" t="s">
        <v>173</v>
      </c>
      <c r="CT48" s="42">
        <v>214</v>
      </c>
      <c r="CU48" s="42">
        <v>3</v>
      </c>
      <c r="CV48" s="46" t="s">
        <v>164</v>
      </c>
      <c r="CW48" s="46" t="s">
        <v>165</v>
      </c>
      <c r="CX48" s="42" t="s">
        <v>333</v>
      </c>
      <c r="CY48" s="14">
        <v>2.5488333333333335</v>
      </c>
      <c r="CZ48" s="8"/>
      <c r="DA48" s="8">
        <v>10.08769230769231</v>
      </c>
      <c r="DB48" s="15"/>
      <c r="DC48" s="14" t="s">
        <v>245</v>
      </c>
      <c r="DD48" s="8" t="s">
        <v>246</v>
      </c>
      <c r="DE48" s="15" t="s">
        <v>182</v>
      </c>
      <c r="DF48" s="135" t="str">
        <f t="shared" si="0"/>
        <v/>
      </c>
      <c r="DG48" s="125">
        <f t="shared" si="1"/>
        <v>1</v>
      </c>
      <c r="DH48" s="128" t="str">
        <f t="shared" si="2"/>
        <v/>
      </c>
      <c r="DI48" s="129" t="str">
        <f t="shared" si="3"/>
        <v/>
      </c>
      <c r="DJ48" s="125">
        <f t="shared" si="4"/>
        <v>1</v>
      </c>
      <c r="DK48" s="129" t="str">
        <f t="shared" si="5"/>
        <v/>
      </c>
      <c r="DL48" s="132" t="str">
        <f t="shared" si="6"/>
        <v/>
      </c>
    </row>
    <row r="49" spans="1:116" ht="15.75">
      <c r="A49" s="44" t="s">
        <v>155</v>
      </c>
      <c r="B49" s="47" t="s">
        <v>147</v>
      </c>
      <c r="C49" s="43" t="s">
        <v>98</v>
      </c>
      <c r="D49" s="48" t="s">
        <v>97</v>
      </c>
      <c r="E49" s="119" t="s">
        <v>82</v>
      </c>
      <c r="F49" s="49">
        <v>10</v>
      </c>
      <c r="G49" s="81">
        <v>0</v>
      </c>
      <c r="H49" s="81">
        <v>0</v>
      </c>
      <c r="I49" s="50">
        <v>6689.1032933190045</v>
      </c>
      <c r="J49" s="50">
        <v>2458.5451886114361</v>
      </c>
      <c r="K49" s="50">
        <v>0.8</v>
      </c>
      <c r="L49" s="51">
        <v>8</v>
      </c>
      <c r="M49" s="51">
        <v>10</v>
      </c>
      <c r="N49" s="50">
        <v>10875.21679043312</v>
      </c>
      <c r="O49" s="50">
        <v>3000</v>
      </c>
      <c r="P49" s="16">
        <v>4233.333333333333</v>
      </c>
      <c r="Q49" s="16">
        <v>2437.5</v>
      </c>
      <c r="R49" s="50">
        <v>10000</v>
      </c>
      <c r="S49" s="50">
        <v>13300.000000000004</v>
      </c>
      <c r="T49" s="50">
        <v>14550</v>
      </c>
      <c r="U49" s="49"/>
      <c r="V49" s="81"/>
      <c r="W49" s="81"/>
      <c r="X49" s="50"/>
      <c r="Y49" s="50"/>
      <c r="Z49" s="50"/>
      <c r="AA49" s="50"/>
      <c r="AB49" s="50"/>
      <c r="AC49" s="50"/>
      <c r="AD49" s="50"/>
      <c r="AE49" s="50"/>
      <c r="AF49" s="50"/>
      <c r="AG49" s="49">
        <v>17</v>
      </c>
      <c r="AH49" s="81">
        <v>0</v>
      </c>
      <c r="AI49" s="81">
        <v>0</v>
      </c>
      <c r="AJ49" s="81">
        <v>17</v>
      </c>
      <c r="AK49" s="50">
        <v>21318.588991056076</v>
      </c>
      <c r="AL49" s="50">
        <v>14490.044756964124</v>
      </c>
      <c r="AM49" s="50">
        <v>55609.8535967852</v>
      </c>
      <c r="AN49" s="50">
        <v>5483.333333333333</v>
      </c>
      <c r="AO49" s="50">
        <v>6930.0000000000009</v>
      </c>
      <c r="AP49" s="50">
        <v>7454.545454545455</v>
      </c>
      <c r="AQ49" s="50">
        <v>37683.333333333336</v>
      </c>
      <c r="AR49" s="50">
        <v>64925</v>
      </c>
      <c r="AS49" s="50">
        <v>69000</v>
      </c>
      <c r="AT49" s="49"/>
      <c r="AU49" s="81"/>
      <c r="AV49" s="81"/>
      <c r="AW49" s="81"/>
      <c r="AX49" s="50"/>
      <c r="AY49" s="50"/>
      <c r="AZ49" s="50"/>
      <c r="BA49" s="50"/>
      <c r="BB49" s="16"/>
      <c r="BC49" s="16"/>
      <c r="BD49" s="50"/>
      <c r="BE49" s="50"/>
      <c r="BF49" s="50"/>
      <c r="BG49" s="49"/>
      <c r="BH49" s="81"/>
      <c r="BI49" s="81"/>
      <c r="BJ49" s="81"/>
      <c r="BK49" s="52"/>
      <c r="BL49" s="49"/>
      <c r="BM49" s="81"/>
      <c r="BN49" s="81"/>
      <c r="BO49" s="81"/>
      <c r="BP49" s="81"/>
      <c r="BQ49" s="81"/>
      <c r="BR49" s="49"/>
      <c r="BS49" s="81"/>
      <c r="BT49" s="81"/>
      <c r="BU49" s="81"/>
      <c r="BV49" s="81"/>
      <c r="BW49" s="52"/>
      <c r="BX49" s="49"/>
      <c r="BY49" s="81"/>
      <c r="BZ49" s="81"/>
      <c r="CA49" s="81"/>
      <c r="CB49" s="81"/>
      <c r="CC49" s="81"/>
      <c r="CD49" s="81"/>
      <c r="CE49" s="81"/>
      <c r="CF49" s="81"/>
      <c r="CG49" s="81"/>
      <c r="CH49" s="65"/>
      <c r="CI49" s="26">
        <v>25.75</v>
      </c>
      <c r="CJ49" s="118">
        <v>383050</v>
      </c>
      <c r="CK49" s="97">
        <v>0.89320388349500002</v>
      </c>
      <c r="CL49" s="97">
        <v>0.43478260869572305</v>
      </c>
      <c r="CM49" s="53" t="s">
        <v>157</v>
      </c>
      <c r="CN49" s="54" t="s">
        <v>158</v>
      </c>
      <c r="CO49" s="98" t="s">
        <v>159</v>
      </c>
      <c r="CP49" s="81" t="s">
        <v>160</v>
      </c>
      <c r="CQ49" s="99" t="s">
        <v>161</v>
      </c>
      <c r="CR49" s="78" t="s">
        <v>185</v>
      </c>
      <c r="CS49" s="45" t="s">
        <v>175</v>
      </c>
      <c r="CT49" s="42">
        <v>214</v>
      </c>
      <c r="CU49" s="42">
        <v>4</v>
      </c>
      <c r="CV49" s="46" t="s">
        <v>164</v>
      </c>
      <c r="CW49" s="46" t="s">
        <v>171</v>
      </c>
      <c r="CX49" s="42" t="s">
        <v>333</v>
      </c>
      <c r="CY49" s="14">
        <v>4.9225999999999992</v>
      </c>
      <c r="CZ49" s="8"/>
      <c r="DA49" s="8">
        <v>10.093647058823528</v>
      </c>
      <c r="DB49" s="15"/>
      <c r="DC49" s="14" t="s">
        <v>245</v>
      </c>
      <c r="DD49" s="8" t="s">
        <v>246</v>
      </c>
      <c r="DE49" s="15" t="s">
        <v>182</v>
      </c>
      <c r="DF49" s="135" t="str">
        <f t="shared" si="0"/>
        <v/>
      </c>
      <c r="DG49" s="125">
        <f t="shared" si="1"/>
        <v>1</v>
      </c>
      <c r="DH49" s="128" t="str">
        <f t="shared" si="2"/>
        <v/>
      </c>
      <c r="DI49" s="129" t="str">
        <f t="shared" si="3"/>
        <v/>
      </c>
      <c r="DJ49" s="125">
        <f t="shared" si="4"/>
        <v>1</v>
      </c>
      <c r="DK49" s="129" t="str">
        <f t="shared" si="5"/>
        <v/>
      </c>
      <c r="DL49" s="132" t="str">
        <f t="shared" si="6"/>
        <v/>
      </c>
    </row>
    <row r="50" spans="1:116" ht="15.75">
      <c r="A50" s="44" t="s">
        <v>155</v>
      </c>
      <c r="B50" s="47" t="s">
        <v>147</v>
      </c>
      <c r="C50" s="43" t="s">
        <v>98</v>
      </c>
      <c r="D50" s="48" t="s">
        <v>97</v>
      </c>
      <c r="E50" s="95" t="s">
        <v>83</v>
      </c>
      <c r="F50" s="49">
        <v>139</v>
      </c>
      <c r="G50" s="81">
        <v>0</v>
      </c>
      <c r="H50" s="81">
        <v>0</v>
      </c>
      <c r="I50" s="50">
        <v>32911.780396605136</v>
      </c>
      <c r="J50" s="50">
        <v>10479.087813815422</v>
      </c>
      <c r="K50" s="50">
        <v>1</v>
      </c>
      <c r="L50" s="51">
        <v>139</v>
      </c>
      <c r="M50" s="51">
        <v>139</v>
      </c>
      <c r="N50" s="50">
        <v>61996.332899349363</v>
      </c>
      <c r="O50" s="50">
        <v>19958.333333333332</v>
      </c>
      <c r="P50" s="16">
        <v>11502.702702702702</v>
      </c>
      <c r="Q50" s="16">
        <v>12519.718309859156</v>
      </c>
      <c r="R50" s="50">
        <v>47277.777777777788</v>
      </c>
      <c r="S50" s="50">
        <v>41500</v>
      </c>
      <c r="T50" s="50">
        <v>43352.430555555555</v>
      </c>
      <c r="U50" s="49"/>
      <c r="V50" s="81"/>
      <c r="W50" s="81"/>
      <c r="X50" s="50"/>
      <c r="Y50" s="50"/>
      <c r="Z50" s="50"/>
      <c r="AA50" s="50"/>
      <c r="AB50" s="50"/>
      <c r="AC50" s="50"/>
      <c r="AD50" s="50"/>
      <c r="AE50" s="50"/>
      <c r="AF50" s="50"/>
      <c r="AG50" s="49">
        <v>159</v>
      </c>
      <c r="AH50" s="81">
        <v>0</v>
      </c>
      <c r="AI50" s="81">
        <v>0</v>
      </c>
      <c r="AJ50" s="81">
        <v>159</v>
      </c>
      <c r="AK50" s="50">
        <v>63914.635725990731</v>
      </c>
      <c r="AL50" s="50">
        <v>31669.599585957476</v>
      </c>
      <c r="AM50" s="50">
        <v>179556.08361125921</v>
      </c>
      <c r="AN50" s="50">
        <v>28291.666666666668</v>
      </c>
      <c r="AO50" s="50">
        <v>17588.636363636364</v>
      </c>
      <c r="AP50" s="50">
        <v>19672.506738544475</v>
      </c>
      <c r="AQ50" s="50">
        <v>108416.66666666666</v>
      </c>
      <c r="AR50" s="50">
        <v>101414.0625</v>
      </c>
      <c r="AS50" s="50">
        <v>107115.13157894737</v>
      </c>
      <c r="AT50" s="49"/>
      <c r="AU50" s="81"/>
      <c r="AV50" s="81"/>
      <c r="AW50" s="81"/>
      <c r="AX50" s="50"/>
      <c r="AY50" s="50"/>
      <c r="AZ50" s="50"/>
      <c r="BA50" s="50"/>
      <c r="BB50" s="16"/>
      <c r="BC50" s="16"/>
      <c r="BD50" s="50"/>
      <c r="BE50" s="50"/>
      <c r="BF50" s="50"/>
      <c r="BG50" s="49"/>
      <c r="BH50" s="81"/>
      <c r="BI50" s="81"/>
      <c r="BJ50" s="81"/>
      <c r="BK50" s="52"/>
      <c r="BL50" s="49"/>
      <c r="BM50" s="81"/>
      <c r="BN50" s="81"/>
      <c r="BO50" s="81"/>
      <c r="BP50" s="81"/>
      <c r="BQ50" s="81"/>
      <c r="BR50" s="49"/>
      <c r="BS50" s="81"/>
      <c r="BT50" s="81"/>
      <c r="BU50" s="81"/>
      <c r="BV50" s="81"/>
      <c r="BW50" s="52"/>
      <c r="BX50" s="49"/>
      <c r="BY50" s="81"/>
      <c r="BZ50" s="81"/>
      <c r="CA50" s="81"/>
      <c r="CB50" s="81"/>
      <c r="CC50" s="81"/>
      <c r="CD50" s="81"/>
      <c r="CE50" s="81"/>
      <c r="CF50" s="81"/>
      <c r="CG50" s="81"/>
      <c r="CH50" s="65"/>
      <c r="CI50" s="25">
        <v>18.25</v>
      </c>
      <c r="CJ50" s="118">
        <v>139809</v>
      </c>
      <c r="CK50" s="97">
        <v>0.95890410958900008</v>
      </c>
      <c r="CL50" s="97">
        <v>7.9428571428574832</v>
      </c>
      <c r="CM50" s="53" t="s">
        <v>157</v>
      </c>
      <c r="CN50" s="54" t="s">
        <v>158</v>
      </c>
      <c r="CO50" s="98" t="s">
        <v>159</v>
      </c>
      <c r="CP50" s="81" t="s">
        <v>160</v>
      </c>
      <c r="CQ50" s="99" t="s">
        <v>161</v>
      </c>
      <c r="CR50" s="78" t="s">
        <v>177</v>
      </c>
      <c r="CS50" s="45" t="s">
        <v>163</v>
      </c>
      <c r="CT50" s="42">
        <v>214</v>
      </c>
      <c r="CU50" s="42">
        <v>1</v>
      </c>
      <c r="CV50" s="46" t="s">
        <v>164</v>
      </c>
      <c r="CW50" s="46" t="s">
        <v>171</v>
      </c>
      <c r="CX50" s="42" t="s">
        <v>333</v>
      </c>
      <c r="CY50" s="14">
        <v>1.3607697841726616</v>
      </c>
      <c r="CZ50" s="8"/>
      <c r="DA50" s="8">
        <v>10.085283018867925</v>
      </c>
      <c r="DB50" s="15"/>
      <c r="DC50" s="14" t="s">
        <v>83</v>
      </c>
      <c r="DD50" s="8" t="s">
        <v>178</v>
      </c>
      <c r="DE50" s="15" t="s">
        <v>179</v>
      </c>
      <c r="DF50" s="135" t="str">
        <f t="shared" si="0"/>
        <v/>
      </c>
      <c r="DG50" s="125">
        <f t="shared" si="1"/>
        <v>1</v>
      </c>
      <c r="DH50" s="128" t="str">
        <f t="shared" si="2"/>
        <v/>
      </c>
      <c r="DI50" s="129" t="str">
        <f t="shared" si="3"/>
        <v/>
      </c>
      <c r="DJ50" s="125">
        <f t="shared" si="4"/>
        <v>1</v>
      </c>
      <c r="DK50" s="129" t="str">
        <f t="shared" si="5"/>
        <v/>
      </c>
      <c r="DL50" s="132" t="str">
        <f t="shared" si="6"/>
        <v/>
      </c>
    </row>
    <row r="51" spans="1:116" ht="15.75">
      <c r="A51" s="44" t="s">
        <v>155</v>
      </c>
      <c r="B51" s="47" t="s">
        <v>147</v>
      </c>
      <c r="C51" s="43" t="s">
        <v>98</v>
      </c>
      <c r="D51" s="48" t="s">
        <v>97</v>
      </c>
      <c r="E51" s="119" t="s">
        <v>83</v>
      </c>
      <c r="F51" s="49"/>
      <c r="G51" s="81"/>
      <c r="H51" s="81"/>
      <c r="I51" s="50"/>
      <c r="J51" s="50"/>
      <c r="K51" s="50"/>
      <c r="L51" s="51"/>
      <c r="M51" s="51"/>
      <c r="N51" s="50"/>
      <c r="O51" s="50"/>
      <c r="P51" s="16">
        <v>9720.5882352941171</v>
      </c>
      <c r="Q51" s="16">
        <v>9081.6326530612241</v>
      </c>
      <c r="R51" s="50"/>
      <c r="S51" s="50">
        <v>39205.882352941182</v>
      </c>
      <c r="T51" s="50">
        <v>44256.75675675676</v>
      </c>
      <c r="U51" s="49"/>
      <c r="V51" s="81"/>
      <c r="W51" s="81"/>
      <c r="X51" s="50"/>
      <c r="Y51" s="50"/>
      <c r="Z51" s="50"/>
      <c r="AA51" s="50"/>
      <c r="AB51" s="50"/>
      <c r="AC51" s="50"/>
      <c r="AD51" s="50"/>
      <c r="AE51" s="50"/>
      <c r="AF51" s="50"/>
      <c r="AG51" s="49"/>
      <c r="AH51" s="81"/>
      <c r="AI51" s="81"/>
      <c r="AJ51" s="81"/>
      <c r="AK51" s="50"/>
      <c r="AL51" s="50"/>
      <c r="AM51" s="50"/>
      <c r="AN51" s="50"/>
      <c r="AO51" s="50">
        <v>17275.36231884058</v>
      </c>
      <c r="AP51" s="50">
        <v>15348.214285714286</v>
      </c>
      <c r="AQ51" s="50"/>
      <c r="AR51" s="50">
        <v>89156.250000000029</v>
      </c>
      <c r="AS51" s="50">
        <v>87763.736263736282</v>
      </c>
      <c r="AT51" s="49"/>
      <c r="AU51" s="81"/>
      <c r="AV51" s="81"/>
      <c r="AW51" s="81"/>
      <c r="AX51" s="50"/>
      <c r="AY51" s="50"/>
      <c r="AZ51" s="50"/>
      <c r="BA51" s="50"/>
      <c r="BB51" s="16"/>
      <c r="BC51" s="16"/>
      <c r="BD51" s="50"/>
      <c r="BE51" s="50"/>
      <c r="BF51" s="50"/>
      <c r="BG51" s="49"/>
      <c r="BH51" s="81"/>
      <c r="BI51" s="81"/>
      <c r="BJ51" s="81"/>
      <c r="BK51" s="52"/>
      <c r="BL51" s="49"/>
      <c r="BM51" s="81"/>
      <c r="BN51" s="81"/>
      <c r="BO51" s="81"/>
      <c r="BP51" s="81"/>
      <c r="BQ51" s="81"/>
      <c r="BR51" s="49"/>
      <c r="BS51" s="81"/>
      <c r="BT51" s="81"/>
      <c r="BU51" s="81"/>
      <c r="BV51" s="81"/>
      <c r="BW51" s="52"/>
      <c r="BX51" s="49"/>
      <c r="BY51" s="81"/>
      <c r="BZ51" s="81"/>
      <c r="CA51" s="81"/>
      <c r="CB51" s="81"/>
      <c r="CC51" s="81"/>
      <c r="CD51" s="81"/>
      <c r="CE51" s="81"/>
      <c r="CF51" s="81"/>
      <c r="CG51" s="81"/>
      <c r="CH51" s="65"/>
      <c r="CI51" s="26">
        <v>18.25</v>
      </c>
      <c r="CJ51" s="118">
        <v>139809</v>
      </c>
      <c r="CK51" s="97">
        <v>0.95890410958900008</v>
      </c>
      <c r="CL51" s="97"/>
      <c r="CM51" s="53" t="s">
        <v>157</v>
      </c>
      <c r="CN51" s="54" t="s">
        <v>158</v>
      </c>
      <c r="CO51" s="98" t="s">
        <v>159</v>
      </c>
      <c r="CP51" s="81" t="s">
        <v>160</v>
      </c>
      <c r="CQ51" s="99" t="s">
        <v>161</v>
      </c>
      <c r="CR51" s="78" t="s">
        <v>177</v>
      </c>
      <c r="CS51" s="45" t="s">
        <v>170</v>
      </c>
      <c r="CT51" s="42">
        <v>214</v>
      </c>
      <c r="CU51" s="42">
        <v>7</v>
      </c>
      <c r="CV51" s="46" t="s">
        <v>164</v>
      </c>
      <c r="CW51" s="46" t="s">
        <v>171</v>
      </c>
      <c r="CX51" s="42" t="s">
        <v>333</v>
      </c>
      <c r="CY51" s="14"/>
      <c r="CZ51" s="8"/>
      <c r="DA51" s="8"/>
      <c r="DB51" s="15"/>
      <c r="DC51" s="14" t="s">
        <v>83</v>
      </c>
      <c r="DD51" s="8" t="s">
        <v>178</v>
      </c>
      <c r="DE51" s="15" t="s">
        <v>179</v>
      </c>
      <c r="DF51" s="135" t="str">
        <f t="shared" si="0"/>
        <v/>
      </c>
      <c r="DG51" s="125" t="str">
        <f t="shared" si="1"/>
        <v/>
      </c>
      <c r="DH51" s="128" t="str">
        <f t="shared" si="2"/>
        <v/>
      </c>
      <c r="DI51" s="129" t="str">
        <f t="shared" si="3"/>
        <v/>
      </c>
      <c r="DJ51" s="125" t="str">
        <f t="shared" si="4"/>
        <v/>
      </c>
      <c r="DK51" s="129" t="str">
        <f t="shared" si="5"/>
        <v/>
      </c>
      <c r="DL51" s="132" t="str">
        <f t="shared" si="6"/>
        <v/>
      </c>
    </row>
    <row r="52" spans="1:116" ht="15.75">
      <c r="A52" s="44" t="s">
        <v>155</v>
      </c>
      <c r="B52" s="47" t="s">
        <v>147</v>
      </c>
      <c r="C52" s="43" t="s">
        <v>98</v>
      </c>
      <c r="D52" s="48" t="s">
        <v>97</v>
      </c>
      <c r="E52" s="119" t="s">
        <v>83</v>
      </c>
      <c r="F52" s="49">
        <v>22</v>
      </c>
      <c r="G52" s="81">
        <v>0</v>
      </c>
      <c r="H52" s="81">
        <v>0</v>
      </c>
      <c r="I52" s="50">
        <v>12445.842251233955</v>
      </c>
      <c r="J52" s="50">
        <v>2631.8067798390762</v>
      </c>
      <c r="K52" s="50">
        <v>1</v>
      </c>
      <c r="L52" s="51">
        <v>22</v>
      </c>
      <c r="M52" s="51">
        <v>22</v>
      </c>
      <c r="N52" s="50">
        <v>15635.4208210984</v>
      </c>
      <c r="O52" s="50">
        <v>10062.5</v>
      </c>
      <c r="P52" s="16">
        <v>5343.2835820895525</v>
      </c>
      <c r="Q52" s="16">
        <v>6117.2413793103451</v>
      </c>
      <c r="R52" s="50">
        <v>17250</v>
      </c>
      <c r="S52" s="50">
        <v>14778.523489932886</v>
      </c>
      <c r="T52" s="50">
        <v>17893.617021276597</v>
      </c>
      <c r="U52" s="49"/>
      <c r="V52" s="81"/>
      <c r="W52" s="81"/>
      <c r="X52" s="50"/>
      <c r="Y52" s="50"/>
      <c r="Z52" s="50"/>
      <c r="AA52" s="50"/>
      <c r="AB52" s="50"/>
      <c r="AC52" s="50"/>
      <c r="AD52" s="50"/>
      <c r="AE52" s="50"/>
      <c r="AF52" s="50"/>
      <c r="AG52" s="49">
        <v>27</v>
      </c>
      <c r="AH52" s="81">
        <v>0</v>
      </c>
      <c r="AI52" s="81">
        <v>0</v>
      </c>
      <c r="AJ52" s="81">
        <v>27</v>
      </c>
      <c r="AK52" s="50">
        <v>46368.029070538592</v>
      </c>
      <c r="AL52" s="50">
        <v>22900.44103134696</v>
      </c>
      <c r="AM52" s="50">
        <v>102430.4119294104</v>
      </c>
      <c r="AN52" s="50">
        <v>14250</v>
      </c>
      <c r="AO52" s="50">
        <v>11948.275862068966</v>
      </c>
      <c r="AP52" s="50">
        <v>13711.805555555557</v>
      </c>
      <c r="AQ52" s="50">
        <v>71500</v>
      </c>
      <c r="AR52" s="50">
        <v>75772.727272727265</v>
      </c>
      <c r="AS52" s="50">
        <v>83216.417910447766</v>
      </c>
      <c r="AT52" s="49"/>
      <c r="AU52" s="81"/>
      <c r="AV52" s="81"/>
      <c r="AW52" s="81"/>
      <c r="AX52" s="50"/>
      <c r="AY52" s="50"/>
      <c r="AZ52" s="50"/>
      <c r="BA52" s="50"/>
      <c r="BB52" s="16"/>
      <c r="BC52" s="16"/>
      <c r="BD52" s="50"/>
      <c r="BE52" s="50"/>
      <c r="BF52" s="50"/>
      <c r="BG52" s="49"/>
      <c r="BH52" s="81"/>
      <c r="BI52" s="81"/>
      <c r="BJ52" s="81"/>
      <c r="BK52" s="52"/>
      <c r="BL52" s="49"/>
      <c r="BM52" s="81"/>
      <c r="BN52" s="81"/>
      <c r="BO52" s="81"/>
      <c r="BP52" s="81"/>
      <c r="BQ52" s="81"/>
      <c r="BR52" s="49"/>
      <c r="BS52" s="81"/>
      <c r="BT52" s="81"/>
      <c r="BU52" s="81"/>
      <c r="BV52" s="81"/>
      <c r="BW52" s="52"/>
      <c r="BX52" s="49"/>
      <c r="BY52" s="81"/>
      <c r="BZ52" s="81"/>
      <c r="CA52" s="81"/>
      <c r="CB52" s="81"/>
      <c r="CC52" s="81"/>
      <c r="CD52" s="81"/>
      <c r="CE52" s="81"/>
      <c r="CF52" s="81"/>
      <c r="CG52" s="81"/>
      <c r="CH52" s="65"/>
      <c r="CI52" s="25">
        <v>18.25</v>
      </c>
      <c r="CJ52" s="118">
        <v>139809</v>
      </c>
      <c r="CK52" s="97">
        <v>0.95890410958900008</v>
      </c>
      <c r="CL52" s="97">
        <v>1.2571428571429109</v>
      </c>
      <c r="CM52" s="53" t="s">
        <v>157</v>
      </c>
      <c r="CN52" s="54" t="s">
        <v>158</v>
      </c>
      <c r="CO52" s="98" t="s">
        <v>159</v>
      </c>
      <c r="CP52" s="81" t="s">
        <v>160</v>
      </c>
      <c r="CQ52" s="99" t="s">
        <v>161</v>
      </c>
      <c r="CR52" s="78" t="s">
        <v>177</v>
      </c>
      <c r="CS52" s="45" t="s">
        <v>173</v>
      </c>
      <c r="CT52" s="42">
        <v>214</v>
      </c>
      <c r="CU52" s="42">
        <v>3</v>
      </c>
      <c r="CV52" s="46" t="s">
        <v>164</v>
      </c>
      <c r="CW52" s="46" t="s">
        <v>171</v>
      </c>
      <c r="CX52" s="42" t="s">
        <v>333</v>
      </c>
      <c r="CY52" s="14">
        <v>2.7827272727272727</v>
      </c>
      <c r="CZ52" s="8"/>
      <c r="DA52" s="8">
        <v>10.107407407407406</v>
      </c>
      <c r="DB52" s="15"/>
      <c r="DC52" s="14" t="s">
        <v>83</v>
      </c>
      <c r="DD52" s="8" t="s">
        <v>178</v>
      </c>
      <c r="DE52" s="15" t="s">
        <v>179</v>
      </c>
      <c r="DF52" s="135" t="str">
        <f t="shared" si="0"/>
        <v/>
      </c>
      <c r="DG52" s="125">
        <f t="shared" si="1"/>
        <v>1</v>
      </c>
      <c r="DH52" s="128" t="str">
        <f t="shared" si="2"/>
        <v/>
      </c>
      <c r="DI52" s="129" t="str">
        <f t="shared" si="3"/>
        <v/>
      </c>
      <c r="DJ52" s="125">
        <f t="shared" si="4"/>
        <v>1</v>
      </c>
      <c r="DK52" s="129" t="str">
        <f t="shared" si="5"/>
        <v/>
      </c>
      <c r="DL52" s="132" t="str">
        <f t="shared" si="6"/>
        <v/>
      </c>
    </row>
    <row r="53" spans="1:116" ht="15.75">
      <c r="A53" s="44" t="s">
        <v>155</v>
      </c>
      <c r="B53" s="47" t="s">
        <v>147</v>
      </c>
      <c r="C53" s="43" t="s">
        <v>98</v>
      </c>
      <c r="D53" s="48" t="s">
        <v>97</v>
      </c>
      <c r="E53" s="119" t="s">
        <v>83</v>
      </c>
      <c r="F53" s="49"/>
      <c r="G53" s="81"/>
      <c r="H53" s="81"/>
      <c r="I53" s="50"/>
      <c r="J53" s="50"/>
      <c r="K53" s="50"/>
      <c r="L53" s="51"/>
      <c r="M53" s="51"/>
      <c r="N53" s="50"/>
      <c r="O53" s="50"/>
      <c r="P53" s="16">
        <v>4233.333333333333</v>
      </c>
      <c r="Q53" s="16">
        <v>2437.5</v>
      </c>
      <c r="R53" s="50"/>
      <c r="S53" s="50">
        <v>13300.000000000004</v>
      </c>
      <c r="T53" s="50">
        <v>14550</v>
      </c>
      <c r="U53" s="49"/>
      <c r="V53" s="81"/>
      <c r="W53" s="81"/>
      <c r="X53" s="50"/>
      <c r="Y53" s="50"/>
      <c r="Z53" s="50"/>
      <c r="AA53" s="50"/>
      <c r="AB53" s="50"/>
      <c r="AC53" s="50"/>
      <c r="AD53" s="50"/>
      <c r="AE53" s="50"/>
      <c r="AF53" s="50"/>
      <c r="AG53" s="49"/>
      <c r="AH53" s="81"/>
      <c r="AI53" s="81"/>
      <c r="AJ53" s="81"/>
      <c r="AK53" s="50"/>
      <c r="AL53" s="50"/>
      <c r="AM53" s="50"/>
      <c r="AN53" s="50"/>
      <c r="AO53" s="50">
        <v>6930.0000000000009</v>
      </c>
      <c r="AP53" s="50">
        <v>7454.545454545455</v>
      </c>
      <c r="AQ53" s="50"/>
      <c r="AR53" s="50">
        <v>64925</v>
      </c>
      <c r="AS53" s="50">
        <v>69000</v>
      </c>
      <c r="AT53" s="49"/>
      <c r="AU53" s="81"/>
      <c r="AV53" s="81"/>
      <c r="AW53" s="81"/>
      <c r="AX53" s="50"/>
      <c r="AY53" s="50"/>
      <c r="AZ53" s="50"/>
      <c r="BA53" s="50"/>
      <c r="BB53" s="16"/>
      <c r="BC53" s="16"/>
      <c r="BD53" s="50"/>
      <c r="BE53" s="50"/>
      <c r="BF53" s="50"/>
      <c r="BG53" s="49"/>
      <c r="BH53" s="81"/>
      <c r="BI53" s="81"/>
      <c r="BJ53" s="81"/>
      <c r="BK53" s="52"/>
      <c r="BL53" s="49"/>
      <c r="BM53" s="81"/>
      <c r="BN53" s="81"/>
      <c r="BO53" s="81"/>
      <c r="BP53" s="81"/>
      <c r="BQ53" s="81"/>
      <c r="BR53" s="49"/>
      <c r="BS53" s="81"/>
      <c r="BT53" s="81"/>
      <c r="BU53" s="81"/>
      <c r="BV53" s="81"/>
      <c r="BW53" s="52"/>
      <c r="BX53" s="49"/>
      <c r="BY53" s="81"/>
      <c r="BZ53" s="81"/>
      <c r="CA53" s="81"/>
      <c r="CB53" s="81"/>
      <c r="CC53" s="81"/>
      <c r="CD53" s="81"/>
      <c r="CE53" s="81"/>
      <c r="CF53" s="81"/>
      <c r="CG53" s="81"/>
      <c r="CH53" s="65"/>
      <c r="CI53" s="26">
        <v>18.25</v>
      </c>
      <c r="CJ53" s="118">
        <v>139809</v>
      </c>
      <c r="CK53" s="97">
        <v>0.95890410958900008</v>
      </c>
      <c r="CL53" s="97"/>
      <c r="CM53" s="53" t="s">
        <v>157</v>
      </c>
      <c r="CN53" s="54" t="s">
        <v>158</v>
      </c>
      <c r="CO53" s="98" t="s">
        <v>159</v>
      </c>
      <c r="CP53" s="81" t="s">
        <v>160</v>
      </c>
      <c r="CQ53" s="99" t="s">
        <v>161</v>
      </c>
      <c r="CR53" s="78" t="s">
        <v>177</v>
      </c>
      <c r="CS53" s="45" t="s">
        <v>175</v>
      </c>
      <c r="CT53" s="42">
        <v>214</v>
      </c>
      <c r="CU53" s="42">
        <v>4</v>
      </c>
      <c r="CV53" s="46" t="s">
        <v>164</v>
      </c>
      <c r="CW53" s="46" t="s">
        <v>171</v>
      </c>
      <c r="CX53" s="42" t="s">
        <v>333</v>
      </c>
      <c r="CY53" s="14"/>
      <c r="CZ53" s="8"/>
      <c r="DA53" s="8"/>
      <c r="DB53" s="15"/>
      <c r="DC53" s="14" t="s">
        <v>83</v>
      </c>
      <c r="DD53" s="8" t="s">
        <v>178</v>
      </c>
      <c r="DE53" s="15" t="s">
        <v>179</v>
      </c>
      <c r="DF53" s="135" t="str">
        <f t="shared" si="0"/>
        <v/>
      </c>
      <c r="DG53" s="125" t="str">
        <f t="shared" si="1"/>
        <v/>
      </c>
      <c r="DH53" s="128" t="str">
        <f t="shared" si="2"/>
        <v/>
      </c>
      <c r="DI53" s="129" t="str">
        <f t="shared" si="3"/>
        <v/>
      </c>
      <c r="DJ53" s="125" t="str">
        <f t="shared" si="4"/>
        <v/>
      </c>
      <c r="DK53" s="129" t="str">
        <f t="shared" si="5"/>
        <v/>
      </c>
      <c r="DL53" s="132" t="str">
        <f t="shared" si="6"/>
        <v/>
      </c>
    </row>
    <row r="54" spans="1:116" ht="15.75">
      <c r="A54" s="44" t="s">
        <v>155</v>
      </c>
      <c r="B54" s="47" t="s">
        <v>147</v>
      </c>
      <c r="C54" s="43" t="s">
        <v>98</v>
      </c>
      <c r="D54" s="48" t="s">
        <v>97</v>
      </c>
      <c r="E54" s="95" t="s">
        <v>84</v>
      </c>
      <c r="F54" s="49">
        <v>43</v>
      </c>
      <c r="G54" s="81">
        <v>0</v>
      </c>
      <c r="H54" s="81">
        <v>0</v>
      </c>
      <c r="I54" s="50">
        <v>26502.608490023929</v>
      </c>
      <c r="J54" s="50">
        <v>9695.9308061227784</v>
      </c>
      <c r="K54" s="50">
        <v>1</v>
      </c>
      <c r="L54" s="51">
        <v>43</v>
      </c>
      <c r="M54" s="51">
        <v>43</v>
      </c>
      <c r="N54" s="50">
        <v>42685.980797276963</v>
      </c>
      <c r="O54" s="50">
        <v>11533.333333333334</v>
      </c>
      <c r="P54" s="16">
        <v>11502.702702702702</v>
      </c>
      <c r="Q54" s="16">
        <v>12519.718309859156</v>
      </c>
      <c r="R54" s="50">
        <v>37850</v>
      </c>
      <c r="S54" s="50">
        <v>41500</v>
      </c>
      <c r="T54" s="50">
        <v>43352.430555555555</v>
      </c>
      <c r="U54" s="49"/>
      <c r="V54" s="81"/>
      <c r="W54" s="81"/>
      <c r="X54" s="50"/>
      <c r="Y54" s="50"/>
      <c r="Z54" s="50"/>
      <c r="AA54" s="50"/>
      <c r="AB54" s="50"/>
      <c r="AC54" s="50"/>
      <c r="AD54" s="50"/>
      <c r="AE54" s="50"/>
      <c r="AF54" s="50"/>
      <c r="AG54" s="49">
        <v>85</v>
      </c>
      <c r="AH54" s="81">
        <v>0</v>
      </c>
      <c r="AI54" s="81">
        <v>0</v>
      </c>
      <c r="AJ54" s="81">
        <v>85</v>
      </c>
      <c r="AK54" s="50">
        <v>57089.623436221635</v>
      </c>
      <c r="AL54" s="50">
        <v>30406.002696836033</v>
      </c>
      <c r="AM54" s="50">
        <v>132601.42264758001</v>
      </c>
      <c r="AN54" s="50">
        <v>20125</v>
      </c>
      <c r="AO54" s="50">
        <v>17588.636363636364</v>
      </c>
      <c r="AP54" s="50">
        <v>19672.506738544475</v>
      </c>
      <c r="AQ54" s="50">
        <v>99750</v>
      </c>
      <c r="AR54" s="50">
        <v>101414.0625</v>
      </c>
      <c r="AS54" s="50">
        <v>107115.13157894737</v>
      </c>
      <c r="AT54" s="49"/>
      <c r="AU54" s="81"/>
      <c r="AV54" s="81"/>
      <c r="AW54" s="81"/>
      <c r="AX54" s="50"/>
      <c r="AY54" s="50"/>
      <c r="AZ54" s="50"/>
      <c r="BA54" s="50"/>
      <c r="BB54" s="16"/>
      <c r="BC54" s="16"/>
      <c r="BD54" s="50"/>
      <c r="BE54" s="50"/>
      <c r="BF54" s="50"/>
      <c r="BG54" s="49"/>
      <c r="BH54" s="81"/>
      <c r="BI54" s="81"/>
      <c r="BJ54" s="81"/>
      <c r="BK54" s="52"/>
      <c r="BL54" s="49"/>
      <c r="BM54" s="81"/>
      <c r="BN54" s="81"/>
      <c r="BO54" s="81"/>
      <c r="BP54" s="81"/>
      <c r="BQ54" s="81"/>
      <c r="BR54" s="49"/>
      <c r="BS54" s="81"/>
      <c r="BT54" s="81"/>
      <c r="BU54" s="81"/>
      <c r="BV54" s="81"/>
      <c r="BW54" s="52"/>
      <c r="BX54" s="49"/>
      <c r="BY54" s="81"/>
      <c r="BZ54" s="81"/>
      <c r="CA54" s="81"/>
      <c r="CB54" s="81"/>
      <c r="CC54" s="81"/>
      <c r="CD54" s="81"/>
      <c r="CE54" s="81"/>
      <c r="CF54" s="81"/>
      <c r="CG54" s="81"/>
      <c r="CH54" s="65"/>
      <c r="CI54" s="25">
        <v>7.5</v>
      </c>
      <c r="CJ54" s="118">
        <v>153066</v>
      </c>
      <c r="CK54" s="97">
        <v>1</v>
      </c>
      <c r="CL54" s="97">
        <v>5.7333333333333334</v>
      </c>
      <c r="CM54" s="53" t="s">
        <v>157</v>
      </c>
      <c r="CN54" s="54" t="s">
        <v>158</v>
      </c>
      <c r="CO54" s="98" t="s">
        <v>159</v>
      </c>
      <c r="CP54" s="81" t="s">
        <v>160</v>
      </c>
      <c r="CQ54" s="99" t="s">
        <v>161</v>
      </c>
      <c r="CR54" s="78" t="s">
        <v>185</v>
      </c>
      <c r="CS54" s="45" t="s">
        <v>163</v>
      </c>
      <c r="CT54" s="42">
        <v>214</v>
      </c>
      <c r="CU54" s="42">
        <v>1</v>
      </c>
      <c r="CV54" s="46" t="s">
        <v>164</v>
      </c>
      <c r="CW54" s="46" t="s">
        <v>165</v>
      </c>
      <c r="CX54" s="42" t="s">
        <v>333</v>
      </c>
      <c r="CY54" s="14">
        <v>1.4397209302325582</v>
      </c>
      <c r="CZ54" s="8"/>
      <c r="DA54" s="8">
        <v>10.069658823529409</v>
      </c>
      <c r="DB54" s="15"/>
      <c r="DC54" s="14" t="s">
        <v>251</v>
      </c>
      <c r="DD54" s="8" t="s">
        <v>252</v>
      </c>
      <c r="DE54" s="15" t="s">
        <v>179</v>
      </c>
      <c r="DF54" s="135" t="str">
        <f t="shared" si="0"/>
        <v/>
      </c>
      <c r="DG54" s="125">
        <f t="shared" si="1"/>
        <v>1</v>
      </c>
      <c r="DH54" s="128" t="str">
        <f t="shared" si="2"/>
        <v/>
      </c>
      <c r="DI54" s="129" t="str">
        <f t="shared" si="3"/>
        <v/>
      </c>
      <c r="DJ54" s="125">
        <f t="shared" si="4"/>
        <v>1</v>
      </c>
      <c r="DK54" s="129" t="str">
        <f t="shared" si="5"/>
        <v/>
      </c>
      <c r="DL54" s="132" t="str">
        <f t="shared" si="6"/>
        <v/>
      </c>
    </row>
    <row r="55" spans="1:116" ht="15.75">
      <c r="A55" s="44" t="s">
        <v>155</v>
      </c>
      <c r="B55" s="47" t="s">
        <v>147</v>
      </c>
      <c r="C55" s="43" t="s">
        <v>98</v>
      </c>
      <c r="D55" s="48" t="s">
        <v>97</v>
      </c>
      <c r="E55" s="119" t="s">
        <v>84</v>
      </c>
      <c r="F55" s="49">
        <v>28</v>
      </c>
      <c r="G55" s="81">
        <v>0</v>
      </c>
      <c r="H55" s="81">
        <v>0</v>
      </c>
      <c r="I55" s="50">
        <v>22991.115456905016</v>
      </c>
      <c r="J55" s="50">
        <v>10872.031006259052</v>
      </c>
      <c r="K55" s="50">
        <v>1</v>
      </c>
      <c r="L55" s="51">
        <v>28</v>
      </c>
      <c r="M55" s="51">
        <v>28</v>
      </c>
      <c r="N55" s="50">
        <v>39324.802728608483</v>
      </c>
      <c r="O55" s="50">
        <v>7600.0000000000009</v>
      </c>
      <c r="P55" s="16">
        <v>9720.5882352941171</v>
      </c>
      <c r="Q55" s="16">
        <v>9081.6326530612241</v>
      </c>
      <c r="R55" s="50">
        <v>38133.333333333336</v>
      </c>
      <c r="S55" s="50">
        <v>39205.882352941182</v>
      </c>
      <c r="T55" s="50">
        <v>44256.75675675676</v>
      </c>
      <c r="U55" s="49"/>
      <c r="V55" s="81"/>
      <c r="W55" s="81"/>
      <c r="X55" s="50"/>
      <c r="Y55" s="50"/>
      <c r="Z55" s="50"/>
      <c r="AA55" s="50"/>
      <c r="AB55" s="50"/>
      <c r="AC55" s="50"/>
      <c r="AD55" s="50"/>
      <c r="AE55" s="50"/>
      <c r="AF55" s="50"/>
      <c r="AG55" s="49">
        <v>53</v>
      </c>
      <c r="AH55" s="81">
        <v>0</v>
      </c>
      <c r="AI55" s="81">
        <v>0</v>
      </c>
      <c r="AJ55" s="81">
        <v>53</v>
      </c>
      <c r="AK55" s="50">
        <v>57428.42144881143</v>
      </c>
      <c r="AL55" s="50">
        <v>35660.370303176205</v>
      </c>
      <c r="AM55" s="50">
        <v>180410.0618324496</v>
      </c>
      <c r="AN55" s="50">
        <v>12775.000000000002</v>
      </c>
      <c r="AO55" s="50">
        <v>17275.36231884058</v>
      </c>
      <c r="AP55" s="50">
        <v>15348.214285714286</v>
      </c>
      <c r="AQ55" s="50">
        <v>99225.000000000015</v>
      </c>
      <c r="AR55" s="50">
        <v>89156.250000000029</v>
      </c>
      <c r="AS55" s="50">
        <v>87763.736263736282</v>
      </c>
      <c r="AT55" s="49"/>
      <c r="AU55" s="81"/>
      <c r="AV55" s="81"/>
      <c r="AW55" s="81"/>
      <c r="AX55" s="50"/>
      <c r="AY55" s="50"/>
      <c r="AZ55" s="50"/>
      <c r="BA55" s="50"/>
      <c r="BB55" s="16"/>
      <c r="BC55" s="16"/>
      <c r="BD55" s="50"/>
      <c r="BE55" s="50"/>
      <c r="BF55" s="50"/>
      <c r="BG55" s="49"/>
      <c r="BH55" s="81"/>
      <c r="BI55" s="81"/>
      <c r="BJ55" s="81"/>
      <c r="BK55" s="52"/>
      <c r="BL55" s="49"/>
      <c r="BM55" s="81"/>
      <c r="BN55" s="81"/>
      <c r="BO55" s="81"/>
      <c r="BP55" s="81"/>
      <c r="BQ55" s="81"/>
      <c r="BR55" s="49"/>
      <c r="BS55" s="81"/>
      <c r="BT55" s="81"/>
      <c r="BU55" s="81"/>
      <c r="BV55" s="81"/>
      <c r="BW55" s="52"/>
      <c r="BX55" s="49"/>
      <c r="BY55" s="81"/>
      <c r="BZ55" s="81"/>
      <c r="CA55" s="81"/>
      <c r="CB55" s="81"/>
      <c r="CC55" s="81"/>
      <c r="CD55" s="81"/>
      <c r="CE55" s="81"/>
      <c r="CF55" s="81"/>
      <c r="CG55" s="81"/>
      <c r="CH55" s="65"/>
      <c r="CI55" s="26">
        <v>7.5</v>
      </c>
      <c r="CJ55" s="118">
        <v>153066</v>
      </c>
      <c r="CK55" s="97">
        <v>1</v>
      </c>
      <c r="CL55" s="97">
        <v>3.7333333333333334</v>
      </c>
      <c r="CM55" s="53" t="s">
        <v>157</v>
      </c>
      <c r="CN55" s="54" t="s">
        <v>158</v>
      </c>
      <c r="CO55" s="98" t="s">
        <v>159</v>
      </c>
      <c r="CP55" s="81" t="s">
        <v>160</v>
      </c>
      <c r="CQ55" s="99" t="s">
        <v>161</v>
      </c>
      <c r="CR55" s="78" t="s">
        <v>185</v>
      </c>
      <c r="CS55" s="45" t="s">
        <v>170</v>
      </c>
      <c r="CT55" s="42">
        <v>214</v>
      </c>
      <c r="CU55" s="42">
        <v>7</v>
      </c>
      <c r="CV55" s="46" t="s">
        <v>164</v>
      </c>
      <c r="CW55" s="46" t="s">
        <v>171</v>
      </c>
      <c r="CX55" s="42" t="s">
        <v>333</v>
      </c>
      <c r="CY55" s="14">
        <v>2.1971428571428571</v>
      </c>
      <c r="CZ55" s="8"/>
      <c r="DA55" s="8">
        <v>10.121433962264149</v>
      </c>
      <c r="DB55" s="15"/>
      <c r="DC55" s="14" t="s">
        <v>251</v>
      </c>
      <c r="DD55" s="8" t="s">
        <v>252</v>
      </c>
      <c r="DE55" s="15" t="s">
        <v>179</v>
      </c>
      <c r="DF55" s="135" t="str">
        <f t="shared" si="0"/>
        <v/>
      </c>
      <c r="DG55" s="125">
        <f t="shared" si="1"/>
        <v>1</v>
      </c>
      <c r="DH55" s="128" t="str">
        <f t="shared" si="2"/>
        <v/>
      </c>
      <c r="DI55" s="129" t="str">
        <f t="shared" si="3"/>
        <v/>
      </c>
      <c r="DJ55" s="125">
        <f t="shared" si="4"/>
        <v>1</v>
      </c>
      <c r="DK55" s="129" t="str">
        <f t="shared" si="5"/>
        <v/>
      </c>
      <c r="DL55" s="132" t="str">
        <f t="shared" si="6"/>
        <v/>
      </c>
    </row>
    <row r="56" spans="1:116" ht="15.75">
      <c r="A56" s="44" t="s">
        <v>155</v>
      </c>
      <c r="B56" s="47" t="s">
        <v>147</v>
      </c>
      <c r="C56" s="43" t="s">
        <v>98</v>
      </c>
      <c r="D56" s="48" t="s">
        <v>97</v>
      </c>
      <c r="E56" s="119" t="s">
        <v>84</v>
      </c>
      <c r="F56" s="49">
        <v>30</v>
      </c>
      <c r="G56" s="81">
        <v>0</v>
      </c>
      <c r="H56" s="81">
        <v>0</v>
      </c>
      <c r="I56" s="50">
        <v>9899.8301498710243</v>
      </c>
      <c r="J56" s="50">
        <v>3591.1769274345047</v>
      </c>
      <c r="K56" s="50">
        <v>0.9</v>
      </c>
      <c r="L56" s="51">
        <v>27</v>
      </c>
      <c r="M56" s="51">
        <v>30</v>
      </c>
      <c r="N56" s="50">
        <v>15561.377946282641</v>
      </c>
      <c r="O56" s="50">
        <v>4000</v>
      </c>
      <c r="P56" s="16">
        <v>5343.2835820895525</v>
      </c>
      <c r="Q56" s="16">
        <v>6117.2413793103451</v>
      </c>
      <c r="R56" s="50">
        <v>14500</v>
      </c>
      <c r="S56" s="50">
        <v>14778.523489932886</v>
      </c>
      <c r="T56" s="50">
        <v>17893.617021276597</v>
      </c>
      <c r="U56" s="49"/>
      <c r="V56" s="81"/>
      <c r="W56" s="81"/>
      <c r="X56" s="50"/>
      <c r="Y56" s="50"/>
      <c r="Z56" s="50"/>
      <c r="AA56" s="50"/>
      <c r="AB56" s="50"/>
      <c r="AC56" s="50"/>
      <c r="AD56" s="50"/>
      <c r="AE56" s="50"/>
      <c r="AF56" s="50"/>
      <c r="AG56" s="49">
        <v>43</v>
      </c>
      <c r="AH56" s="81">
        <v>0</v>
      </c>
      <c r="AI56" s="81">
        <v>0</v>
      </c>
      <c r="AJ56" s="81">
        <v>43</v>
      </c>
      <c r="AK56" s="50">
        <v>40280.129496788824</v>
      </c>
      <c r="AL56" s="50">
        <v>25358.705674548375</v>
      </c>
      <c r="AM56" s="50">
        <v>107569.4280095712</v>
      </c>
      <c r="AN56" s="50">
        <v>11025</v>
      </c>
      <c r="AO56" s="50">
        <v>11948.275862068966</v>
      </c>
      <c r="AP56" s="50">
        <v>13711.805555555557</v>
      </c>
      <c r="AQ56" s="50">
        <v>79450.000000000015</v>
      </c>
      <c r="AR56" s="50">
        <v>75772.727272727265</v>
      </c>
      <c r="AS56" s="50">
        <v>83216.417910447766</v>
      </c>
      <c r="AT56" s="49"/>
      <c r="AU56" s="81"/>
      <c r="AV56" s="81"/>
      <c r="AW56" s="81"/>
      <c r="AX56" s="50"/>
      <c r="AY56" s="50"/>
      <c r="AZ56" s="50"/>
      <c r="BA56" s="50"/>
      <c r="BB56" s="16"/>
      <c r="BC56" s="16"/>
      <c r="BD56" s="50"/>
      <c r="BE56" s="50"/>
      <c r="BF56" s="50"/>
      <c r="BG56" s="49"/>
      <c r="BH56" s="81"/>
      <c r="BI56" s="81"/>
      <c r="BJ56" s="81"/>
      <c r="BK56" s="52"/>
      <c r="BL56" s="49"/>
      <c r="BM56" s="81"/>
      <c r="BN56" s="81"/>
      <c r="BO56" s="81"/>
      <c r="BP56" s="81"/>
      <c r="BQ56" s="81"/>
      <c r="BR56" s="49"/>
      <c r="BS56" s="81"/>
      <c r="BT56" s="81"/>
      <c r="BU56" s="81"/>
      <c r="BV56" s="81"/>
      <c r="BW56" s="52"/>
      <c r="BX56" s="49"/>
      <c r="BY56" s="81"/>
      <c r="BZ56" s="81"/>
      <c r="CA56" s="81"/>
      <c r="CB56" s="81"/>
      <c r="CC56" s="81"/>
      <c r="CD56" s="81"/>
      <c r="CE56" s="81"/>
      <c r="CF56" s="81"/>
      <c r="CG56" s="81"/>
      <c r="CH56" s="65"/>
      <c r="CI56" s="25">
        <v>7.5</v>
      </c>
      <c r="CJ56" s="118">
        <v>153066</v>
      </c>
      <c r="CK56" s="97">
        <v>1</v>
      </c>
      <c r="CL56" s="97">
        <v>4</v>
      </c>
      <c r="CM56" s="53" t="s">
        <v>157</v>
      </c>
      <c r="CN56" s="54" t="s">
        <v>158</v>
      </c>
      <c r="CO56" s="98" t="s">
        <v>159</v>
      </c>
      <c r="CP56" s="81" t="s">
        <v>160</v>
      </c>
      <c r="CQ56" s="99" t="s">
        <v>161</v>
      </c>
      <c r="CR56" s="78" t="s">
        <v>185</v>
      </c>
      <c r="CS56" s="45" t="s">
        <v>173</v>
      </c>
      <c r="CT56" s="42">
        <v>214</v>
      </c>
      <c r="CU56" s="42">
        <v>3</v>
      </c>
      <c r="CV56" s="46" t="s">
        <v>164</v>
      </c>
      <c r="CW56" s="46" t="s">
        <v>171</v>
      </c>
      <c r="CX56" s="42" t="s">
        <v>333</v>
      </c>
      <c r="CY56" s="14">
        <v>3.7555666666666667</v>
      </c>
      <c r="CZ56" s="8"/>
      <c r="DA56" s="8">
        <v>10.055046511627909</v>
      </c>
      <c r="DB56" s="15"/>
      <c r="DC56" s="14" t="s">
        <v>251</v>
      </c>
      <c r="DD56" s="8" t="s">
        <v>252</v>
      </c>
      <c r="DE56" s="15" t="s">
        <v>179</v>
      </c>
      <c r="DF56" s="135" t="str">
        <f t="shared" si="0"/>
        <v/>
      </c>
      <c r="DG56" s="125">
        <f t="shared" si="1"/>
        <v>1</v>
      </c>
      <c r="DH56" s="128" t="str">
        <f t="shared" si="2"/>
        <v/>
      </c>
      <c r="DI56" s="129" t="str">
        <f t="shared" si="3"/>
        <v/>
      </c>
      <c r="DJ56" s="125">
        <f t="shared" si="4"/>
        <v>1</v>
      </c>
      <c r="DK56" s="129" t="str">
        <f t="shared" si="5"/>
        <v/>
      </c>
      <c r="DL56" s="132" t="str">
        <f t="shared" si="6"/>
        <v/>
      </c>
    </row>
    <row r="57" spans="1:116" ht="15.75">
      <c r="A57" s="44" t="s">
        <v>155</v>
      </c>
      <c r="B57" s="47" t="s">
        <v>147</v>
      </c>
      <c r="C57" s="43" t="s">
        <v>98</v>
      </c>
      <c r="D57" s="48" t="s">
        <v>97</v>
      </c>
      <c r="E57" s="119" t="s">
        <v>84</v>
      </c>
      <c r="F57" s="49">
        <v>1</v>
      </c>
      <c r="G57" s="81">
        <v>0</v>
      </c>
      <c r="H57" s="81">
        <v>0</v>
      </c>
      <c r="I57" s="50">
        <v>4839.8121609306963</v>
      </c>
      <c r="J57" s="50">
        <v>0</v>
      </c>
      <c r="K57" s="50">
        <v>1</v>
      </c>
      <c r="L57" s="51">
        <v>1</v>
      </c>
      <c r="M57" s="51">
        <v>1</v>
      </c>
      <c r="N57" s="50">
        <v>4839.8121609306963</v>
      </c>
      <c r="O57" s="50">
        <v>4200</v>
      </c>
      <c r="P57" s="16">
        <v>4233.333333333333</v>
      </c>
      <c r="Q57" s="16">
        <v>2437.5</v>
      </c>
      <c r="R57" s="50">
        <v>5800</v>
      </c>
      <c r="S57" s="50">
        <v>13300.000000000004</v>
      </c>
      <c r="T57" s="50">
        <v>14550</v>
      </c>
      <c r="U57" s="49"/>
      <c r="V57" s="81"/>
      <c r="W57" s="81"/>
      <c r="X57" s="50"/>
      <c r="Y57" s="50"/>
      <c r="Z57" s="50"/>
      <c r="AA57" s="50"/>
      <c r="AB57" s="50"/>
      <c r="AC57" s="50"/>
      <c r="AD57" s="50"/>
      <c r="AE57" s="50"/>
      <c r="AF57" s="50"/>
      <c r="AG57" s="49"/>
      <c r="AH57" s="81"/>
      <c r="AI57" s="81"/>
      <c r="AJ57" s="81"/>
      <c r="AK57" s="50"/>
      <c r="AL57" s="50"/>
      <c r="AM57" s="50"/>
      <c r="AN57" s="50"/>
      <c r="AO57" s="50">
        <v>6930.0000000000009</v>
      </c>
      <c r="AP57" s="50">
        <v>7454.545454545455</v>
      </c>
      <c r="AQ57" s="50"/>
      <c r="AR57" s="50">
        <v>64925</v>
      </c>
      <c r="AS57" s="50">
        <v>69000</v>
      </c>
      <c r="AT57" s="49"/>
      <c r="AU57" s="81"/>
      <c r="AV57" s="81"/>
      <c r="AW57" s="81"/>
      <c r="AX57" s="50"/>
      <c r="AY57" s="50"/>
      <c r="AZ57" s="50"/>
      <c r="BA57" s="50"/>
      <c r="BB57" s="16"/>
      <c r="BC57" s="16"/>
      <c r="BD57" s="50"/>
      <c r="BE57" s="50"/>
      <c r="BF57" s="50"/>
      <c r="BG57" s="49"/>
      <c r="BH57" s="81"/>
      <c r="BI57" s="81"/>
      <c r="BJ57" s="81"/>
      <c r="BK57" s="52"/>
      <c r="BL57" s="49"/>
      <c r="BM57" s="81"/>
      <c r="BN57" s="81"/>
      <c r="BO57" s="81"/>
      <c r="BP57" s="81"/>
      <c r="BQ57" s="81"/>
      <c r="BR57" s="49"/>
      <c r="BS57" s="81"/>
      <c r="BT57" s="81"/>
      <c r="BU57" s="81"/>
      <c r="BV57" s="81"/>
      <c r="BW57" s="52"/>
      <c r="BX57" s="49"/>
      <c r="BY57" s="81"/>
      <c r="BZ57" s="81"/>
      <c r="CA57" s="81"/>
      <c r="CB57" s="81"/>
      <c r="CC57" s="81"/>
      <c r="CD57" s="81"/>
      <c r="CE57" s="81"/>
      <c r="CF57" s="81"/>
      <c r="CG57" s="81"/>
      <c r="CH57" s="65"/>
      <c r="CI57" s="26">
        <v>7.5</v>
      </c>
      <c r="CJ57" s="118">
        <v>153066</v>
      </c>
      <c r="CK57" s="97">
        <v>1</v>
      </c>
      <c r="CL57" s="97">
        <v>0.13333333333333333</v>
      </c>
      <c r="CM57" s="53" t="s">
        <v>157</v>
      </c>
      <c r="CN57" s="54" t="s">
        <v>158</v>
      </c>
      <c r="CO57" s="98" t="s">
        <v>159</v>
      </c>
      <c r="CP57" s="81" t="s">
        <v>160</v>
      </c>
      <c r="CQ57" s="99" t="s">
        <v>161</v>
      </c>
      <c r="CR57" s="78" t="s">
        <v>185</v>
      </c>
      <c r="CS57" s="45" t="s">
        <v>175</v>
      </c>
      <c r="CT57" s="42">
        <v>214</v>
      </c>
      <c r="CU57" s="42">
        <v>4</v>
      </c>
      <c r="CV57" s="46" t="s">
        <v>164</v>
      </c>
      <c r="CW57" s="46" t="s">
        <v>171</v>
      </c>
      <c r="CX57" s="42" t="s">
        <v>333</v>
      </c>
      <c r="CY57" s="14">
        <v>6.6929999999999996</v>
      </c>
      <c r="CZ57" s="8"/>
      <c r="DA57" s="8"/>
      <c r="DB57" s="15"/>
      <c r="DC57" s="14" t="s">
        <v>251</v>
      </c>
      <c r="DD57" s="8" t="s">
        <v>252</v>
      </c>
      <c r="DE57" s="15" t="s">
        <v>179</v>
      </c>
      <c r="DF57" s="135" t="str">
        <f t="shared" si="0"/>
        <v/>
      </c>
      <c r="DG57" s="125">
        <f t="shared" si="1"/>
        <v>1</v>
      </c>
      <c r="DH57" s="128" t="str">
        <f t="shared" si="2"/>
        <v/>
      </c>
      <c r="DI57" s="129" t="str">
        <f t="shared" si="3"/>
        <v/>
      </c>
      <c r="DJ57" s="125" t="str">
        <f t="shared" si="4"/>
        <v/>
      </c>
      <c r="DK57" s="129" t="str">
        <f t="shared" si="5"/>
        <v/>
      </c>
      <c r="DL57" s="132" t="str">
        <f t="shared" si="6"/>
        <v/>
      </c>
    </row>
    <row r="58" spans="1:116" ht="15.75">
      <c r="A58" s="44" t="s">
        <v>155</v>
      </c>
      <c r="B58" s="47" t="s">
        <v>147</v>
      </c>
      <c r="C58" s="43" t="s">
        <v>98</v>
      </c>
      <c r="D58" s="48" t="s">
        <v>97</v>
      </c>
      <c r="E58" s="95" t="s">
        <v>85</v>
      </c>
      <c r="F58" s="49">
        <v>189</v>
      </c>
      <c r="G58" s="81">
        <v>0</v>
      </c>
      <c r="H58" s="81">
        <v>0</v>
      </c>
      <c r="I58" s="50">
        <v>23675.375209662594</v>
      </c>
      <c r="J58" s="50">
        <v>10968.356848882446</v>
      </c>
      <c r="K58" s="50">
        <v>0.994708994708</v>
      </c>
      <c r="L58" s="51">
        <v>188</v>
      </c>
      <c r="M58" s="51">
        <v>188</v>
      </c>
      <c r="N58" s="50">
        <v>60388.144913320248</v>
      </c>
      <c r="O58" s="50">
        <v>8980</v>
      </c>
      <c r="P58" s="16">
        <v>11502.702702702702</v>
      </c>
      <c r="Q58" s="16">
        <v>12519.718309859156</v>
      </c>
      <c r="R58" s="50">
        <v>37742.857142857138</v>
      </c>
      <c r="S58" s="50">
        <v>41500</v>
      </c>
      <c r="T58" s="50">
        <v>43352.430555555555</v>
      </c>
      <c r="U58" s="49"/>
      <c r="V58" s="81"/>
      <c r="W58" s="81"/>
      <c r="X58" s="50"/>
      <c r="Y58" s="50"/>
      <c r="Z58" s="50"/>
      <c r="AA58" s="50"/>
      <c r="AB58" s="50"/>
      <c r="AC58" s="50"/>
      <c r="AD58" s="50"/>
      <c r="AE58" s="50"/>
      <c r="AF58" s="50"/>
      <c r="AG58" s="49">
        <v>320</v>
      </c>
      <c r="AH58" s="81">
        <v>0</v>
      </c>
      <c r="AI58" s="81">
        <v>1</v>
      </c>
      <c r="AJ58" s="81">
        <v>319</v>
      </c>
      <c r="AK58" s="50">
        <v>50647.294632914127</v>
      </c>
      <c r="AL58" s="50">
        <v>33435.078252034669</v>
      </c>
      <c r="AM58" s="50">
        <v>203253.566719472</v>
      </c>
      <c r="AN58" s="50">
        <v>12810</v>
      </c>
      <c r="AO58" s="50">
        <v>17588.636363636364</v>
      </c>
      <c r="AP58" s="50">
        <v>19672.506738544475</v>
      </c>
      <c r="AQ58" s="50">
        <v>97370.000000000015</v>
      </c>
      <c r="AR58" s="50">
        <v>101414.0625</v>
      </c>
      <c r="AS58" s="50">
        <v>107115.13157894737</v>
      </c>
      <c r="AT58" s="49"/>
      <c r="AU58" s="81"/>
      <c r="AV58" s="81"/>
      <c r="AW58" s="81"/>
      <c r="AX58" s="50"/>
      <c r="AY58" s="50"/>
      <c r="AZ58" s="50"/>
      <c r="BA58" s="50"/>
      <c r="BB58" s="16"/>
      <c r="BC58" s="16"/>
      <c r="BD58" s="50"/>
      <c r="BE58" s="50"/>
      <c r="BF58" s="50"/>
      <c r="BG58" s="49"/>
      <c r="BH58" s="81"/>
      <c r="BI58" s="81"/>
      <c r="BJ58" s="81"/>
      <c r="BK58" s="52"/>
      <c r="BL58" s="49"/>
      <c r="BM58" s="81"/>
      <c r="BN58" s="81"/>
      <c r="BO58" s="81"/>
      <c r="BP58" s="81"/>
      <c r="BQ58" s="81"/>
      <c r="BR58" s="49"/>
      <c r="BS58" s="81"/>
      <c r="BT58" s="81"/>
      <c r="BU58" s="81"/>
      <c r="BV58" s="81"/>
      <c r="BW58" s="52"/>
      <c r="BX58" s="49"/>
      <c r="BY58" s="81"/>
      <c r="BZ58" s="81"/>
      <c r="CA58" s="81"/>
      <c r="CB58" s="81"/>
      <c r="CC58" s="81"/>
      <c r="CD58" s="81"/>
      <c r="CE58" s="81"/>
      <c r="CF58" s="81"/>
      <c r="CG58" s="81"/>
      <c r="CH58" s="65"/>
      <c r="CI58" s="25">
        <v>12.75</v>
      </c>
      <c r="CJ58" s="118">
        <v>438246</v>
      </c>
      <c r="CK58" s="97">
        <v>1</v>
      </c>
      <c r="CL58" s="97">
        <v>14.823529411764707</v>
      </c>
      <c r="CM58" s="53" t="s">
        <v>157</v>
      </c>
      <c r="CN58" s="54" t="s">
        <v>158</v>
      </c>
      <c r="CO58" s="98" t="s">
        <v>159</v>
      </c>
      <c r="CP58" s="81" t="s">
        <v>160</v>
      </c>
      <c r="CQ58" s="99" t="s">
        <v>161</v>
      </c>
      <c r="CR58" s="78" t="s">
        <v>185</v>
      </c>
      <c r="CS58" s="45" t="s">
        <v>163</v>
      </c>
      <c r="CT58" s="42">
        <v>214</v>
      </c>
      <c r="CU58" s="42">
        <v>1</v>
      </c>
      <c r="CV58" s="46" t="s">
        <v>164</v>
      </c>
      <c r="CW58" s="46" t="s">
        <v>165</v>
      </c>
      <c r="CX58" s="42" t="s">
        <v>333</v>
      </c>
      <c r="CY58" s="14">
        <v>1.9587936507936508</v>
      </c>
      <c r="CZ58" s="8"/>
      <c r="DA58" s="8">
        <v>10.076601562500006</v>
      </c>
      <c r="DB58" s="15"/>
      <c r="DC58" s="14" t="s">
        <v>85</v>
      </c>
      <c r="DD58" s="8" t="s">
        <v>223</v>
      </c>
      <c r="DE58" s="15" t="s">
        <v>187</v>
      </c>
      <c r="DF58" s="135" t="str">
        <f t="shared" si="0"/>
        <v/>
      </c>
      <c r="DG58" s="125">
        <f t="shared" si="1"/>
        <v>1</v>
      </c>
      <c r="DH58" s="128" t="str">
        <f t="shared" si="2"/>
        <v/>
      </c>
      <c r="DI58" s="129" t="str">
        <f t="shared" si="3"/>
        <v/>
      </c>
      <c r="DJ58" s="125">
        <f t="shared" si="4"/>
        <v>0.99687499999999996</v>
      </c>
      <c r="DK58" s="129" t="str">
        <f t="shared" si="5"/>
        <v/>
      </c>
      <c r="DL58" s="132" t="str">
        <f t="shared" si="6"/>
        <v/>
      </c>
    </row>
    <row r="59" spans="1:116" ht="15.75">
      <c r="A59" s="44" t="s">
        <v>155</v>
      </c>
      <c r="B59" s="47" t="s">
        <v>147</v>
      </c>
      <c r="C59" s="43" t="s">
        <v>98</v>
      </c>
      <c r="D59" s="48" t="s">
        <v>97</v>
      </c>
      <c r="E59" s="119" t="s">
        <v>85</v>
      </c>
      <c r="F59" s="49">
        <v>18</v>
      </c>
      <c r="G59" s="81">
        <v>0</v>
      </c>
      <c r="H59" s="81">
        <v>0</v>
      </c>
      <c r="I59" s="50">
        <v>25009.698290642049</v>
      </c>
      <c r="J59" s="50">
        <v>10671.567501598651</v>
      </c>
      <c r="K59" s="50">
        <v>1</v>
      </c>
      <c r="L59" s="51">
        <v>18</v>
      </c>
      <c r="M59" s="51">
        <v>18</v>
      </c>
      <c r="N59" s="50">
        <v>41428.145011999521</v>
      </c>
      <c r="O59" s="50">
        <v>9600</v>
      </c>
      <c r="P59" s="16">
        <v>9720.5882352941171</v>
      </c>
      <c r="Q59" s="16">
        <v>9081.6326530612241</v>
      </c>
      <c r="R59" s="50">
        <v>40200</v>
      </c>
      <c r="S59" s="50">
        <v>39205.882352941182</v>
      </c>
      <c r="T59" s="50">
        <v>44256.75675675676</v>
      </c>
      <c r="U59" s="49"/>
      <c r="V59" s="81"/>
      <c r="W59" s="81"/>
      <c r="X59" s="50"/>
      <c r="Y59" s="50"/>
      <c r="Z59" s="50"/>
      <c r="AA59" s="50"/>
      <c r="AB59" s="50"/>
      <c r="AC59" s="50"/>
      <c r="AD59" s="50"/>
      <c r="AE59" s="50"/>
      <c r="AF59" s="50"/>
      <c r="AG59" s="49">
        <v>44</v>
      </c>
      <c r="AH59" s="81">
        <v>0</v>
      </c>
      <c r="AI59" s="81">
        <v>0</v>
      </c>
      <c r="AJ59" s="81">
        <v>44</v>
      </c>
      <c r="AK59" s="50">
        <v>43960.104889328526</v>
      </c>
      <c r="AL59" s="50">
        <v>19131.578861274324</v>
      </c>
      <c r="AM59" s="50">
        <v>89015.123516009597</v>
      </c>
      <c r="AN59" s="50">
        <v>22400.000000000004</v>
      </c>
      <c r="AO59" s="50">
        <v>17275.36231884058</v>
      </c>
      <c r="AP59" s="50">
        <v>15348.214285714286</v>
      </c>
      <c r="AQ59" s="50">
        <v>72100.000000000015</v>
      </c>
      <c r="AR59" s="50">
        <v>89156.250000000029</v>
      </c>
      <c r="AS59" s="50">
        <v>87763.736263736282</v>
      </c>
      <c r="AT59" s="49"/>
      <c r="AU59" s="81"/>
      <c r="AV59" s="81"/>
      <c r="AW59" s="81"/>
      <c r="AX59" s="50"/>
      <c r="AY59" s="50"/>
      <c r="AZ59" s="50"/>
      <c r="BA59" s="50"/>
      <c r="BB59" s="16"/>
      <c r="BC59" s="16"/>
      <c r="BD59" s="50"/>
      <c r="BE59" s="50"/>
      <c r="BF59" s="50"/>
      <c r="BG59" s="49"/>
      <c r="BH59" s="81"/>
      <c r="BI59" s="81"/>
      <c r="BJ59" s="81"/>
      <c r="BK59" s="52"/>
      <c r="BL59" s="49"/>
      <c r="BM59" s="81"/>
      <c r="BN59" s="81"/>
      <c r="BO59" s="81"/>
      <c r="BP59" s="81"/>
      <c r="BQ59" s="81"/>
      <c r="BR59" s="49"/>
      <c r="BS59" s="81"/>
      <c r="BT59" s="81"/>
      <c r="BU59" s="81"/>
      <c r="BV59" s="81"/>
      <c r="BW59" s="52"/>
      <c r="BX59" s="49"/>
      <c r="BY59" s="81"/>
      <c r="BZ59" s="81"/>
      <c r="CA59" s="81"/>
      <c r="CB59" s="81"/>
      <c r="CC59" s="81"/>
      <c r="CD59" s="81"/>
      <c r="CE59" s="81"/>
      <c r="CF59" s="81"/>
      <c r="CG59" s="81"/>
      <c r="CH59" s="65"/>
      <c r="CI59" s="26">
        <v>12.75</v>
      </c>
      <c r="CJ59" s="118">
        <v>438246</v>
      </c>
      <c r="CK59" s="97">
        <v>1</v>
      </c>
      <c r="CL59" s="97">
        <v>1.411764705882353</v>
      </c>
      <c r="CM59" s="53" t="s">
        <v>157</v>
      </c>
      <c r="CN59" s="54" t="s">
        <v>158</v>
      </c>
      <c r="CO59" s="98" t="s">
        <v>159</v>
      </c>
      <c r="CP59" s="81" t="s">
        <v>160</v>
      </c>
      <c r="CQ59" s="99" t="s">
        <v>161</v>
      </c>
      <c r="CR59" s="78" t="s">
        <v>185</v>
      </c>
      <c r="CS59" s="45" t="s">
        <v>170</v>
      </c>
      <c r="CT59" s="42">
        <v>214</v>
      </c>
      <c r="CU59" s="42">
        <v>7</v>
      </c>
      <c r="CV59" s="46" t="s">
        <v>164</v>
      </c>
      <c r="CW59" s="46" t="s">
        <v>183</v>
      </c>
      <c r="CX59" s="42" t="s">
        <v>333</v>
      </c>
      <c r="CY59" s="14">
        <v>1.6911666666666669</v>
      </c>
      <c r="CZ59" s="8"/>
      <c r="DA59" s="8">
        <v>10.097795454545455</v>
      </c>
      <c r="DB59" s="15"/>
      <c r="DC59" s="14" t="s">
        <v>85</v>
      </c>
      <c r="DD59" s="8" t="s">
        <v>223</v>
      </c>
      <c r="DE59" s="15" t="s">
        <v>187</v>
      </c>
      <c r="DF59" s="135" t="str">
        <f t="shared" si="0"/>
        <v/>
      </c>
      <c r="DG59" s="125">
        <f t="shared" si="1"/>
        <v>1</v>
      </c>
      <c r="DH59" s="128" t="str">
        <f t="shared" si="2"/>
        <v/>
      </c>
      <c r="DI59" s="129" t="str">
        <f t="shared" si="3"/>
        <v/>
      </c>
      <c r="DJ59" s="125">
        <f t="shared" si="4"/>
        <v>1</v>
      </c>
      <c r="DK59" s="129" t="str">
        <f t="shared" si="5"/>
        <v/>
      </c>
      <c r="DL59" s="132" t="str">
        <f t="shared" si="6"/>
        <v/>
      </c>
    </row>
    <row r="60" spans="1:116" ht="15.75">
      <c r="A60" s="44" t="s">
        <v>155</v>
      </c>
      <c r="B60" s="47" t="s">
        <v>147</v>
      </c>
      <c r="C60" s="43" t="s">
        <v>98</v>
      </c>
      <c r="D60" s="48" t="s">
        <v>97</v>
      </c>
      <c r="E60" s="119" t="s">
        <v>85</v>
      </c>
      <c r="F60" s="49">
        <v>2</v>
      </c>
      <c r="G60" s="81">
        <v>0</v>
      </c>
      <c r="H60" s="81">
        <v>0</v>
      </c>
      <c r="I60" s="50">
        <v>8891.0109509113609</v>
      </c>
      <c r="J60" s="50">
        <v>0</v>
      </c>
      <c r="K60" s="50">
        <v>1</v>
      </c>
      <c r="L60" s="51">
        <v>2</v>
      </c>
      <c r="M60" s="51">
        <v>2</v>
      </c>
      <c r="N60" s="50">
        <v>8955.5606273184785</v>
      </c>
      <c r="O60" s="50">
        <v>8200</v>
      </c>
      <c r="P60" s="16">
        <v>5343.2835820895525</v>
      </c>
      <c r="Q60" s="16">
        <v>6117.2413793103451</v>
      </c>
      <c r="R60" s="50">
        <v>9800</v>
      </c>
      <c r="S60" s="50">
        <v>14778.523489932886</v>
      </c>
      <c r="T60" s="50">
        <v>17893.617021276597</v>
      </c>
      <c r="U60" s="49"/>
      <c r="V60" s="81"/>
      <c r="W60" s="81"/>
      <c r="X60" s="50"/>
      <c r="Y60" s="50"/>
      <c r="Z60" s="50"/>
      <c r="AA60" s="50"/>
      <c r="AB60" s="50"/>
      <c r="AC60" s="50"/>
      <c r="AD60" s="50"/>
      <c r="AE60" s="50"/>
      <c r="AF60" s="50"/>
      <c r="AG60" s="49">
        <v>8</v>
      </c>
      <c r="AH60" s="81">
        <v>0</v>
      </c>
      <c r="AI60" s="81">
        <v>0</v>
      </c>
      <c r="AJ60" s="81">
        <v>8</v>
      </c>
      <c r="AK60" s="50">
        <v>54009.425674487386</v>
      </c>
      <c r="AL60" s="50">
        <v>13095.800853708795</v>
      </c>
      <c r="AM60" s="50">
        <v>74683.425828146093</v>
      </c>
      <c r="AN60" s="50">
        <v>30800</v>
      </c>
      <c r="AO60" s="50">
        <v>11948.275862068966</v>
      </c>
      <c r="AP60" s="50">
        <v>13711.805555555557</v>
      </c>
      <c r="AQ60" s="50">
        <v>74200</v>
      </c>
      <c r="AR60" s="50">
        <v>75772.727272727265</v>
      </c>
      <c r="AS60" s="50">
        <v>83216.417910447766</v>
      </c>
      <c r="AT60" s="49"/>
      <c r="AU60" s="81"/>
      <c r="AV60" s="81"/>
      <c r="AW60" s="81"/>
      <c r="AX60" s="50"/>
      <c r="AY60" s="50"/>
      <c r="AZ60" s="50"/>
      <c r="BA60" s="50"/>
      <c r="BB60" s="16"/>
      <c r="BC60" s="16"/>
      <c r="BD60" s="50"/>
      <c r="BE60" s="50"/>
      <c r="BF60" s="50"/>
      <c r="BG60" s="49"/>
      <c r="BH60" s="81"/>
      <c r="BI60" s="81"/>
      <c r="BJ60" s="81"/>
      <c r="BK60" s="52"/>
      <c r="BL60" s="49"/>
      <c r="BM60" s="81"/>
      <c r="BN60" s="81"/>
      <c r="BO60" s="81"/>
      <c r="BP60" s="81"/>
      <c r="BQ60" s="81"/>
      <c r="BR60" s="49"/>
      <c r="BS60" s="81"/>
      <c r="BT60" s="81"/>
      <c r="BU60" s="81"/>
      <c r="BV60" s="81"/>
      <c r="BW60" s="52"/>
      <c r="BX60" s="49"/>
      <c r="BY60" s="81"/>
      <c r="BZ60" s="81"/>
      <c r="CA60" s="81"/>
      <c r="CB60" s="81"/>
      <c r="CC60" s="81"/>
      <c r="CD60" s="81"/>
      <c r="CE60" s="81"/>
      <c r="CF60" s="81"/>
      <c r="CG60" s="81"/>
      <c r="CH60" s="65"/>
      <c r="CI60" s="25">
        <v>12.75</v>
      </c>
      <c r="CJ60" s="118">
        <v>438246</v>
      </c>
      <c r="CK60" s="97">
        <v>1</v>
      </c>
      <c r="CL60" s="97">
        <v>0.15686274509803921</v>
      </c>
      <c r="CM60" s="53" t="s">
        <v>157</v>
      </c>
      <c r="CN60" s="54" t="s">
        <v>158</v>
      </c>
      <c r="CO60" s="98" t="s">
        <v>159</v>
      </c>
      <c r="CP60" s="81" t="s">
        <v>160</v>
      </c>
      <c r="CQ60" s="99" t="s">
        <v>161</v>
      </c>
      <c r="CR60" s="78" t="s">
        <v>185</v>
      </c>
      <c r="CS60" s="45" t="s">
        <v>173</v>
      </c>
      <c r="CT60" s="42">
        <v>214</v>
      </c>
      <c r="CU60" s="42">
        <v>3</v>
      </c>
      <c r="CV60" s="46" t="s">
        <v>164</v>
      </c>
      <c r="CW60" s="46" t="s">
        <v>165</v>
      </c>
      <c r="CX60" s="42" t="s">
        <v>333</v>
      </c>
      <c r="CY60" s="14">
        <v>2.9060000000000001</v>
      </c>
      <c r="CZ60" s="8"/>
      <c r="DA60" s="8">
        <v>10.099</v>
      </c>
      <c r="DB60" s="15"/>
      <c r="DC60" s="14" t="s">
        <v>85</v>
      </c>
      <c r="DD60" s="8" t="s">
        <v>223</v>
      </c>
      <c r="DE60" s="15" t="s">
        <v>187</v>
      </c>
      <c r="DF60" s="135" t="str">
        <f t="shared" si="0"/>
        <v/>
      </c>
      <c r="DG60" s="125">
        <f t="shared" si="1"/>
        <v>1</v>
      </c>
      <c r="DH60" s="128" t="str">
        <f t="shared" si="2"/>
        <v/>
      </c>
      <c r="DI60" s="129" t="str">
        <f t="shared" si="3"/>
        <v/>
      </c>
      <c r="DJ60" s="125">
        <f t="shared" si="4"/>
        <v>1</v>
      </c>
      <c r="DK60" s="129" t="str">
        <f t="shared" si="5"/>
        <v/>
      </c>
      <c r="DL60" s="132" t="str">
        <f t="shared" si="6"/>
        <v/>
      </c>
    </row>
    <row r="61" spans="1:116" ht="15.75">
      <c r="A61" s="44" t="s">
        <v>155</v>
      </c>
      <c r="B61" s="47" t="s">
        <v>147</v>
      </c>
      <c r="C61" s="43" t="s">
        <v>98</v>
      </c>
      <c r="D61" s="48" t="s">
        <v>97</v>
      </c>
      <c r="E61" s="119" t="s">
        <v>85</v>
      </c>
      <c r="F61" s="49"/>
      <c r="G61" s="81"/>
      <c r="H61" s="81"/>
      <c r="I61" s="50"/>
      <c r="J61" s="50"/>
      <c r="K61" s="50"/>
      <c r="L61" s="51"/>
      <c r="M61" s="51"/>
      <c r="N61" s="50"/>
      <c r="O61" s="50"/>
      <c r="P61" s="16">
        <v>4233.333333333333</v>
      </c>
      <c r="Q61" s="16">
        <v>2437.5</v>
      </c>
      <c r="R61" s="50"/>
      <c r="S61" s="50">
        <v>13300.000000000004</v>
      </c>
      <c r="T61" s="50">
        <v>14550</v>
      </c>
      <c r="U61" s="49"/>
      <c r="V61" s="81"/>
      <c r="W61" s="81"/>
      <c r="X61" s="50"/>
      <c r="Y61" s="50"/>
      <c r="Z61" s="50"/>
      <c r="AA61" s="50"/>
      <c r="AB61" s="50"/>
      <c r="AC61" s="50"/>
      <c r="AD61" s="50"/>
      <c r="AE61" s="50"/>
      <c r="AF61" s="50"/>
      <c r="AG61" s="49">
        <v>2</v>
      </c>
      <c r="AH61" s="81">
        <v>0</v>
      </c>
      <c r="AI61" s="81">
        <v>0</v>
      </c>
      <c r="AJ61" s="81">
        <v>2</v>
      </c>
      <c r="AK61" s="50">
        <v>50835.560317996715</v>
      </c>
      <c r="AL61" s="50">
        <v>19798.989873223331</v>
      </c>
      <c r="AM61" s="50">
        <v>65557.007939292234</v>
      </c>
      <c r="AN61" s="50">
        <v>35700</v>
      </c>
      <c r="AO61" s="50">
        <v>6930.0000000000009</v>
      </c>
      <c r="AP61" s="50">
        <v>7454.545454545455</v>
      </c>
      <c r="AQ61" s="50">
        <v>65800</v>
      </c>
      <c r="AR61" s="50">
        <v>64925</v>
      </c>
      <c r="AS61" s="50">
        <v>69000</v>
      </c>
      <c r="AT61" s="49"/>
      <c r="AU61" s="81"/>
      <c r="AV61" s="81"/>
      <c r="AW61" s="81"/>
      <c r="AX61" s="50"/>
      <c r="AY61" s="50"/>
      <c r="AZ61" s="50"/>
      <c r="BA61" s="50"/>
      <c r="BB61" s="16"/>
      <c r="BC61" s="16"/>
      <c r="BD61" s="50"/>
      <c r="BE61" s="50"/>
      <c r="BF61" s="50"/>
      <c r="BG61" s="49"/>
      <c r="BH61" s="81"/>
      <c r="BI61" s="81"/>
      <c r="BJ61" s="81"/>
      <c r="BK61" s="52"/>
      <c r="BL61" s="49"/>
      <c r="BM61" s="81"/>
      <c r="BN61" s="81"/>
      <c r="BO61" s="81"/>
      <c r="BP61" s="81"/>
      <c r="BQ61" s="81"/>
      <c r="BR61" s="49"/>
      <c r="BS61" s="81"/>
      <c r="BT61" s="81"/>
      <c r="BU61" s="81"/>
      <c r="BV61" s="81"/>
      <c r="BW61" s="52"/>
      <c r="BX61" s="49"/>
      <c r="BY61" s="81"/>
      <c r="BZ61" s="81"/>
      <c r="CA61" s="81"/>
      <c r="CB61" s="81"/>
      <c r="CC61" s="81"/>
      <c r="CD61" s="81"/>
      <c r="CE61" s="81"/>
      <c r="CF61" s="81"/>
      <c r="CG61" s="81"/>
      <c r="CH61" s="65"/>
      <c r="CI61" s="26">
        <v>12.75</v>
      </c>
      <c r="CJ61" s="118">
        <v>438246</v>
      </c>
      <c r="CK61" s="97">
        <v>1</v>
      </c>
      <c r="CL61" s="97"/>
      <c r="CM61" s="53" t="s">
        <v>157</v>
      </c>
      <c r="CN61" s="54" t="s">
        <v>158</v>
      </c>
      <c r="CO61" s="98" t="s">
        <v>159</v>
      </c>
      <c r="CP61" s="81" t="s">
        <v>160</v>
      </c>
      <c r="CQ61" s="99" t="s">
        <v>161</v>
      </c>
      <c r="CR61" s="78" t="s">
        <v>185</v>
      </c>
      <c r="CS61" s="45" t="s">
        <v>175</v>
      </c>
      <c r="CT61" s="42">
        <v>214</v>
      </c>
      <c r="CU61" s="42">
        <v>4</v>
      </c>
      <c r="CV61" s="46" t="s">
        <v>164</v>
      </c>
      <c r="CW61" s="46" t="s">
        <v>171</v>
      </c>
      <c r="CX61" s="42" t="s">
        <v>333</v>
      </c>
      <c r="CY61" s="14"/>
      <c r="CZ61" s="8"/>
      <c r="DA61" s="8">
        <v>10.079499999999999</v>
      </c>
      <c r="DB61" s="15"/>
      <c r="DC61" s="14" t="s">
        <v>85</v>
      </c>
      <c r="DD61" s="8" t="s">
        <v>223</v>
      </c>
      <c r="DE61" s="15" t="s">
        <v>187</v>
      </c>
      <c r="DF61" s="135" t="str">
        <f t="shared" si="0"/>
        <v/>
      </c>
      <c r="DG61" s="125" t="str">
        <f t="shared" si="1"/>
        <v/>
      </c>
      <c r="DH61" s="128" t="str">
        <f t="shared" si="2"/>
        <v/>
      </c>
      <c r="DI61" s="129" t="str">
        <f t="shared" si="3"/>
        <v/>
      </c>
      <c r="DJ61" s="125">
        <f t="shared" si="4"/>
        <v>1</v>
      </c>
      <c r="DK61" s="129" t="str">
        <f t="shared" si="5"/>
        <v/>
      </c>
      <c r="DL61" s="132" t="str">
        <f t="shared" si="6"/>
        <v/>
      </c>
    </row>
    <row r="62" spans="1:116" ht="15.75">
      <c r="A62" s="44" t="s">
        <v>155</v>
      </c>
      <c r="B62" s="47" t="s">
        <v>147</v>
      </c>
      <c r="C62" s="43" t="s">
        <v>98</v>
      </c>
      <c r="D62" s="48" t="s">
        <v>97</v>
      </c>
      <c r="E62" s="95" t="s">
        <v>86</v>
      </c>
      <c r="F62" s="49">
        <v>62</v>
      </c>
      <c r="G62" s="81">
        <v>0</v>
      </c>
      <c r="H62" s="81">
        <v>0</v>
      </c>
      <c r="I62" s="50">
        <v>30572.627080095474</v>
      </c>
      <c r="J62" s="50">
        <v>9639.180578298503</v>
      </c>
      <c r="K62" s="50">
        <v>1</v>
      </c>
      <c r="L62" s="51">
        <v>62</v>
      </c>
      <c r="M62" s="51">
        <v>62</v>
      </c>
      <c r="N62" s="50">
        <v>54634.016970696</v>
      </c>
      <c r="O62" s="50">
        <v>19000</v>
      </c>
      <c r="P62" s="16">
        <v>11502.702702702702</v>
      </c>
      <c r="Q62" s="16">
        <v>12519.718309859156</v>
      </c>
      <c r="R62" s="50">
        <v>42250.000000000007</v>
      </c>
      <c r="S62" s="50">
        <v>41500</v>
      </c>
      <c r="T62" s="50">
        <v>43352.430555555555</v>
      </c>
      <c r="U62" s="49"/>
      <c r="V62" s="81"/>
      <c r="W62" s="81"/>
      <c r="X62" s="50"/>
      <c r="Y62" s="50"/>
      <c r="Z62" s="50"/>
      <c r="AA62" s="50"/>
      <c r="AB62" s="50"/>
      <c r="AC62" s="50"/>
      <c r="AD62" s="50"/>
      <c r="AE62" s="50"/>
      <c r="AF62" s="50"/>
      <c r="AG62" s="49">
        <v>121</v>
      </c>
      <c r="AH62" s="81">
        <v>0</v>
      </c>
      <c r="AI62" s="81">
        <v>0</v>
      </c>
      <c r="AJ62" s="81">
        <v>121</v>
      </c>
      <c r="AK62" s="50">
        <v>59247.263571309006</v>
      </c>
      <c r="AL62" s="50">
        <v>30705.994963879006</v>
      </c>
      <c r="AM62" s="50">
        <v>151176.95792916723</v>
      </c>
      <c r="AN62" s="50">
        <v>22625</v>
      </c>
      <c r="AO62" s="50">
        <v>17588.636363636364</v>
      </c>
      <c r="AP62" s="50">
        <v>19672.506738544475</v>
      </c>
      <c r="AQ62" s="50">
        <v>99500.000000000029</v>
      </c>
      <c r="AR62" s="50">
        <v>101414.0625</v>
      </c>
      <c r="AS62" s="50">
        <v>107115.13157894737</v>
      </c>
      <c r="AT62" s="49"/>
      <c r="AU62" s="81"/>
      <c r="AV62" s="81"/>
      <c r="AW62" s="81"/>
      <c r="AX62" s="50"/>
      <c r="AY62" s="50"/>
      <c r="AZ62" s="50"/>
      <c r="BA62" s="50"/>
      <c r="BB62" s="16"/>
      <c r="BC62" s="16"/>
      <c r="BD62" s="50"/>
      <c r="BE62" s="50"/>
      <c r="BF62" s="50"/>
      <c r="BG62" s="49"/>
      <c r="BH62" s="81"/>
      <c r="BI62" s="81"/>
      <c r="BJ62" s="81"/>
      <c r="BK62" s="52"/>
      <c r="BL62" s="49"/>
      <c r="BM62" s="81"/>
      <c r="BN62" s="81"/>
      <c r="BO62" s="81"/>
      <c r="BP62" s="81"/>
      <c r="BQ62" s="81"/>
      <c r="BR62" s="49"/>
      <c r="BS62" s="81"/>
      <c r="BT62" s="81"/>
      <c r="BU62" s="81"/>
      <c r="BV62" s="81"/>
      <c r="BW62" s="52"/>
      <c r="BX62" s="49"/>
      <c r="BY62" s="81"/>
      <c r="BZ62" s="81"/>
      <c r="CA62" s="81"/>
      <c r="CB62" s="81"/>
      <c r="CC62" s="81"/>
      <c r="CD62" s="81"/>
      <c r="CE62" s="81"/>
      <c r="CF62" s="81"/>
      <c r="CG62" s="81"/>
      <c r="CH62" s="65"/>
      <c r="CI62" s="25">
        <v>14.5</v>
      </c>
      <c r="CJ62" s="118">
        <v>224005</v>
      </c>
      <c r="CK62" s="97">
        <v>0.96551724137899997</v>
      </c>
      <c r="CL62" s="97">
        <v>4.4285714285728517</v>
      </c>
      <c r="CM62" s="53" t="s">
        <v>157</v>
      </c>
      <c r="CN62" s="54" t="s">
        <v>158</v>
      </c>
      <c r="CO62" s="98" t="s">
        <v>159</v>
      </c>
      <c r="CP62" s="81" t="s">
        <v>160</v>
      </c>
      <c r="CQ62" s="99" t="s">
        <v>161</v>
      </c>
      <c r="CR62" s="78" t="s">
        <v>177</v>
      </c>
      <c r="CS62" s="45" t="s">
        <v>163</v>
      </c>
      <c r="CT62" s="42">
        <v>214</v>
      </c>
      <c r="CU62" s="42">
        <v>1</v>
      </c>
      <c r="CV62" s="46" t="s">
        <v>164</v>
      </c>
      <c r="CW62" s="46" t="s">
        <v>171</v>
      </c>
      <c r="CX62" s="42" t="s">
        <v>333</v>
      </c>
      <c r="CY62" s="14">
        <v>1.2519193548387102</v>
      </c>
      <c r="CZ62" s="8"/>
      <c r="DA62" s="8">
        <v>10.086917355371899</v>
      </c>
      <c r="DB62" s="15"/>
      <c r="DC62" s="14" t="s">
        <v>234</v>
      </c>
      <c r="DD62" s="8" t="s">
        <v>235</v>
      </c>
      <c r="DE62" s="15" t="s">
        <v>195</v>
      </c>
      <c r="DF62" s="135" t="str">
        <f t="shared" si="0"/>
        <v/>
      </c>
      <c r="DG62" s="125">
        <f t="shared" si="1"/>
        <v>1</v>
      </c>
      <c r="DH62" s="128" t="str">
        <f t="shared" si="2"/>
        <v/>
      </c>
      <c r="DI62" s="129" t="str">
        <f t="shared" si="3"/>
        <v/>
      </c>
      <c r="DJ62" s="125">
        <f t="shared" si="4"/>
        <v>1</v>
      </c>
      <c r="DK62" s="129" t="str">
        <f t="shared" si="5"/>
        <v/>
      </c>
      <c r="DL62" s="132" t="str">
        <f t="shared" si="6"/>
        <v/>
      </c>
    </row>
    <row r="63" spans="1:116" ht="15.75">
      <c r="A63" s="44" t="s">
        <v>155</v>
      </c>
      <c r="B63" s="47" t="s">
        <v>147</v>
      </c>
      <c r="C63" s="43" t="s">
        <v>98</v>
      </c>
      <c r="D63" s="48" t="s">
        <v>97</v>
      </c>
      <c r="E63" s="119" t="s">
        <v>86</v>
      </c>
      <c r="F63" s="49">
        <v>12</v>
      </c>
      <c r="G63" s="81">
        <v>0</v>
      </c>
      <c r="H63" s="81">
        <v>0</v>
      </c>
      <c r="I63" s="50">
        <v>29439.031966772698</v>
      </c>
      <c r="J63" s="50">
        <v>11348.474733984245</v>
      </c>
      <c r="K63" s="50">
        <v>1</v>
      </c>
      <c r="L63" s="51">
        <v>12</v>
      </c>
      <c r="M63" s="51">
        <v>12</v>
      </c>
      <c r="N63" s="50">
        <v>47416.572033106801</v>
      </c>
      <c r="O63" s="50">
        <v>16500</v>
      </c>
      <c r="P63" s="16">
        <v>9720.5882352941171</v>
      </c>
      <c r="Q63" s="16">
        <v>9081.6326530612241</v>
      </c>
      <c r="R63" s="50">
        <v>44500</v>
      </c>
      <c r="S63" s="50">
        <v>39205.882352941182</v>
      </c>
      <c r="T63" s="50">
        <v>44256.75675675676</v>
      </c>
      <c r="U63" s="49"/>
      <c r="V63" s="81"/>
      <c r="W63" s="81"/>
      <c r="X63" s="50"/>
      <c r="Y63" s="50"/>
      <c r="Z63" s="50"/>
      <c r="AA63" s="50"/>
      <c r="AB63" s="50"/>
      <c r="AC63" s="50"/>
      <c r="AD63" s="50"/>
      <c r="AE63" s="50"/>
      <c r="AF63" s="50"/>
      <c r="AG63" s="49">
        <v>30</v>
      </c>
      <c r="AH63" s="81">
        <v>0</v>
      </c>
      <c r="AI63" s="81">
        <v>0</v>
      </c>
      <c r="AJ63" s="81">
        <v>30</v>
      </c>
      <c r="AK63" s="50">
        <v>47260.234742909553</v>
      </c>
      <c r="AL63" s="50">
        <v>21273.398206783226</v>
      </c>
      <c r="AM63" s="50">
        <v>105350.08014727601</v>
      </c>
      <c r="AN63" s="50">
        <v>28333.333333333332</v>
      </c>
      <c r="AO63" s="50">
        <v>17275.36231884058</v>
      </c>
      <c r="AP63" s="50">
        <v>15348.214285714286</v>
      </c>
      <c r="AQ63" s="50">
        <v>80000</v>
      </c>
      <c r="AR63" s="50">
        <v>89156.250000000029</v>
      </c>
      <c r="AS63" s="50">
        <v>87763.736263736282</v>
      </c>
      <c r="AT63" s="49"/>
      <c r="AU63" s="81"/>
      <c r="AV63" s="81"/>
      <c r="AW63" s="81"/>
      <c r="AX63" s="50"/>
      <c r="AY63" s="50"/>
      <c r="AZ63" s="50"/>
      <c r="BA63" s="50"/>
      <c r="BB63" s="16"/>
      <c r="BC63" s="16"/>
      <c r="BD63" s="50"/>
      <c r="BE63" s="50"/>
      <c r="BF63" s="50"/>
      <c r="BG63" s="49"/>
      <c r="BH63" s="81"/>
      <c r="BI63" s="81"/>
      <c r="BJ63" s="81"/>
      <c r="BK63" s="52"/>
      <c r="BL63" s="49"/>
      <c r="BM63" s="81"/>
      <c r="BN63" s="81"/>
      <c r="BO63" s="81"/>
      <c r="BP63" s="81"/>
      <c r="BQ63" s="81"/>
      <c r="BR63" s="49"/>
      <c r="BS63" s="81"/>
      <c r="BT63" s="81"/>
      <c r="BU63" s="81"/>
      <c r="BV63" s="81"/>
      <c r="BW63" s="52"/>
      <c r="BX63" s="49"/>
      <c r="BY63" s="81"/>
      <c r="BZ63" s="81"/>
      <c r="CA63" s="81"/>
      <c r="CB63" s="81"/>
      <c r="CC63" s="81"/>
      <c r="CD63" s="81"/>
      <c r="CE63" s="81"/>
      <c r="CF63" s="81"/>
      <c r="CG63" s="81"/>
      <c r="CH63" s="65"/>
      <c r="CI63" s="26">
        <v>14.5</v>
      </c>
      <c r="CJ63" s="118">
        <v>224005</v>
      </c>
      <c r="CK63" s="97">
        <v>0.96551724137899997</v>
      </c>
      <c r="CL63" s="97">
        <v>0.85714285714313265</v>
      </c>
      <c r="CM63" s="53" t="s">
        <v>157</v>
      </c>
      <c r="CN63" s="54" t="s">
        <v>158</v>
      </c>
      <c r="CO63" s="98" t="s">
        <v>159</v>
      </c>
      <c r="CP63" s="81" t="s">
        <v>160</v>
      </c>
      <c r="CQ63" s="99" t="s">
        <v>161</v>
      </c>
      <c r="CR63" s="78" t="s">
        <v>177</v>
      </c>
      <c r="CS63" s="45" t="s">
        <v>170</v>
      </c>
      <c r="CT63" s="42">
        <v>214</v>
      </c>
      <c r="CU63" s="42">
        <v>7</v>
      </c>
      <c r="CV63" s="46" t="s">
        <v>164</v>
      </c>
      <c r="CW63" s="46" t="s">
        <v>183</v>
      </c>
      <c r="CX63" s="42" t="s">
        <v>333</v>
      </c>
      <c r="CY63" s="14">
        <v>1.3290833333333332</v>
      </c>
      <c r="CZ63" s="8"/>
      <c r="DA63" s="8">
        <v>10.055566666666666</v>
      </c>
      <c r="DB63" s="15"/>
      <c r="DC63" s="14" t="s">
        <v>234</v>
      </c>
      <c r="DD63" s="8" t="s">
        <v>235</v>
      </c>
      <c r="DE63" s="15" t="s">
        <v>195</v>
      </c>
      <c r="DF63" s="135" t="str">
        <f t="shared" si="0"/>
        <v/>
      </c>
      <c r="DG63" s="125">
        <f t="shared" si="1"/>
        <v>1</v>
      </c>
      <c r="DH63" s="128" t="str">
        <f t="shared" si="2"/>
        <v/>
      </c>
      <c r="DI63" s="129" t="str">
        <f t="shared" si="3"/>
        <v/>
      </c>
      <c r="DJ63" s="125">
        <f t="shared" si="4"/>
        <v>1</v>
      </c>
      <c r="DK63" s="129" t="str">
        <f t="shared" si="5"/>
        <v/>
      </c>
      <c r="DL63" s="132" t="str">
        <f t="shared" si="6"/>
        <v/>
      </c>
    </row>
    <row r="64" spans="1:116" ht="15.75">
      <c r="A64" s="44" t="s">
        <v>155</v>
      </c>
      <c r="B64" s="47" t="s">
        <v>147</v>
      </c>
      <c r="C64" s="43" t="s">
        <v>98</v>
      </c>
      <c r="D64" s="48" t="s">
        <v>97</v>
      </c>
      <c r="E64" s="119" t="s">
        <v>86</v>
      </c>
      <c r="F64" s="49">
        <v>2</v>
      </c>
      <c r="G64" s="81">
        <v>0</v>
      </c>
      <c r="H64" s="81">
        <v>0</v>
      </c>
      <c r="I64" s="50">
        <v>5876.5510199919318</v>
      </c>
      <c r="J64" s="50">
        <v>3535.533905932738</v>
      </c>
      <c r="K64" s="50">
        <v>0.5</v>
      </c>
      <c r="L64" s="51">
        <v>1</v>
      </c>
      <c r="M64" s="51">
        <v>2</v>
      </c>
      <c r="N64" s="50">
        <v>9276.8349551512802</v>
      </c>
      <c r="O64" s="50">
        <v>1000</v>
      </c>
      <c r="P64" s="16">
        <v>5343.2835820895525</v>
      </c>
      <c r="Q64" s="16">
        <v>6117.2413793103451</v>
      </c>
      <c r="R64" s="50">
        <v>9000</v>
      </c>
      <c r="S64" s="50">
        <v>14778.523489932886</v>
      </c>
      <c r="T64" s="50">
        <v>17893.617021276597</v>
      </c>
      <c r="U64" s="49"/>
      <c r="V64" s="81"/>
      <c r="W64" s="81"/>
      <c r="X64" s="50"/>
      <c r="Y64" s="50"/>
      <c r="Z64" s="50"/>
      <c r="AA64" s="50"/>
      <c r="AB64" s="50"/>
      <c r="AC64" s="50"/>
      <c r="AD64" s="50"/>
      <c r="AE64" s="50"/>
      <c r="AF64" s="50"/>
      <c r="AG64" s="49">
        <v>9</v>
      </c>
      <c r="AH64" s="81">
        <v>0</v>
      </c>
      <c r="AI64" s="81">
        <v>0</v>
      </c>
      <c r="AJ64" s="81">
        <v>9</v>
      </c>
      <c r="AK64" s="50">
        <v>27896.151440478745</v>
      </c>
      <c r="AL64" s="50">
        <v>21278.575558006174</v>
      </c>
      <c r="AM64" s="50">
        <v>62430.004280097521</v>
      </c>
      <c r="AN64" s="50">
        <v>4500</v>
      </c>
      <c r="AO64" s="50">
        <v>11948.275862068966</v>
      </c>
      <c r="AP64" s="50">
        <v>13711.805555555557</v>
      </c>
      <c r="AQ64" s="50">
        <v>60500</v>
      </c>
      <c r="AR64" s="50">
        <v>75772.727272727265</v>
      </c>
      <c r="AS64" s="50">
        <v>83216.417910447766</v>
      </c>
      <c r="AT64" s="49"/>
      <c r="AU64" s="81"/>
      <c r="AV64" s="81"/>
      <c r="AW64" s="81"/>
      <c r="AX64" s="50"/>
      <c r="AY64" s="50"/>
      <c r="AZ64" s="50"/>
      <c r="BA64" s="50"/>
      <c r="BB64" s="16"/>
      <c r="BC64" s="16"/>
      <c r="BD64" s="50"/>
      <c r="BE64" s="50"/>
      <c r="BF64" s="50"/>
      <c r="BG64" s="49"/>
      <c r="BH64" s="81"/>
      <c r="BI64" s="81"/>
      <c r="BJ64" s="81"/>
      <c r="BK64" s="52"/>
      <c r="BL64" s="49"/>
      <c r="BM64" s="81"/>
      <c r="BN64" s="81"/>
      <c r="BO64" s="81"/>
      <c r="BP64" s="81"/>
      <c r="BQ64" s="81"/>
      <c r="BR64" s="49"/>
      <c r="BS64" s="81"/>
      <c r="BT64" s="81"/>
      <c r="BU64" s="81"/>
      <c r="BV64" s="81"/>
      <c r="BW64" s="52"/>
      <c r="BX64" s="49"/>
      <c r="BY64" s="81"/>
      <c r="BZ64" s="81"/>
      <c r="CA64" s="81"/>
      <c r="CB64" s="81"/>
      <c r="CC64" s="81"/>
      <c r="CD64" s="81"/>
      <c r="CE64" s="81"/>
      <c r="CF64" s="81"/>
      <c r="CG64" s="81"/>
      <c r="CH64" s="65"/>
      <c r="CI64" s="25">
        <v>14.5</v>
      </c>
      <c r="CJ64" s="118">
        <v>224005</v>
      </c>
      <c r="CK64" s="97">
        <v>0.96551724137899997</v>
      </c>
      <c r="CL64" s="97">
        <v>0.14285714285718878</v>
      </c>
      <c r="CM64" s="53" t="s">
        <v>157</v>
      </c>
      <c r="CN64" s="54" t="s">
        <v>158</v>
      </c>
      <c r="CO64" s="98" t="s">
        <v>159</v>
      </c>
      <c r="CP64" s="81" t="s">
        <v>160</v>
      </c>
      <c r="CQ64" s="99" t="s">
        <v>161</v>
      </c>
      <c r="CR64" s="78" t="s">
        <v>177</v>
      </c>
      <c r="CS64" s="45" t="s">
        <v>173</v>
      </c>
      <c r="CT64" s="42">
        <v>214</v>
      </c>
      <c r="CU64" s="42">
        <v>3</v>
      </c>
      <c r="CV64" s="46" t="s">
        <v>164</v>
      </c>
      <c r="CW64" s="46" t="s">
        <v>171</v>
      </c>
      <c r="CX64" s="42" t="s">
        <v>333</v>
      </c>
      <c r="CY64" s="14">
        <v>6.49</v>
      </c>
      <c r="CZ64" s="8"/>
      <c r="DA64" s="8">
        <v>10.015333333333334</v>
      </c>
      <c r="DB64" s="15"/>
      <c r="DC64" s="14" t="s">
        <v>234</v>
      </c>
      <c r="DD64" s="8" t="s">
        <v>235</v>
      </c>
      <c r="DE64" s="15" t="s">
        <v>195</v>
      </c>
      <c r="DF64" s="135" t="str">
        <f t="shared" si="0"/>
        <v/>
      </c>
      <c r="DG64" s="125">
        <f t="shared" si="1"/>
        <v>1</v>
      </c>
      <c r="DH64" s="128" t="str">
        <f t="shared" si="2"/>
        <v/>
      </c>
      <c r="DI64" s="129" t="str">
        <f t="shared" si="3"/>
        <v/>
      </c>
      <c r="DJ64" s="125">
        <f t="shared" si="4"/>
        <v>1</v>
      </c>
      <c r="DK64" s="129" t="str">
        <f t="shared" si="5"/>
        <v/>
      </c>
      <c r="DL64" s="132" t="str">
        <f t="shared" si="6"/>
        <v/>
      </c>
    </row>
    <row r="65" spans="1:116" ht="15.75">
      <c r="A65" s="44" t="s">
        <v>155</v>
      </c>
      <c r="B65" s="47" t="s">
        <v>147</v>
      </c>
      <c r="C65" s="43" t="s">
        <v>98</v>
      </c>
      <c r="D65" s="48" t="s">
        <v>97</v>
      </c>
      <c r="E65" s="119" t="s">
        <v>86</v>
      </c>
      <c r="F65" s="49"/>
      <c r="G65" s="81"/>
      <c r="H65" s="81"/>
      <c r="I65" s="50"/>
      <c r="J65" s="50"/>
      <c r="K65" s="50"/>
      <c r="L65" s="51"/>
      <c r="M65" s="51"/>
      <c r="N65" s="50"/>
      <c r="O65" s="50"/>
      <c r="P65" s="16">
        <v>4233.333333333333</v>
      </c>
      <c r="Q65" s="16">
        <v>2437.5</v>
      </c>
      <c r="R65" s="50"/>
      <c r="S65" s="50">
        <v>13300.000000000004</v>
      </c>
      <c r="T65" s="50">
        <v>14550</v>
      </c>
      <c r="U65" s="49"/>
      <c r="V65" s="81"/>
      <c r="W65" s="81"/>
      <c r="X65" s="50"/>
      <c r="Y65" s="50"/>
      <c r="Z65" s="50"/>
      <c r="AA65" s="50"/>
      <c r="AB65" s="50"/>
      <c r="AC65" s="50"/>
      <c r="AD65" s="50"/>
      <c r="AE65" s="50"/>
      <c r="AF65" s="50"/>
      <c r="AG65" s="49"/>
      <c r="AH65" s="81"/>
      <c r="AI65" s="81"/>
      <c r="AJ65" s="81"/>
      <c r="AK65" s="50"/>
      <c r="AL65" s="50"/>
      <c r="AM65" s="50"/>
      <c r="AN65" s="50"/>
      <c r="AO65" s="50">
        <v>6930.0000000000009</v>
      </c>
      <c r="AP65" s="50">
        <v>7454.545454545455</v>
      </c>
      <c r="AQ65" s="50"/>
      <c r="AR65" s="50">
        <v>64925</v>
      </c>
      <c r="AS65" s="50">
        <v>69000</v>
      </c>
      <c r="AT65" s="49"/>
      <c r="AU65" s="81"/>
      <c r="AV65" s="81"/>
      <c r="AW65" s="81"/>
      <c r="AX65" s="50"/>
      <c r="AY65" s="50"/>
      <c r="AZ65" s="50"/>
      <c r="BA65" s="50"/>
      <c r="BB65" s="16"/>
      <c r="BC65" s="16"/>
      <c r="BD65" s="50"/>
      <c r="BE65" s="50"/>
      <c r="BF65" s="50"/>
      <c r="BG65" s="49"/>
      <c r="BH65" s="81"/>
      <c r="BI65" s="81"/>
      <c r="BJ65" s="81"/>
      <c r="BK65" s="52"/>
      <c r="BL65" s="49"/>
      <c r="BM65" s="81"/>
      <c r="BN65" s="81"/>
      <c r="BO65" s="81"/>
      <c r="BP65" s="81"/>
      <c r="BQ65" s="81"/>
      <c r="BR65" s="49"/>
      <c r="BS65" s="81"/>
      <c r="BT65" s="81"/>
      <c r="BU65" s="81"/>
      <c r="BV65" s="81"/>
      <c r="BW65" s="52"/>
      <c r="BX65" s="49"/>
      <c r="BY65" s="81"/>
      <c r="BZ65" s="81"/>
      <c r="CA65" s="81"/>
      <c r="CB65" s="81"/>
      <c r="CC65" s="81"/>
      <c r="CD65" s="81"/>
      <c r="CE65" s="81"/>
      <c r="CF65" s="81"/>
      <c r="CG65" s="81"/>
      <c r="CH65" s="65"/>
      <c r="CI65" s="26">
        <v>14.5</v>
      </c>
      <c r="CJ65" s="118">
        <v>224005</v>
      </c>
      <c r="CK65" s="97">
        <v>0.96551724137899997</v>
      </c>
      <c r="CL65" s="97"/>
      <c r="CM65" s="53" t="s">
        <v>157</v>
      </c>
      <c r="CN65" s="54" t="s">
        <v>158</v>
      </c>
      <c r="CO65" s="98" t="s">
        <v>159</v>
      </c>
      <c r="CP65" s="81" t="s">
        <v>160</v>
      </c>
      <c r="CQ65" s="99" t="s">
        <v>161</v>
      </c>
      <c r="CR65" s="78" t="s">
        <v>177</v>
      </c>
      <c r="CS65" s="45" t="s">
        <v>175</v>
      </c>
      <c r="CT65" s="42">
        <v>214</v>
      </c>
      <c r="CU65" s="42">
        <v>4</v>
      </c>
      <c r="CV65" s="46" t="s">
        <v>164</v>
      </c>
      <c r="CW65" s="46" t="s">
        <v>171</v>
      </c>
      <c r="CX65" s="42" t="s">
        <v>333</v>
      </c>
      <c r="CY65" s="14"/>
      <c r="CZ65" s="8"/>
      <c r="DA65" s="8"/>
      <c r="DB65" s="15"/>
      <c r="DC65" s="14" t="s">
        <v>234</v>
      </c>
      <c r="DD65" s="8" t="s">
        <v>235</v>
      </c>
      <c r="DE65" s="15" t="s">
        <v>195</v>
      </c>
      <c r="DF65" s="135" t="str">
        <f t="shared" si="0"/>
        <v/>
      </c>
      <c r="DG65" s="125" t="str">
        <f t="shared" si="1"/>
        <v/>
      </c>
      <c r="DH65" s="128" t="str">
        <f t="shared" si="2"/>
        <v/>
      </c>
      <c r="DI65" s="129" t="str">
        <f t="shared" si="3"/>
        <v/>
      </c>
      <c r="DJ65" s="125" t="str">
        <f t="shared" si="4"/>
        <v/>
      </c>
      <c r="DK65" s="129" t="str">
        <f t="shared" si="5"/>
        <v/>
      </c>
      <c r="DL65" s="132" t="str">
        <f t="shared" si="6"/>
        <v/>
      </c>
    </row>
    <row r="66" spans="1:116" ht="15.75">
      <c r="A66" s="44" t="s">
        <v>155</v>
      </c>
      <c r="B66" s="47" t="s">
        <v>147</v>
      </c>
      <c r="C66" s="43" t="s">
        <v>98</v>
      </c>
      <c r="D66" s="48" t="s">
        <v>97</v>
      </c>
      <c r="E66" s="95" t="s">
        <v>87</v>
      </c>
      <c r="F66" s="49">
        <v>97</v>
      </c>
      <c r="G66" s="81">
        <v>0</v>
      </c>
      <c r="H66" s="81">
        <v>0</v>
      </c>
      <c r="I66" s="50">
        <v>26550.212605022538</v>
      </c>
      <c r="J66" s="50">
        <v>9974.0212380141529</v>
      </c>
      <c r="K66" s="50">
        <v>1</v>
      </c>
      <c r="L66" s="51">
        <v>97</v>
      </c>
      <c r="M66" s="51">
        <v>97</v>
      </c>
      <c r="N66" s="50">
        <v>58624.594169623917</v>
      </c>
      <c r="O66" s="50">
        <v>14350.000000000002</v>
      </c>
      <c r="P66" s="16">
        <v>11502.702702702702</v>
      </c>
      <c r="Q66" s="16">
        <v>12519.718309859156</v>
      </c>
      <c r="R66" s="50">
        <v>38650</v>
      </c>
      <c r="S66" s="50">
        <v>41500</v>
      </c>
      <c r="T66" s="50">
        <v>43352.430555555555</v>
      </c>
      <c r="U66" s="49"/>
      <c r="V66" s="81"/>
      <c r="W66" s="81"/>
      <c r="X66" s="50"/>
      <c r="Y66" s="50"/>
      <c r="Z66" s="50"/>
      <c r="AA66" s="50"/>
      <c r="AB66" s="50"/>
      <c r="AC66" s="50"/>
      <c r="AD66" s="50"/>
      <c r="AE66" s="50"/>
      <c r="AF66" s="50"/>
      <c r="AG66" s="49">
        <v>167</v>
      </c>
      <c r="AH66" s="81">
        <v>0</v>
      </c>
      <c r="AI66" s="81">
        <v>0</v>
      </c>
      <c r="AJ66" s="81">
        <v>167</v>
      </c>
      <c r="AK66" s="50">
        <v>60617.92065854033</v>
      </c>
      <c r="AL66" s="50">
        <v>33539.992301965438</v>
      </c>
      <c r="AM66" s="50">
        <v>154839.7383247432</v>
      </c>
      <c r="AN66" s="50">
        <v>21490</v>
      </c>
      <c r="AO66" s="50">
        <v>17588.636363636364</v>
      </c>
      <c r="AP66" s="50">
        <v>19672.506738544475</v>
      </c>
      <c r="AQ66" s="50">
        <v>109025.00000000001</v>
      </c>
      <c r="AR66" s="50">
        <v>101414.0625</v>
      </c>
      <c r="AS66" s="50">
        <v>107115.13157894737</v>
      </c>
      <c r="AT66" s="49"/>
      <c r="AU66" s="81"/>
      <c r="AV66" s="81"/>
      <c r="AW66" s="81"/>
      <c r="AX66" s="50"/>
      <c r="AY66" s="50"/>
      <c r="AZ66" s="50"/>
      <c r="BA66" s="50"/>
      <c r="BB66" s="16"/>
      <c r="BC66" s="16"/>
      <c r="BD66" s="50"/>
      <c r="BE66" s="50"/>
      <c r="BF66" s="50"/>
      <c r="BG66" s="49"/>
      <c r="BH66" s="81"/>
      <c r="BI66" s="81"/>
      <c r="BJ66" s="81"/>
      <c r="BK66" s="52"/>
      <c r="BL66" s="49"/>
      <c r="BM66" s="81"/>
      <c r="BN66" s="81"/>
      <c r="BO66" s="81"/>
      <c r="BP66" s="81"/>
      <c r="BQ66" s="81"/>
      <c r="BR66" s="49"/>
      <c r="BS66" s="81"/>
      <c r="BT66" s="81"/>
      <c r="BU66" s="81"/>
      <c r="BV66" s="81"/>
      <c r="BW66" s="52"/>
      <c r="BX66" s="49"/>
      <c r="BY66" s="81"/>
      <c r="BZ66" s="81"/>
      <c r="CA66" s="81"/>
      <c r="CB66" s="81"/>
      <c r="CC66" s="81"/>
      <c r="CD66" s="81"/>
      <c r="CE66" s="81"/>
      <c r="CF66" s="81"/>
      <c r="CG66" s="81"/>
      <c r="CH66" s="65"/>
      <c r="CI66" s="25">
        <v>16.25</v>
      </c>
      <c r="CJ66" s="118">
        <v>401270</v>
      </c>
      <c r="CK66" s="97">
        <v>1</v>
      </c>
      <c r="CL66" s="97">
        <v>5.9692307692307693</v>
      </c>
      <c r="CM66" s="53" t="s">
        <v>157</v>
      </c>
      <c r="CN66" s="54" t="s">
        <v>158</v>
      </c>
      <c r="CO66" s="98" t="s">
        <v>159</v>
      </c>
      <c r="CP66" s="81" t="s">
        <v>160</v>
      </c>
      <c r="CQ66" s="99" t="s">
        <v>161</v>
      </c>
      <c r="CR66" s="78" t="s">
        <v>162</v>
      </c>
      <c r="CS66" s="45" t="s">
        <v>163</v>
      </c>
      <c r="CT66" s="42">
        <v>214</v>
      </c>
      <c r="CU66" s="42">
        <v>1</v>
      </c>
      <c r="CV66" s="46" t="s">
        <v>164</v>
      </c>
      <c r="CW66" s="46" t="s">
        <v>165</v>
      </c>
      <c r="CX66" s="42" t="s">
        <v>333</v>
      </c>
      <c r="CY66" s="14">
        <v>1.4758969072164951</v>
      </c>
      <c r="CZ66" s="8"/>
      <c r="DA66" s="8">
        <v>10.067556886227543</v>
      </c>
      <c r="DB66" s="15"/>
      <c r="DC66" s="14" t="s">
        <v>261</v>
      </c>
      <c r="DD66" s="8" t="s">
        <v>262</v>
      </c>
      <c r="DE66" s="15" t="s">
        <v>187</v>
      </c>
      <c r="DF66" s="135" t="str">
        <f t="shared" si="0"/>
        <v/>
      </c>
      <c r="DG66" s="125">
        <f t="shared" si="1"/>
        <v>1</v>
      </c>
      <c r="DH66" s="128" t="str">
        <f t="shared" si="2"/>
        <v/>
      </c>
      <c r="DI66" s="129" t="str">
        <f t="shared" si="3"/>
        <v/>
      </c>
      <c r="DJ66" s="125">
        <f t="shared" si="4"/>
        <v>1</v>
      </c>
      <c r="DK66" s="129" t="str">
        <f t="shared" si="5"/>
        <v/>
      </c>
      <c r="DL66" s="132" t="str">
        <f t="shared" si="6"/>
        <v/>
      </c>
    </row>
    <row r="67" spans="1:116" ht="15.75">
      <c r="A67" s="44" t="s">
        <v>155</v>
      </c>
      <c r="B67" s="47" t="s">
        <v>147</v>
      </c>
      <c r="C67" s="43" t="s">
        <v>98</v>
      </c>
      <c r="D67" s="48" t="s">
        <v>97</v>
      </c>
      <c r="E67" s="119" t="s">
        <v>87</v>
      </c>
      <c r="F67" s="49">
        <v>9</v>
      </c>
      <c r="G67" s="81">
        <v>0</v>
      </c>
      <c r="H67" s="81">
        <v>0</v>
      </c>
      <c r="I67" s="50">
        <v>19985.783686599825</v>
      </c>
      <c r="J67" s="50">
        <v>10682.280239308042</v>
      </c>
      <c r="K67" s="50">
        <v>1</v>
      </c>
      <c r="L67" s="51">
        <v>9</v>
      </c>
      <c r="M67" s="51">
        <v>9</v>
      </c>
      <c r="N67" s="50">
        <v>39316.614895048238</v>
      </c>
      <c r="O67" s="50">
        <v>9800</v>
      </c>
      <c r="P67" s="16">
        <v>9720.5882352941171</v>
      </c>
      <c r="Q67" s="16">
        <v>9081.6326530612241</v>
      </c>
      <c r="R67" s="50">
        <v>38200</v>
      </c>
      <c r="S67" s="50">
        <v>39205.882352941182</v>
      </c>
      <c r="T67" s="50">
        <v>44256.75675675676</v>
      </c>
      <c r="U67" s="49"/>
      <c r="V67" s="81"/>
      <c r="W67" s="81"/>
      <c r="X67" s="50"/>
      <c r="Y67" s="50"/>
      <c r="Z67" s="50"/>
      <c r="AA67" s="50"/>
      <c r="AB67" s="50"/>
      <c r="AC67" s="50"/>
      <c r="AD67" s="50"/>
      <c r="AE67" s="50"/>
      <c r="AF67" s="50"/>
      <c r="AG67" s="49">
        <v>47</v>
      </c>
      <c r="AH67" s="81">
        <v>0</v>
      </c>
      <c r="AI67" s="81">
        <v>0</v>
      </c>
      <c r="AJ67" s="81">
        <v>47</v>
      </c>
      <c r="AK67" s="50">
        <v>38071.321735209371</v>
      </c>
      <c r="AL67" s="50">
        <v>14746.242406961997</v>
      </c>
      <c r="AM67" s="50">
        <v>104720.08399169039</v>
      </c>
      <c r="AN67" s="50">
        <v>20650</v>
      </c>
      <c r="AO67" s="50">
        <v>17275.36231884058</v>
      </c>
      <c r="AP67" s="50">
        <v>15348.214285714286</v>
      </c>
      <c r="AQ67" s="50">
        <v>53550.000000000015</v>
      </c>
      <c r="AR67" s="50">
        <v>89156.250000000029</v>
      </c>
      <c r="AS67" s="50">
        <v>87763.736263736282</v>
      </c>
      <c r="AT67" s="49"/>
      <c r="AU67" s="81"/>
      <c r="AV67" s="81"/>
      <c r="AW67" s="81"/>
      <c r="AX67" s="50"/>
      <c r="AY67" s="50"/>
      <c r="AZ67" s="50"/>
      <c r="BA67" s="50"/>
      <c r="BB67" s="16"/>
      <c r="BC67" s="16"/>
      <c r="BD67" s="50"/>
      <c r="BE67" s="50"/>
      <c r="BF67" s="50"/>
      <c r="BG67" s="49"/>
      <c r="BH67" s="81"/>
      <c r="BI67" s="81"/>
      <c r="BJ67" s="81"/>
      <c r="BK67" s="52"/>
      <c r="BL67" s="49"/>
      <c r="BM67" s="81"/>
      <c r="BN67" s="81"/>
      <c r="BO67" s="81"/>
      <c r="BP67" s="81"/>
      <c r="BQ67" s="81"/>
      <c r="BR67" s="49"/>
      <c r="BS67" s="81"/>
      <c r="BT67" s="81"/>
      <c r="BU67" s="81"/>
      <c r="BV67" s="81"/>
      <c r="BW67" s="52"/>
      <c r="BX67" s="49"/>
      <c r="BY67" s="81"/>
      <c r="BZ67" s="81"/>
      <c r="CA67" s="81"/>
      <c r="CB67" s="81"/>
      <c r="CC67" s="81"/>
      <c r="CD67" s="81"/>
      <c r="CE67" s="81"/>
      <c r="CF67" s="81"/>
      <c r="CG67" s="81"/>
      <c r="CH67" s="65"/>
      <c r="CI67" s="26">
        <v>16.25</v>
      </c>
      <c r="CJ67" s="118">
        <v>401270</v>
      </c>
      <c r="CK67" s="97">
        <v>1</v>
      </c>
      <c r="CL67" s="97">
        <v>0.55384615384615388</v>
      </c>
      <c r="CM67" s="53" t="s">
        <v>157</v>
      </c>
      <c r="CN67" s="54" t="s">
        <v>158</v>
      </c>
      <c r="CO67" s="98" t="s">
        <v>159</v>
      </c>
      <c r="CP67" s="81" t="s">
        <v>160</v>
      </c>
      <c r="CQ67" s="99" t="s">
        <v>161</v>
      </c>
      <c r="CR67" s="78" t="s">
        <v>162</v>
      </c>
      <c r="CS67" s="45" t="s">
        <v>170</v>
      </c>
      <c r="CT67" s="42">
        <v>214</v>
      </c>
      <c r="CU67" s="42">
        <v>7</v>
      </c>
      <c r="CV67" s="46" t="s">
        <v>164</v>
      </c>
      <c r="CW67" s="46" t="s">
        <v>183</v>
      </c>
      <c r="CX67" s="42" t="s">
        <v>333</v>
      </c>
      <c r="CY67" s="14">
        <v>1.7555555555555555</v>
      </c>
      <c r="CZ67" s="8"/>
      <c r="DA67" s="8">
        <v>10.097489361702127</v>
      </c>
      <c r="DB67" s="15"/>
      <c r="DC67" s="14" t="s">
        <v>261</v>
      </c>
      <c r="DD67" s="8" t="s">
        <v>262</v>
      </c>
      <c r="DE67" s="15" t="s">
        <v>187</v>
      </c>
      <c r="DF67" s="135" t="str">
        <f t="shared" ref="DF67:DF97" si="7">IFERROR(CH67/CA67,"")</f>
        <v/>
      </c>
      <c r="DG67" s="125">
        <f t="shared" ref="DG67:DG97" si="8">IFERROR(1-(G67+H67)/F67,"")</f>
        <v>1</v>
      </c>
      <c r="DH67" s="128" t="str">
        <f t="shared" ref="DH67:DH97" si="9">IFERROR(1-(BM67+BN67)/BL67,"")</f>
        <v/>
      </c>
      <c r="DI67" s="129" t="str">
        <f t="shared" ref="DI67:DI97" si="10">IFERROR(1-(V67+W67)/U67,"")</f>
        <v/>
      </c>
      <c r="DJ67" s="125">
        <f t="shared" ref="DJ67:DJ97" si="11">IFERROR(1-(AH67+AI67)/AG67,"")</f>
        <v>1</v>
      </c>
      <c r="DK67" s="129" t="str">
        <f t="shared" ref="DK67:DK97" si="12">IFERROR(1-(AU67+AV67)/AT67,"")</f>
        <v/>
      </c>
      <c r="DL67" s="132" t="str">
        <f t="shared" ref="DL67:DL97" si="13">IFERROR(BY67/CH67,"")</f>
        <v/>
      </c>
    </row>
    <row r="68" spans="1:116" ht="15.75">
      <c r="A68" s="44" t="s">
        <v>155</v>
      </c>
      <c r="B68" s="47" t="s">
        <v>147</v>
      </c>
      <c r="C68" s="43" t="s">
        <v>98</v>
      </c>
      <c r="D68" s="48" t="s">
        <v>97</v>
      </c>
      <c r="E68" s="119" t="s">
        <v>87</v>
      </c>
      <c r="F68" s="49"/>
      <c r="G68" s="81"/>
      <c r="H68" s="81"/>
      <c r="I68" s="50"/>
      <c r="J68" s="50"/>
      <c r="K68" s="50"/>
      <c r="L68" s="51"/>
      <c r="M68" s="51"/>
      <c r="N68" s="50"/>
      <c r="O68" s="50"/>
      <c r="P68" s="16">
        <v>5343.2835820895525</v>
      </c>
      <c r="Q68" s="16">
        <v>6117.2413793103451</v>
      </c>
      <c r="R68" s="50"/>
      <c r="S68" s="50">
        <v>14778.523489932886</v>
      </c>
      <c r="T68" s="50">
        <v>17893.617021276597</v>
      </c>
      <c r="U68" s="49"/>
      <c r="V68" s="81"/>
      <c r="W68" s="81"/>
      <c r="X68" s="50"/>
      <c r="Y68" s="50"/>
      <c r="Z68" s="50"/>
      <c r="AA68" s="50"/>
      <c r="AB68" s="50"/>
      <c r="AC68" s="50"/>
      <c r="AD68" s="50"/>
      <c r="AE68" s="50"/>
      <c r="AF68" s="50"/>
      <c r="AG68" s="49">
        <v>1</v>
      </c>
      <c r="AH68" s="81">
        <v>0</v>
      </c>
      <c r="AI68" s="81">
        <v>0</v>
      </c>
      <c r="AJ68" s="81">
        <v>1</v>
      </c>
      <c r="AK68" s="50">
        <v>41602.951918474246</v>
      </c>
      <c r="AL68" s="50">
        <v>0</v>
      </c>
      <c r="AM68" s="50">
        <v>41602.951918474246</v>
      </c>
      <c r="AN68" s="50">
        <v>38850</v>
      </c>
      <c r="AO68" s="50">
        <v>11948.275862068966</v>
      </c>
      <c r="AP68" s="50">
        <v>13711.805555555557</v>
      </c>
      <c r="AQ68" s="50">
        <v>41650</v>
      </c>
      <c r="AR68" s="50">
        <v>75772.727272727265</v>
      </c>
      <c r="AS68" s="50">
        <v>83216.417910447766</v>
      </c>
      <c r="AT68" s="49"/>
      <c r="AU68" s="81"/>
      <c r="AV68" s="81"/>
      <c r="AW68" s="81"/>
      <c r="AX68" s="50"/>
      <c r="AY68" s="50"/>
      <c r="AZ68" s="50"/>
      <c r="BA68" s="50"/>
      <c r="BB68" s="16"/>
      <c r="BC68" s="16"/>
      <c r="BD68" s="50"/>
      <c r="BE68" s="50"/>
      <c r="BF68" s="50"/>
      <c r="BG68" s="49"/>
      <c r="BH68" s="81"/>
      <c r="BI68" s="81"/>
      <c r="BJ68" s="81"/>
      <c r="BK68" s="52"/>
      <c r="BL68" s="49"/>
      <c r="BM68" s="81"/>
      <c r="BN68" s="81"/>
      <c r="BO68" s="81"/>
      <c r="BP68" s="81"/>
      <c r="BQ68" s="81"/>
      <c r="BR68" s="49"/>
      <c r="BS68" s="81"/>
      <c r="BT68" s="81"/>
      <c r="BU68" s="81"/>
      <c r="BV68" s="81"/>
      <c r="BW68" s="52"/>
      <c r="BX68" s="49"/>
      <c r="BY68" s="81"/>
      <c r="BZ68" s="81"/>
      <c r="CA68" s="81"/>
      <c r="CB68" s="81"/>
      <c r="CC68" s="81"/>
      <c r="CD68" s="81"/>
      <c r="CE68" s="81"/>
      <c r="CF68" s="81"/>
      <c r="CG68" s="81"/>
      <c r="CH68" s="65"/>
      <c r="CI68" s="25">
        <v>16.25</v>
      </c>
      <c r="CJ68" s="118">
        <v>401270</v>
      </c>
      <c r="CK68" s="97">
        <v>1</v>
      </c>
      <c r="CL68" s="97"/>
      <c r="CM68" s="53" t="s">
        <v>157</v>
      </c>
      <c r="CN68" s="54" t="s">
        <v>158</v>
      </c>
      <c r="CO68" s="98" t="s">
        <v>159</v>
      </c>
      <c r="CP68" s="81" t="s">
        <v>160</v>
      </c>
      <c r="CQ68" s="99" t="s">
        <v>161</v>
      </c>
      <c r="CR68" s="78" t="s">
        <v>162</v>
      </c>
      <c r="CS68" s="45" t="s">
        <v>173</v>
      </c>
      <c r="CT68" s="42">
        <v>214</v>
      </c>
      <c r="CU68" s="42">
        <v>3</v>
      </c>
      <c r="CV68" s="46" t="s">
        <v>164</v>
      </c>
      <c r="CW68" s="46" t="s">
        <v>165</v>
      </c>
      <c r="CX68" s="42" t="s">
        <v>333</v>
      </c>
      <c r="CY68" s="14"/>
      <c r="CZ68" s="8"/>
      <c r="DA68" s="8">
        <v>9.9700000000000006</v>
      </c>
      <c r="DB68" s="15"/>
      <c r="DC68" s="14" t="s">
        <v>261</v>
      </c>
      <c r="DD68" s="8" t="s">
        <v>262</v>
      </c>
      <c r="DE68" s="15" t="s">
        <v>187</v>
      </c>
      <c r="DF68" s="135" t="str">
        <f t="shared" si="7"/>
        <v/>
      </c>
      <c r="DG68" s="125" t="str">
        <f t="shared" si="8"/>
        <v/>
      </c>
      <c r="DH68" s="128" t="str">
        <f t="shared" si="9"/>
        <v/>
      </c>
      <c r="DI68" s="129" t="str">
        <f t="shared" si="10"/>
        <v/>
      </c>
      <c r="DJ68" s="125">
        <f t="shared" si="11"/>
        <v>1</v>
      </c>
      <c r="DK68" s="129" t="str">
        <f t="shared" si="12"/>
        <v/>
      </c>
      <c r="DL68" s="132" t="str">
        <f t="shared" si="13"/>
        <v/>
      </c>
    </row>
    <row r="69" spans="1:116" ht="15.75">
      <c r="A69" s="44" t="s">
        <v>155</v>
      </c>
      <c r="B69" s="47" t="s">
        <v>147</v>
      </c>
      <c r="C69" s="43" t="s">
        <v>98</v>
      </c>
      <c r="D69" s="48" t="s">
        <v>97</v>
      </c>
      <c r="E69" s="119" t="s">
        <v>87</v>
      </c>
      <c r="F69" s="49">
        <v>1</v>
      </c>
      <c r="G69" s="81">
        <v>0</v>
      </c>
      <c r="H69" s="81">
        <v>0</v>
      </c>
      <c r="I69" s="50">
        <v>11925.673691731681</v>
      </c>
      <c r="J69" s="50">
        <v>0</v>
      </c>
      <c r="K69" s="50">
        <v>1</v>
      </c>
      <c r="L69" s="51">
        <v>1</v>
      </c>
      <c r="M69" s="51">
        <v>1</v>
      </c>
      <c r="N69" s="50">
        <v>11925.673691731681</v>
      </c>
      <c r="O69" s="50">
        <v>10200</v>
      </c>
      <c r="P69" s="16">
        <v>4233.333333333333</v>
      </c>
      <c r="Q69" s="16">
        <v>2437.5</v>
      </c>
      <c r="R69" s="50">
        <v>11800</v>
      </c>
      <c r="S69" s="50">
        <v>13300.000000000004</v>
      </c>
      <c r="T69" s="50">
        <v>14550</v>
      </c>
      <c r="U69" s="49"/>
      <c r="V69" s="81"/>
      <c r="W69" s="81"/>
      <c r="X69" s="50"/>
      <c r="Y69" s="50"/>
      <c r="Z69" s="50"/>
      <c r="AA69" s="50"/>
      <c r="AB69" s="50"/>
      <c r="AC69" s="50"/>
      <c r="AD69" s="50"/>
      <c r="AE69" s="50"/>
      <c r="AF69" s="50"/>
      <c r="AG69" s="49">
        <v>3</v>
      </c>
      <c r="AH69" s="81">
        <v>0</v>
      </c>
      <c r="AI69" s="81">
        <v>0</v>
      </c>
      <c r="AJ69" s="81">
        <v>3</v>
      </c>
      <c r="AK69" s="50">
        <v>45908.458998184746</v>
      </c>
      <c r="AL69" s="50">
        <v>28505.84735336477</v>
      </c>
      <c r="AM69" s="50">
        <v>79764.834397337123</v>
      </c>
      <c r="AN69" s="50">
        <v>25550</v>
      </c>
      <c r="AO69" s="50">
        <v>6930.0000000000009</v>
      </c>
      <c r="AP69" s="50">
        <v>7454.545454545455</v>
      </c>
      <c r="AQ69" s="50">
        <v>79450</v>
      </c>
      <c r="AR69" s="50">
        <v>64925</v>
      </c>
      <c r="AS69" s="50">
        <v>69000</v>
      </c>
      <c r="AT69" s="49"/>
      <c r="AU69" s="81"/>
      <c r="AV69" s="81"/>
      <c r="AW69" s="81"/>
      <c r="AX69" s="50"/>
      <c r="AY69" s="50"/>
      <c r="AZ69" s="50"/>
      <c r="BA69" s="50"/>
      <c r="BB69" s="16"/>
      <c r="BC69" s="16"/>
      <c r="BD69" s="50"/>
      <c r="BE69" s="50"/>
      <c r="BF69" s="50"/>
      <c r="BG69" s="49"/>
      <c r="BH69" s="81"/>
      <c r="BI69" s="81"/>
      <c r="BJ69" s="81"/>
      <c r="BK69" s="52"/>
      <c r="BL69" s="49"/>
      <c r="BM69" s="81"/>
      <c r="BN69" s="81"/>
      <c r="BO69" s="81"/>
      <c r="BP69" s="81"/>
      <c r="BQ69" s="81"/>
      <c r="BR69" s="49"/>
      <c r="BS69" s="81"/>
      <c r="BT69" s="81"/>
      <c r="BU69" s="81"/>
      <c r="BV69" s="81"/>
      <c r="BW69" s="52"/>
      <c r="BX69" s="49"/>
      <c r="BY69" s="81"/>
      <c r="BZ69" s="81"/>
      <c r="CA69" s="81"/>
      <c r="CB69" s="81"/>
      <c r="CC69" s="81"/>
      <c r="CD69" s="81"/>
      <c r="CE69" s="81"/>
      <c r="CF69" s="81"/>
      <c r="CG69" s="81"/>
      <c r="CH69" s="65"/>
      <c r="CI69" s="26">
        <v>16.25</v>
      </c>
      <c r="CJ69" s="118">
        <v>401270</v>
      </c>
      <c r="CK69" s="97">
        <v>1</v>
      </c>
      <c r="CL69" s="97">
        <v>6.1538461538461542E-2</v>
      </c>
      <c r="CM69" s="53" t="s">
        <v>157</v>
      </c>
      <c r="CN69" s="54" t="s">
        <v>158</v>
      </c>
      <c r="CO69" s="98" t="s">
        <v>159</v>
      </c>
      <c r="CP69" s="81" t="s">
        <v>160</v>
      </c>
      <c r="CQ69" s="99" t="s">
        <v>161</v>
      </c>
      <c r="CR69" s="78" t="s">
        <v>162</v>
      </c>
      <c r="CS69" s="45" t="s">
        <v>175</v>
      </c>
      <c r="CT69" s="42">
        <v>214</v>
      </c>
      <c r="CU69" s="42">
        <v>4</v>
      </c>
      <c r="CV69" s="46" t="s">
        <v>164</v>
      </c>
      <c r="CW69" s="46" t="s">
        <v>171</v>
      </c>
      <c r="CX69" s="42" t="s">
        <v>333</v>
      </c>
      <c r="CY69" s="14">
        <v>2.21</v>
      </c>
      <c r="CZ69" s="8"/>
      <c r="DA69" s="8">
        <v>9.9819999999999993</v>
      </c>
      <c r="DB69" s="15"/>
      <c r="DC69" s="14" t="s">
        <v>261</v>
      </c>
      <c r="DD69" s="8" t="s">
        <v>262</v>
      </c>
      <c r="DE69" s="15" t="s">
        <v>187</v>
      </c>
      <c r="DF69" s="135" t="str">
        <f t="shared" si="7"/>
        <v/>
      </c>
      <c r="DG69" s="125">
        <f t="shared" si="8"/>
        <v>1</v>
      </c>
      <c r="DH69" s="128" t="str">
        <f t="shared" si="9"/>
        <v/>
      </c>
      <c r="DI69" s="129" t="str">
        <f t="shared" si="10"/>
        <v/>
      </c>
      <c r="DJ69" s="125">
        <f t="shared" si="11"/>
        <v>1</v>
      </c>
      <c r="DK69" s="129" t="str">
        <f t="shared" si="12"/>
        <v/>
      </c>
      <c r="DL69" s="132" t="str">
        <f t="shared" si="13"/>
        <v/>
      </c>
    </row>
    <row r="70" spans="1:116" ht="15.75">
      <c r="A70" s="44" t="s">
        <v>155</v>
      </c>
      <c r="B70" s="47" t="s">
        <v>147</v>
      </c>
      <c r="C70" s="43" t="s">
        <v>98</v>
      </c>
      <c r="D70" s="48" t="s">
        <v>97</v>
      </c>
      <c r="E70" s="95" t="s">
        <v>88</v>
      </c>
      <c r="F70" s="49">
        <v>48</v>
      </c>
      <c r="G70" s="81">
        <v>0</v>
      </c>
      <c r="H70" s="81">
        <v>0</v>
      </c>
      <c r="I70" s="50">
        <v>22009.937942202556</v>
      </c>
      <c r="J70" s="50">
        <v>8394.5006905694881</v>
      </c>
      <c r="K70" s="50">
        <v>0.97916666666600005</v>
      </c>
      <c r="L70" s="51">
        <v>47</v>
      </c>
      <c r="M70" s="51">
        <v>48</v>
      </c>
      <c r="N70" s="50">
        <v>48559.170410191524</v>
      </c>
      <c r="O70" s="50">
        <v>11555.555555555555</v>
      </c>
      <c r="P70" s="16">
        <v>11502.702702702702</v>
      </c>
      <c r="Q70" s="16">
        <v>12519.718309859156</v>
      </c>
      <c r="R70" s="50">
        <v>30333.333333333339</v>
      </c>
      <c r="S70" s="50">
        <v>41500</v>
      </c>
      <c r="T70" s="50">
        <v>43352.430555555555</v>
      </c>
      <c r="U70" s="49"/>
      <c r="V70" s="81"/>
      <c r="W70" s="81"/>
      <c r="X70" s="50"/>
      <c r="Y70" s="50"/>
      <c r="Z70" s="50"/>
      <c r="AA70" s="50"/>
      <c r="AB70" s="50"/>
      <c r="AC70" s="50"/>
      <c r="AD70" s="50"/>
      <c r="AE70" s="50"/>
      <c r="AF70" s="50"/>
      <c r="AG70" s="49">
        <v>98</v>
      </c>
      <c r="AH70" s="81">
        <v>0</v>
      </c>
      <c r="AI70" s="81">
        <v>0</v>
      </c>
      <c r="AJ70" s="81">
        <v>98</v>
      </c>
      <c r="AK70" s="50">
        <v>45541.780182673669</v>
      </c>
      <c r="AL70" s="50">
        <v>25643.670426590888</v>
      </c>
      <c r="AM70" s="50">
        <v>119018.16453500801</v>
      </c>
      <c r="AN70" s="50">
        <v>16125</v>
      </c>
      <c r="AO70" s="50">
        <v>17588.636363636364</v>
      </c>
      <c r="AP70" s="50">
        <v>19672.506738544475</v>
      </c>
      <c r="AQ70" s="50">
        <v>80333.333333333343</v>
      </c>
      <c r="AR70" s="50">
        <v>101414.0625</v>
      </c>
      <c r="AS70" s="50">
        <v>107115.13157894737</v>
      </c>
      <c r="AT70" s="49"/>
      <c r="AU70" s="81"/>
      <c r="AV70" s="81"/>
      <c r="AW70" s="81"/>
      <c r="AX70" s="50"/>
      <c r="AY70" s="50"/>
      <c r="AZ70" s="50"/>
      <c r="BA70" s="50"/>
      <c r="BB70" s="16"/>
      <c r="BC70" s="16"/>
      <c r="BD70" s="50"/>
      <c r="BE70" s="50"/>
      <c r="BF70" s="50"/>
      <c r="BG70" s="49"/>
      <c r="BH70" s="81"/>
      <c r="BI70" s="81"/>
      <c r="BJ70" s="81"/>
      <c r="BK70" s="52"/>
      <c r="BL70" s="49"/>
      <c r="BM70" s="81"/>
      <c r="BN70" s="81"/>
      <c r="BO70" s="81"/>
      <c r="BP70" s="81"/>
      <c r="BQ70" s="81"/>
      <c r="BR70" s="49"/>
      <c r="BS70" s="81"/>
      <c r="BT70" s="81"/>
      <c r="BU70" s="81"/>
      <c r="BV70" s="81"/>
      <c r="BW70" s="52"/>
      <c r="BX70" s="49"/>
      <c r="BY70" s="81"/>
      <c r="BZ70" s="81"/>
      <c r="CA70" s="81"/>
      <c r="CB70" s="81"/>
      <c r="CC70" s="81"/>
      <c r="CD70" s="81"/>
      <c r="CE70" s="81"/>
      <c r="CF70" s="81"/>
      <c r="CG70" s="81"/>
      <c r="CH70" s="65"/>
      <c r="CI70" s="25">
        <v>26</v>
      </c>
      <c r="CJ70" s="118">
        <v>196955</v>
      </c>
      <c r="CK70" s="97">
        <v>0.85576923076900002</v>
      </c>
      <c r="CL70" s="97">
        <v>2.1573033707870986</v>
      </c>
      <c r="CM70" s="53" t="s">
        <v>157</v>
      </c>
      <c r="CN70" s="54" t="s">
        <v>158</v>
      </c>
      <c r="CO70" s="98" t="s">
        <v>159</v>
      </c>
      <c r="CP70" s="81" t="s">
        <v>160</v>
      </c>
      <c r="CQ70" s="99" t="s">
        <v>161</v>
      </c>
      <c r="CR70" s="78" t="s">
        <v>177</v>
      </c>
      <c r="CS70" s="45" t="s">
        <v>163</v>
      </c>
      <c r="CT70" s="42">
        <v>214</v>
      </c>
      <c r="CU70" s="42">
        <v>1</v>
      </c>
      <c r="CV70" s="46" t="s">
        <v>164</v>
      </c>
      <c r="CW70" s="46" t="s">
        <v>165</v>
      </c>
      <c r="CX70" s="42" t="s">
        <v>333</v>
      </c>
      <c r="CY70" s="14">
        <v>1.8008750000000002</v>
      </c>
      <c r="CZ70" s="8"/>
      <c r="DA70" s="8">
        <v>10.110397959183674</v>
      </c>
      <c r="DB70" s="15"/>
      <c r="DC70" s="14" t="s">
        <v>266</v>
      </c>
      <c r="DD70" s="8" t="s">
        <v>267</v>
      </c>
      <c r="DE70" s="15" t="s">
        <v>179</v>
      </c>
      <c r="DF70" s="135" t="str">
        <f t="shared" si="7"/>
        <v/>
      </c>
      <c r="DG70" s="125">
        <f t="shared" si="8"/>
        <v>1</v>
      </c>
      <c r="DH70" s="128" t="str">
        <f t="shared" si="9"/>
        <v/>
      </c>
      <c r="DI70" s="129" t="str">
        <f t="shared" si="10"/>
        <v/>
      </c>
      <c r="DJ70" s="125">
        <f t="shared" si="11"/>
        <v>1</v>
      </c>
      <c r="DK70" s="129" t="str">
        <f t="shared" si="12"/>
        <v/>
      </c>
      <c r="DL70" s="132" t="str">
        <f t="shared" si="13"/>
        <v/>
      </c>
    </row>
    <row r="71" spans="1:116" ht="15.75">
      <c r="A71" s="44" t="s">
        <v>155</v>
      </c>
      <c r="B71" s="47" t="s">
        <v>147</v>
      </c>
      <c r="C71" s="43" t="s">
        <v>98</v>
      </c>
      <c r="D71" s="48" t="s">
        <v>97</v>
      </c>
      <c r="E71" s="119" t="s">
        <v>88</v>
      </c>
      <c r="F71" s="49">
        <v>13</v>
      </c>
      <c r="G71" s="81">
        <v>0</v>
      </c>
      <c r="H71" s="81">
        <v>0</v>
      </c>
      <c r="I71" s="50">
        <v>22006.096249006274</v>
      </c>
      <c r="J71" s="50">
        <v>8697.1849262290398</v>
      </c>
      <c r="K71" s="50">
        <v>1</v>
      </c>
      <c r="L71" s="51">
        <v>13</v>
      </c>
      <c r="M71" s="51">
        <v>13</v>
      </c>
      <c r="N71" s="50">
        <v>33980.024217590799</v>
      </c>
      <c r="O71" s="50">
        <v>8250</v>
      </c>
      <c r="P71" s="16">
        <v>9720.5882352941171</v>
      </c>
      <c r="Q71" s="16">
        <v>9081.6326530612241</v>
      </c>
      <c r="R71" s="50">
        <v>31750.000000000004</v>
      </c>
      <c r="S71" s="50">
        <v>39205.882352941182</v>
      </c>
      <c r="T71" s="50">
        <v>44256.75675675676</v>
      </c>
      <c r="U71" s="49"/>
      <c r="V71" s="81"/>
      <c r="W71" s="81"/>
      <c r="X71" s="50"/>
      <c r="Y71" s="50"/>
      <c r="Z71" s="50"/>
      <c r="AA71" s="50"/>
      <c r="AB71" s="50"/>
      <c r="AC71" s="50"/>
      <c r="AD71" s="50"/>
      <c r="AE71" s="50"/>
      <c r="AF71" s="50"/>
      <c r="AG71" s="49">
        <v>30</v>
      </c>
      <c r="AH71" s="81">
        <v>0</v>
      </c>
      <c r="AI71" s="81">
        <v>0</v>
      </c>
      <c r="AJ71" s="81">
        <v>30</v>
      </c>
      <c r="AK71" s="50">
        <v>50053.351286164296</v>
      </c>
      <c r="AL71" s="50">
        <v>19943.166374913268</v>
      </c>
      <c r="AM71" s="50">
        <v>98206.855270125598</v>
      </c>
      <c r="AN71" s="50">
        <v>23750</v>
      </c>
      <c r="AO71" s="50">
        <v>17275.36231884058</v>
      </c>
      <c r="AP71" s="50">
        <v>15348.214285714286</v>
      </c>
      <c r="AQ71" s="50">
        <v>77500</v>
      </c>
      <c r="AR71" s="50">
        <v>89156.250000000029</v>
      </c>
      <c r="AS71" s="50">
        <v>87763.736263736282</v>
      </c>
      <c r="AT71" s="49"/>
      <c r="AU71" s="81"/>
      <c r="AV71" s="81"/>
      <c r="AW71" s="81"/>
      <c r="AX71" s="50"/>
      <c r="AY71" s="50"/>
      <c r="AZ71" s="50"/>
      <c r="BA71" s="50"/>
      <c r="BB71" s="16"/>
      <c r="BC71" s="16"/>
      <c r="BD71" s="50"/>
      <c r="BE71" s="50"/>
      <c r="BF71" s="50"/>
      <c r="BG71" s="49"/>
      <c r="BH71" s="81"/>
      <c r="BI71" s="81"/>
      <c r="BJ71" s="81"/>
      <c r="BK71" s="52"/>
      <c r="BL71" s="49"/>
      <c r="BM71" s="81"/>
      <c r="BN71" s="81"/>
      <c r="BO71" s="81"/>
      <c r="BP71" s="81"/>
      <c r="BQ71" s="81"/>
      <c r="BR71" s="49"/>
      <c r="BS71" s="81"/>
      <c r="BT71" s="81"/>
      <c r="BU71" s="81"/>
      <c r="BV71" s="81"/>
      <c r="BW71" s="52"/>
      <c r="BX71" s="49"/>
      <c r="BY71" s="81"/>
      <c r="BZ71" s="81"/>
      <c r="CA71" s="81"/>
      <c r="CB71" s="81"/>
      <c r="CC71" s="81"/>
      <c r="CD71" s="81"/>
      <c r="CE71" s="81"/>
      <c r="CF71" s="81"/>
      <c r="CG71" s="81"/>
      <c r="CH71" s="65"/>
      <c r="CI71" s="26">
        <v>26</v>
      </c>
      <c r="CJ71" s="118">
        <v>196955</v>
      </c>
      <c r="CK71" s="97">
        <v>0.85576923076900002</v>
      </c>
      <c r="CL71" s="97">
        <v>0.58426966292150584</v>
      </c>
      <c r="CM71" s="53" t="s">
        <v>157</v>
      </c>
      <c r="CN71" s="54" t="s">
        <v>158</v>
      </c>
      <c r="CO71" s="98" t="s">
        <v>159</v>
      </c>
      <c r="CP71" s="81" t="s">
        <v>160</v>
      </c>
      <c r="CQ71" s="99" t="s">
        <v>161</v>
      </c>
      <c r="CR71" s="78" t="s">
        <v>177</v>
      </c>
      <c r="CS71" s="45" t="s">
        <v>170</v>
      </c>
      <c r="CT71" s="42">
        <v>214</v>
      </c>
      <c r="CU71" s="42">
        <v>7</v>
      </c>
      <c r="CV71" s="46" t="s">
        <v>164</v>
      </c>
      <c r="CW71" s="46" t="s">
        <v>171</v>
      </c>
      <c r="CX71" s="42" t="s">
        <v>333</v>
      </c>
      <c r="CY71" s="14">
        <v>1.6223846153846155</v>
      </c>
      <c r="CZ71" s="8"/>
      <c r="DA71" s="8">
        <v>10.091033333333334</v>
      </c>
      <c r="DB71" s="15"/>
      <c r="DC71" s="14" t="s">
        <v>266</v>
      </c>
      <c r="DD71" s="8" t="s">
        <v>267</v>
      </c>
      <c r="DE71" s="15" t="s">
        <v>179</v>
      </c>
      <c r="DF71" s="135" t="str">
        <f t="shared" si="7"/>
        <v/>
      </c>
      <c r="DG71" s="125">
        <f t="shared" si="8"/>
        <v>1</v>
      </c>
      <c r="DH71" s="128" t="str">
        <f t="shared" si="9"/>
        <v/>
      </c>
      <c r="DI71" s="129" t="str">
        <f t="shared" si="10"/>
        <v/>
      </c>
      <c r="DJ71" s="125">
        <f t="shared" si="11"/>
        <v>1</v>
      </c>
      <c r="DK71" s="129" t="str">
        <f t="shared" si="12"/>
        <v/>
      </c>
      <c r="DL71" s="132" t="str">
        <f t="shared" si="13"/>
        <v/>
      </c>
    </row>
    <row r="72" spans="1:116" ht="15.75">
      <c r="A72" s="44" t="s">
        <v>155</v>
      </c>
      <c r="B72" s="47" t="s">
        <v>147</v>
      </c>
      <c r="C72" s="43" t="s">
        <v>98</v>
      </c>
      <c r="D72" s="48" t="s">
        <v>97</v>
      </c>
      <c r="E72" s="119" t="s">
        <v>88</v>
      </c>
      <c r="F72" s="49">
        <v>21</v>
      </c>
      <c r="G72" s="81">
        <v>0</v>
      </c>
      <c r="H72" s="81">
        <v>0</v>
      </c>
      <c r="I72" s="50">
        <v>9895.3840322084852</v>
      </c>
      <c r="J72" s="50">
        <v>4067.8764789038332</v>
      </c>
      <c r="K72" s="50">
        <v>1</v>
      </c>
      <c r="L72" s="51">
        <v>21</v>
      </c>
      <c r="M72" s="51">
        <v>21</v>
      </c>
      <c r="N72" s="50">
        <v>15143.5596822608</v>
      </c>
      <c r="O72" s="50">
        <v>3500</v>
      </c>
      <c r="P72" s="16">
        <v>5343.2835820895525</v>
      </c>
      <c r="Q72" s="16">
        <v>6117.2413793103451</v>
      </c>
      <c r="R72" s="50">
        <v>14500</v>
      </c>
      <c r="S72" s="50">
        <v>14778.523489932886</v>
      </c>
      <c r="T72" s="50">
        <v>17893.617021276597</v>
      </c>
      <c r="U72" s="49"/>
      <c r="V72" s="81"/>
      <c r="W72" s="81"/>
      <c r="X72" s="50"/>
      <c r="Y72" s="50"/>
      <c r="Z72" s="50"/>
      <c r="AA72" s="50"/>
      <c r="AB72" s="50"/>
      <c r="AC72" s="50"/>
      <c r="AD72" s="50"/>
      <c r="AE72" s="50"/>
      <c r="AF72" s="50"/>
      <c r="AG72" s="49">
        <v>30</v>
      </c>
      <c r="AH72" s="81">
        <v>0</v>
      </c>
      <c r="AI72" s="81">
        <v>0</v>
      </c>
      <c r="AJ72" s="81">
        <v>30</v>
      </c>
      <c r="AK72" s="50">
        <v>43635.566823664078</v>
      </c>
      <c r="AL72" s="50">
        <v>24798.614162243342</v>
      </c>
      <c r="AM72" s="50">
        <v>105139.77720766481</v>
      </c>
      <c r="AN72" s="50">
        <v>15000</v>
      </c>
      <c r="AO72" s="50">
        <v>11948.275862068966</v>
      </c>
      <c r="AP72" s="50">
        <v>13711.805555555557</v>
      </c>
      <c r="AQ72" s="50">
        <v>90000</v>
      </c>
      <c r="AR72" s="50">
        <v>75772.727272727265</v>
      </c>
      <c r="AS72" s="50">
        <v>83216.417910447766</v>
      </c>
      <c r="AT72" s="49"/>
      <c r="AU72" s="81"/>
      <c r="AV72" s="81"/>
      <c r="AW72" s="81"/>
      <c r="AX72" s="50"/>
      <c r="AY72" s="50"/>
      <c r="AZ72" s="50"/>
      <c r="BA72" s="50"/>
      <c r="BB72" s="16"/>
      <c r="BC72" s="16"/>
      <c r="BD72" s="50"/>
      <c r="BE72" s="50"/>
      <c r="BF72" s="50"/>
      <c r="BG72" s="49"/>
      <c r="BH72" s="81"/>
      <c r="BI72" s="81"/>
      <c r="BJ72" s="81"/>
      <c r="BK72" s="52"/>
      <c r="BL72" s="49"/>
      <c r="BM72" s="81"/>
      <c r="BN72" s="81"/>
      <c r="BO72" s="81"/>
      <c r="BP72" s="81"/>
      <c r="BQ72" s="81"/>
      <c r="BR72" s="49"/>
      <c r="BS72" s="81"/>
      <c r="BT72" s="81"/>
      <c r="BU72" s="81"/>
      <c r="BV72" s="81"/>
      <c r="BW72" s="52"/>
      <c r="BX72" s="49"/>
      <c r="BY72" s="81"/>
      <c r="BZ72" s="81"/>
      <c r="CA72" s="81"/>
      <c r="CB72" s="81"/>
      <c r="CC72" s="81"/>
      <c r="CD72" s="81"/>
      <c r="CE72" s="81"/>
      <c r="CF72" s="81"/>
      <c r="CG72" s="81"/>
      <c r="CH72" s="65"/>
      <c r="CI72" s="25">
        <v>26</v>
      </c>
      <c r="CJ72" s="118">
        <v>196955</v>
      </c>
      <c r="CK72" s="97">
        <v>0.85576923076900002</v>
      </c>
      <c r="CL72" s="97">
        <v>0.94382022471935567</v>
      </c>
      <c r="CM72" s="53" t="s">
        <v>157</v>
      </c>
      <c r="CN72" s="54" t="s">
        <v>158</v>
      </c>
      <c r="CO72" s="98" t="s">
        <v>159</v>
      </c>
      <c r="CP72" s="81" t="s">
        <v>160</v>
      </c>
      <c r="CQ72" s="99" t="s">
        <v>161</v>
      </c>
      <c r="CR72" s="78" t="s">
        <v>177</v>
      </c>
      <c r="CS72" s="45" t="s">
        <v>173</v>
      </c>
      <c r="CT72" s="42">
        <v>214</v>
      </c>
      <c r="CU72" s="42">
        <v>3</v>
      </c>
      <c r="CV72" s="46" t="s">
        <v>164</v>
      </c>
      <c r="CW72" s="46" t="s">
        <v>171</v>
      </c>
      <c r="CX72" s="42" t="s">
        <v>333</v>
      </c>
      <c r="CY72" s="14">
        <v>3.2580952380952382</v>
      </c>
      <c r="CZ72" s="8"/>
      <c r="DA72" s="8">
        <v>10.067200000000001</v>
      </c>
      <c r="DB72" s="15"/>
      <c r="DC72" s="14" t="s">
        <v>266</v>
      </c>
      <c r="DD72" s="8" t="s">
        <v>267</v>
      </c>
      <c r="DE72" s="15" t="s">
        <v>179</v>
      </c>
      <c r="DF72" s="135" t="str">
        <f t="shared" si="7"/>
        <v/>
      </c>
      <c r="DG72" s="125">
        <f t="shared" si="8"/>
        <v>1</v>
      </c>
      <c r="DH72" s="128" t="str">
        <f t="shared" si="9"/>
        <v/>
      </c>
      <c r="DI72" s="129" t="str">
        <f t="shared" si="10"/>
        <v/>
      </c>
      <c r="DJ72" s="125">
        <f t="shared" si="11"/>
        <v>1</v>
      </c>
      <c r="DK72" s="129" t="str">
        <f t="shared" si="12"/>
        <v/>
      </c>
      <c r="DL72" s="132" t="str">
        <f t="shared" si="13"/>
        <v/>
      </c>
    </row>
    <row r="73" spans="1:116" ht="15.75">
      <c r="A73" s="44" t="s">
        <v>155</v>
      </c>
      <c r="B73" s="47" t="s">
        <v>147</v>
      </c>
      <c r="C73" s="43" t="s">
        <v>98</v>
      </c>
      <c r="D73" s="48" t="s">
        <v>97</v>
      </c>
      <c r="E73" s="119" t="s">
        <v>88</v>
      </c>
      <c r="F73" s="49"/>
      <c r="G73" s="81"/>
      <c r="H73" s="81"/>
      <c r="I73" s="50"/>
      <c r="J73" s="50"/>
      <c r="K73" s="50"/>
      <c r="L73" s="51"/>
      <c r="M73" s="51"/>
      <c r="N73" s="50"/>
      <c r="O73" s="50"/>
      <c r="P73" s="16">
        <v>4233.333333333333</v>
      </c>
      <c r="Q73" s="16">
        <v>2437.5</v>
      </c>
      <c r="R73" s="50"/>
      <c r="S73" s="50">
        <v>13300.000000000004</v>
      </c>
      <c r="T73" s="50">
        <v>14550</v>
      </c>
      <c r="U73" s="49"/>
      <c r="V73" s="81"/>
      <c r="W73" s="81"/>
      <c r="X73" s="50"/>
      <c r="Y73" s="50"/>
      <c r="Z73" s="50"/>
      <c r="AA73" s="50"/>
      <c r="AB73" s="50"/>
      <c r="AC73" s="50"/>
      <c r="AD73" s="50"/>
      <c r="AE73" s="50"/>
      <c r="AF73" s="50"/>
      <c r="AG73" s="49"/>
      <c r="AH73" s="81"/>
      <c r="AI73" s="81"/>
      <c r="AJ73" s="81"/>
      <c r="AK73" s="50"/>
      <c r="AL73" s="50"/>
      <c r="AM73" s="50"/>
      <c r="AN73" s="50"/>
      <c r="AO73" s="50">
        <v>6930.0000000000009</v>
      </c>
      <c r="AP73" s="50">
        <v>7454.545454545455</v>
      </c>
      <c r="AQ73" s="50"/>
      <c r="AR73" s="50">
        <v>64925</v>
      </c>
      <c r="AS73" s="50">
        <v>69000</v>
      </c>
      <c r="AT73" s="49"/>
      <c r="AU73" s="81"/>
      <c r="AV73" s="81"/>
      <c r="AW73" s="81"/>
      <c r="AX73" s="50"/>
      <c r="AY73" s="50"/>
      <c r="AZ73" s="50"/>
      <c r="BA73" s="50"/>
      <c r="BB73" s="16"/>
      <c r="BC73" s="16"/>
      <c r="BD73" s="50"/>
      <c r="BE73" s="50"/>
      <c r="BF73" s="50"/>
      <c r="BG73" s="49"/>
      <c r="BH73" s="81"/>
      <c r="BI73" s="81"/>
      <c r="BJ73" s="81"/>
      <c r="BK73" s="52"/>
      <c r="BL73" s="49"/>
      <c r="BM73" s="81"/>
      <c r="BN73" s="81"/>
      <c r="BO73" s="81"/>
      <c r="BP73" s="81"/>
      <c r="BQ73" s="81"/>
      <c r="BR73" s="49"/>
      <c r="BS73" s="81"/>
      <c r="BT73" s="81"/>
      <c r="BU73" s="81"/>
      <c r="BV73" s="81"/>
      <c r="BW73" s="52"/>
      <c r="BX73" s="49"/>
      <c r="BY73" s="81"/>
      <c r="BZ73" s="81"/>
      <c r="CA73" s="81"/>
      <c r="CB73" s="81"/>
      <c r="CC73" s="81"/>
      <c r="CD73" s="81"/>
      <c r="CE73" s="81"/>
      <c r="CF73" s="81"/>
      <c r="CG73" s="81"/>
      <c r="CH73" s="65"/>
      <c r="CI73" s="26">
        <v>26</v>
      </c>
      <c r="CJ73" s="118">
        <v>196955</v>
      </c>
      <c r="CK73" s="97">
        <v>0.85576923076900002</v>
      </c>
      <c r="CL73" s="97"/>
      <c r="CM73" s="53" t="s">
        <v>157</v>
      </c>
      <c r="CN73" s="54" t="s">
        <v>158</v>
      </c>
      <c r="CO73" s="98" t="s">
        <v>159</v>
      </c>
      <c r="CP73" s="81" t="s">
        <v>160</v>
      </c>
      <c r="CQ73" s="99" t="s">
        <v>161</v>
      </c>
      <c r="CR73" s="78" t="s">
        <v>177</v>
      </c>
      <c r="CS73" s="45" t="s">
        <v>175</v>
      </c>
      <c r="CT73" s="42">
        <v>214</v>
      </c>
      <c r="CU73" s="42">
        <v>4</v>
      </c>
      <c r="CV73" s="46" t="s">
        <v>164</v>
      </c>
      <c r="CW73" s="46" t="s">
        <v>171</v>
      </c>
      <c r="CX73" s="42" t="s">
        <v>333</v>
      </c>
      <c r="CY73" s="14"/>
      <c r="CZ73" s="8"/>
      <c r="DA73" s="8"/>
      <c r="DB73" s="15"/>
      <c r="DC73" s="14" t="s">
        <v>266</v>
      </c>
      <c r="DD73" s="8" t="s">
        <v>267</v>
      </c>
      <c r="DE73" s="15" t="s">
        <v>179</v>
      </c>
      <c r="DF73" s="135" t="str">
        <f t="shared" si="7"/>
        <v/>
      </c>
      <c r="DG73" s="125" t="str">
        <f t="shared" si="8"/>
        <v/>
      </c>
      <c r="DH73" s="128" t="str">
        <f t="shared" si="9"/>
        <v/>
      </c>
      <c r="DI73" s="129" t="str">
        <f t="shared" si="10"/>
        <v/>
      </c>
      <c r="DJ73" s="125" t="str">
        <f t="shared" si="11"/>
        <v/>
      </c>
      <c r="DK73" s="129" t="str">
        <f t="shared" si="12"/>
        <v/>
      </c>
      <c r="DL73" s="132" t="str">
        <f t="shared" si="13"/>
        <v/>
      </c>
    </row>
    <row r="74" spans="1:116" ht="15.75">
      <c r="A74" s="44" t="s">
        <v>155</v>
      </c>
      <c r="B74" s="47" t="s">
        <v>147</v>
      </c>
      <c r="C74" s="43" t="s">
        <v>98</v>
      </c>
      <c r="D74" s="48" t="s">
        <v>97</v>
      </c>
      <c r="E74" s="95" t="s">
        <v>89</v>
      </c>
      <c r="F74" s="49">
        <v>120</v>
      </c>
      <c r="G74" s="81">
        <v>0</v>
      </c>
      <c r="H74" s="81">
        <v>0</v>
      </c>
      <c r="I74" s="50">
        <v>23498.821564376947</v>
      </c>
      <c r="J74" s="50">
        <v>10655.793653001645</v>
      </c>
      <c r="K74" s="50">
        <v>0.98333333333299999</v>
      </c>
      <c r="L74" s="51">
        <v>118</v>
      </c>
      <c r="M74" s="51">
        <v>120</v>
      </c>
      <c r="N74" s="50">
        <v>46249.784202211362</v>
      </c>
      <c r="O74" s="50">
        <v>7750</v>
      </c>
      <c r="P74" s="16">
        <v>11502.702702702702</v>
      </c>
      <c r="Q74" s="16">
        <v>12519.718309859156</v>
      </c>
      <c r="R74" s="50">
        <v>36000</v>
      </c>
      <c r="S74" s="50">
        <v>41500</v>
      </c>
      <c r="T74" s="50">
        <v>43352.430555555555</v>
      </c>
      <c r="U74" s="49"/>
      <c r="V74" s="81"/>
      <c r="W74" s="81"/>
      <c r="X74" s="50"/>
      <c r="Y74" s="50"/>
      <c r="Z74" s="50"/>
      <c r="AA74" s="50"/>
      <c r="AB74" s="50"/>
      <c r="AC74" s="50"/>
      <c r="AD74" s="50"/>
      <c r="AE74" s="50"/>
      <c r="AF74" s="50"/>
      <c r="AG74" s="49">
        <v>216</v>
      </c>
      <c r="AH74" s="81">
        <v>0</v>
      </c>
      <c r="AI74" s="81">
        <v>0</v>
      </c>
      <c r="AJ74" s="81">
        <v>216</v>
      </c>
      <c r="AK74" s="50">
        <v>40382.064141026101</v>
      </c>
      <c r="AL74" s="50">
        <v>25691.314950141335</v>
      </c>
      <c r="AM74" s="50">
        <v>127884.360534444</v>
      </c>
      <c r="AN74" s="50">
        <v>13825.000000000002</v>
      </c>
      <c r="AO74" s="50">
        <v>17588.636363636364</v>
      </c>
      <c r="AP74" s="50">
        <v>19672.506738544475</v>
      </c>
      <c r="AQ74" s="50">
        <v>75950.000000000015</v>
      </c>
      <c r="AR74" s="50">
        <v>101414.0625</v>
      </c>
      <c r="AS74" s="50">
        <v>107115.13157894737</v>
      </c>
      <c r="AT74" s="49"/>
      <c r="AU74" s="81"/>
      <c r="AV74" s="81"/>
      <c r="AW74" s="81"/>
      <c r="AX74" s="50"/>
      <c r="AY74" s="50"/>
      <c r="AZ74" s="50"/>
      <c r="BA74" s="50"/>
      <c r="BB74" s="16"/>
      <c r="BC74" s="16"/>
      <c r="BD74" s="50"/>
      <c r="BE74" s="50"/>
      <c r="BF74" s="50"/>
      <c r="BG74" s="49"/>
      <c r="BH74" s="81"/>
      <c r="BI74" s="81"/>
      <c r="BJ74" s="81"/>
      <c r="BK74" s="52"/>
      <c r="BL74" s="49"/>
      <c r="BM74" s="81"/>
      <c r="BN74" s="81"/>
      <c r="BO74" s="81"/>
      <c r="BP74" s="81"/>
      <c r="BQ74" s="81"/>
      <c r="BR74" s="49"/>
      <c r="BS74" s="81"/>
      <c r="BT74" s="81"/>
      <c r="BU74" s="81"/>
      <c r="BV74" s="81"/>
      <c r="BW74" s="52"/>
      <c r="BX74" s="49"/>
      <c r="BY74" s="81"/>
      <c r="BZ74" s="81"/>
      <c r="CA74" s="81"/>
      <c r="CB74" s="81"/>
      <c r="CC74" s="81"/>
      <c r="CD74" s="81"/>
      <c r="CE74" s="81"/>
      <c r="CF74" s="81"/>
      <c r="CG74" s="81"/>
      <c r="CH74" s="65"/>
      <c r="CI74" s="25">
        <v>14</v>
      </c>
      <c r="CJ74" s="118">
        <v>206593</v>
      </c>
      <c r="CK74" s="97">
        <v>0.94642857142799997</v>
      </c>
      <c r="CL74" s="97">
        <v>9.0566037735903731</v>
      </c>
      <c r="CM74" s="53" t="s">
        <v>157</v>
      </c>
      <c r="CN74" s="54" t="s">
        <v>158</v>
      </c>
      <c r="CO74" s="98" t="s">
        <v>159</v>
      </c>
      <c r="CP74" s="81" t="s">
        <v>160</v>
      </c>
      <c r="CQ74" s="99" t="s">
        <v>161</v>
      </c>
      <c r="CR74" s="78" t="s">
        <v>185</v>
      </c>
      <c r="CS74" s="45" t="s">
        <v>163</v>
      </c>
      <c r="CT74" s="42">
        <v>214</v>
      </c>
      <c r="CU74" s="42">
        <v>1</v>
      </c>
      <c r="CV74" s="46" t="s">
        <v>164</v>
      </c>
      <c r="CW74" s="46" t="s">
        <v>171</v>
      </c>
      <c r="CX74" s="42" t="s">
        <v>333</v>
      </c>
      <c r="CY74" s="14">
        <v>1.928033333333333</v>
      </c>
      <c r="CZ74" s="8"/>
      <c r="DA74" s="8">
        <v>10.074087962962963</v>
      </c>
      <c r="DB74" s="15"/>
      <c r="DC74" s="14" t="s">
        <v>269</v>
      </c>
      <c r="DD74" s="8" t="s">
        <v>246</v>
      </c>
      <c r="DE74" s="15" t="s">
        <v>182</v>
      </c>
      <c r="DF74" s="135" t="str">
        <f t="shared" si="7"/>
        <v/>
      </c>
      <c r="DG74" s="125">
        <f t="shared" si="8"/>
        <v>1</v>
      </c>
      <c r="DH74" s="128" t="str">
        <f t="shared" si="9"/>
        <v/>
      </c>
      <c r="DI74" s="129" t="str">
        <f t="shared" si="10"/>
        <v/>
      </c>
      <c r="DJ74" s="125">
        <f t="shared" si="11"/>
        <v>1</v>
      </c>
      <c r="DK74" s="129" t="str">
        <f t="shared" si="12"/>
        <v/>
      </c>
      <c r="DL74" s="132" t="str">
        <f t="shared" si="13"/>
        <v/>
      </c>
    </row>
    <row r="75" spans="1:116" ht="15.75">
      <c r="A75" s="44" t="s">
        <v>155</v>
      </c>
      <c r="B75" s="47" t="s">
        <v>147</v>
      </c>
      <c r="C75" s="43" t="s">
        <v>98</v>
      </c>
      <c r="D75" s="48" t="s">
        <v>97</v>
      </c>
      <c r="E75" s="119" t="s">
        <v>89</v>
      </c>
      <c r="F75" s="49">
        <v>49</v>
      </c>
      <c r="G75" s="81">
        <v>0</v>
      </c>
      <c r="H75" s="81">
        <v>0</v>
      </c>
      <c r="I75" s="50">
        <v>23472.570850487478</v>
      </c>
      <c r="J75" s="50">
        <v>9425.1436770657947</v>
      </c>
      <c r="K75" s="50">
        <v>1</v>
      </c>
      <c r="L75" s="51">
        <v>49</v>
      </c>
      <c r="M75" s="51">
        <v>49</v>
      </c>
      <c r="N75" s="50">
        <v>44304.271407656561</v>
      </c>
      <c r="O75" s="50">
        <v>8900</v>
      </c>
      <c r="P75" s="16">
        <v>9720.5882352941171</v>
      </c>
      <c r="Q75" s="16">
        <v>9081.6326530612241</v>
      </c>
      <c r="R75" s="50">
        <v>35100</v>
      </c>
      <c r="S75" s="50">
        <v>39205.882352941182</v>
      </c>
      <c r="T75" s="50">
        <v>44256.75675675676</v>
      </c>
      <c r="U75" s="49"/>
      <c r="V75" s="81"/>
      <c r="W75" s="81"/>
      <c r="X75" s="50"/>
      <c r="Y75" s="50"/>
      <c r="Z75" s="50"/>
      <c r="AA75" s="50"/>
      <c r="AB75" s="50"/>
      <c r="AC75" s="50"/>
      <c r="AD75" s="50"/>
      <c r="AE75" s="50"/>
      <c r="AF75" s="50"/>
      <c r="AG75" s="49">
        <v>89</v>
      </c>
      <c r="AH75" s="81">
        <v>0</v>
      </c>
      <c r="AI75" s="81">
        <v>0</v>
      </c>
      <c r="AJ75" s="81">
        <v>89</v>
      </c>
      <c r="AK75" s="50">
        <v>42154.03342223529</v>
      </c>
      <c r="AL75" s="50">
        <v>25633.202989591802</v>
      </c>
      <c r="AM75" s="50">
        <v>131377.543981964</v>
      </c>
      <c r="AN75" s="50">
        <v>13650.000000000002</v>
      </c>
      <c r="AO75" s="50">
        <v>17275.36231884058</v>
      </c>
      <c r="AP75" s="50">
        <v>15348.214285714286</v>
      </c>
      <c r="AQ75" s="50">
        <v>82425.000000000015</v>
      </c>
      <c r="AR75" s="50">
        <v>89156.250000000029</v>
      </c>
      <c r="AS75" s="50">
        <v>87763.736263736282</v>
      </c>
      <c r="AT75" s="49"/>
      <c r="AU75" s="81"/>
      <c r="AV75" s="81"/>
      <c r="AW75" s="81"/>
      <c r="AX75" s="50"/>
      <c r="AY75" s="50"/>
      <c r="AZ75" s="50"/>
      <c r="BA75" s="50"/>
      <c r="BB75" s="16"/>
      <c r="BC75" s="16"/>
      <c r="BD75" s="50"/>
      <c r="BE75" s="50"/>
      <c r="BF75" s="50"/>
      <c r="BG75" s="49"/>
      <c r="BH75" s="81"/>
      <c r="BI75" s="81"/>
      <c r="BJ75" s="81"/>
      <c r="BK75" s="52"/>
      <c r="BL75" s="49"/>
      <c r="BM75" s="81"/>
      <c r="BN75" s="81"/>
      <c r="BO75" s="81"/>
      <c r="BP75" s="81"/>
      <c r="BQ75" s="81"/>
      <c r="BR75" s="49"/>
      <c r="BS75" s="81"/>
      <c r="BT75" s="81"/>
      <c r="BU75" s="81"/>
      <c r="BV75" s="81"/>
      <c r="BW75" s="52"/>
      <c r="BX75" s="49"/>
      <c r="BY75" s="81"/>
      <c r="BZ75" s="81"/>
      <c r="CA75" s="81"/>
      <c r="CB75" s="81"/>
      <c r="CC75" s="81"/>
      <c r="CD75" s="81"/>
      <c r="CE75" s="81"/>
      <c r="CF75" s="81"/>
      <c r="CG75" s="81"/>
      <c r="CH75" s="65"/>
      <c r="CI75" s="26">
        <v>14</v>
      </c>
      <c r="CJ75" s="118">
        <v>206593</v>
      </c>
      <c r="CK75" s="97">
        <v>0.94642857142799997</v>
      </c>
      <c r="CL75" s="97">
        <v>3.6981132075494028</v>
      </c>
      <c r="CM75" s="53" t="s">
        <v>157</v>
      </c>
      <c r="CN75" s="54" t="s">
        <v>158</v>
      </c>
      <c r="CO75" s="98" t="s">
        <v>159</v>
      </c>
      <c r="CP75" s="81" t="s">
        <v>160</v>
      </c>
      <c r="CQ75" s="99" t="s">
        <v>161</v>
      </c>
      <c r="CR75" s="78" t="s">
        <v>185</v>
      </c>
      <c r="CS75" s="45" t="s">
        <v>170</v>
      </c>
      <c r="CT75" s="42">
        <v>214</v>
      </c>
      <c r="CU75" s="42">
        <v>7</v>
      </c>
      <c r="CV75" s="46" t="s">
        <v>164</v>
      </c>
      <c r="CW75" s="46" t="s">
        <v>171</v>
      </c>
      <c r="CX75" s="42" t="s">
        <v>333</v>
      </c>
      <c r="CY75" s="14">
        <v>1.8521020408163262</v>
      </c>
      <c r="CZ75" s="8"/>
      <c r="DA75" s="8">
        <v>10.113438202247194</v>
      </c>
      <c r="DB75" s="15"/>
      <c r="DC75" s="14" t="s">
        <v>269</v>
      </c>
      <c r="DD75" s="8" t="s">
        <v>246</v>
      </c>
      <c r="DE75" s="15" t="s">
        <v>182</v>
      </c>
      <c r="DF75" s="135" t="str">
        <f t="shared" si="7"/>
        <v/>
      </c>
      <c r="DG75" s="125">
        <f t="shared" si="8"/>
        <v>1</v>
      </c>
      <c r="DH75" s="128" t="str">
        <f t="shared" si="9"/>
        <v/>
      </c>
      <c r="DI75" s="129" t="str">
        <f t="shared" si="10"/>
        <v/>
      </c>
      <c r="DJ75" s="125">
        <f t="shared" si="11"/>
        <v>1</v>
      </c>
      <c r="DK75" s="129" t="str">
        <f t="shared" si="12"/>
        <v/>
      </c>
      <c r="DL75" s="132" t="str">
        <f t="shared" si="13"/>
        <v/>
      </c>
    </row>
    <row r="76" spans="1:116" ht="15.75">
      <c r="A76" s="44" t="s">
        <v>155</v>
      </c>
      <c r="B76" s="47" t="s">
        <v>147</v>
      </c>
      <c r="C76" s="43" t="s">
        <v>98</v>
      </c>
      <c r="D76" s="48" t="s">
        <v>97</v>
      </c>
      <c r="E76" s="119" t="s">
        <v>89</v>
      </c>
      <c r="F76" s="49"/>
      <c r="G76" s="81"/>
      <c r="H76" s="81"/>
      <c r="I76" s="50"/>
      <c r="J76" s="50"/>
      <c r="K76" s="50"/>
      <c r="L76" s="51"/>
      <c r="M76" s="51"/>
      <c r="N76" s="50"/>
      <c r="O76" s="50"/>
      <c r="P76" s="16">
        <v>5343.2835820895525</v>
      </c>
      <c r="Q76" s="16">
        <v>6117.2413793103451</v>
      </c>
      <c r="R76" s="50"/>
      <c r="S76" s="50">
        <v>14778.523489932886</v>
      </c>
      <c r="T76" s="50">
        <v>17893.617021276597</v>
      </c>
      <c r="U76" s="49"/>
      <c r="V76" s="81"/>
      <c r="W76" s="81"/>
      <c r="X76" s="50"/>
      <c r="Y76" s="50"/>
      <c r="Z76" s="50"/>
      <c r="AA76" s="50"/>
      <c r="AB76" s="50"/>
      <c r="AC76" s="50"/>
      <c r="AD76" s="50"/>
      <c r="AE76" s="50"/>
      <c r="AF76" s="50"/>
      <c r="AG76" s="49"/>
      <c r="AH76" s="81"/>
      <c r="AI76" s="81"/>
      <c r="AJ76" s="81"/>
      <c r="AK76" s="50"/>
      <c r="AL76" s="50"/>
      <c r="AM76" s="50"/>
      <c r="AN76" s="50"/>
      <c r="AO76" s="50">
        <v>11948.275862068966</v>
      </c>
      <c r="AP76" s="50">
        <v>13711.805555555557</v>
      </c>
      <c r="AQ76" s="50"/>
      <c r="AR76" s="50">
        <v>75772.727272727265</v>
      </c>
      <c r="AS76" s="50">
        <v>83216.417910447766</v>
      </c>
      <c r="AT76" s="49"/>
      <c r="AU76" s="81"/>
      <c r="AV76" s="81"/>
      <c r="AW76" s="81"/>
      <c r="AX76" s="50"/>
      <c r="AY76" s="50"/>
      <c r="AZ76" s="50"/>
      <c r="BA76" s="50"/>
      <c r="BB76" s="16"/>
      <c r="BC76" s="16"/>
      <c r="BD76" s="50"/>
      <c r="BE76" s="50"/>
      <c r="BF76" s="50"/>
      <c r="BG76" s="49"/>
      <c r="BH76" s="81"/>
      <c r="BI76" s="81"/>
      <c r="BJ76" s="81"/>
      <c r="BK76" s="52"/>
      <c r="BL76" s="49"/>
      <c r="BM76" s="81"/>
      <c r="BN76" s="81"/>
      <c r="BO76" s="81"/>
      <c r="BP76" s="81"/>
      <c r="BQ76" s="81"/>
      <c r="BR76" s="49"/>
      <c r="BS76" s="81"/>
      <c r="BT76" s="81"/>
      <c r="BU76" s="81"/>
      <c r="BV76" s="81"/>
      <c r="BW76" s="52"/>
      <c r="BX76" s="49"/>
      <c r="BY76" s="81"/>
      <c r="BZ76" s="81"/>
      <c r="CA76" s="81"/>
      <c r="CB76" s="81"/>
      <c r="CC76" s="81"/>
      <c r="CD76" s="81"/>
      <c r="CE76" s="81"/>
      <c r="CF76" s="81"/>
      <c r="CG76" s="81"/>
      <c r="CH76" s="65"/>
      <c r="CI76" s="25">
        <v>14</v>
      </c>
      <c r="CJ76" s="118">
        <v>206593</v>
      </c>
      <c r="CK76" s="97">
        <v>0.94642857142799997</v>
      </c>
      <c r="CL76" s="97"/>
      <c r="CM76" s="53" t="s">
        <v>157</v>
      </c>
      <c r="CN76" s="54" t="s">
        <v>158</v>
      </c>
      <c r="CO76" s="98" t="s">
        <v>159</v>
      </c>
      <c r="CP76" s="81" t="s">
        <v>160</v>
      </c>
      <c r="CQ76" s="99" t="s">
        <v>161</v>
      </c>
      <c r="CR76" s="78" t="s">
        <v>185</v>
      </c>
      <c r="CS76" s="45" t="s">
        <v>173</v>
      </c>
      <c r="CT76" s="42">
        <v>214</v>
      </c>
      <c r="CU76" s="42">
        <v>3</v>
      </c>
      <c r="CV76" s="46" t="s">
        <v>164</v>
      </c>
      <c r="CW76" s="46" t="s">
        <v>165</v>
      </c>
      <c r="CX76" s="42" t="s">
        <v>333</v>
      </c>
      <c r="CY76" s="14"/>
      <c r="CZ76" s="8"/>
      <c r="DA76" s="8"/>
      <c r="DB76" s="15"/>
      <c r="DC76" s="14" t="s">
        <v>269</v>
      </c>
      <c r="DD76" s="8" t="s">
        <v>246</v>
      </c>
      <c r="DE76" s="15" t="s">
        <v>182</v>
      </c>
      <c r="DF76" s="135" t="str">
        <f t="shared" si="7"/>
        <v/>
      </c>
      <c r="DG76" s="125" t="str">
        <f t="shared" si="8"/>
        <v/>
      </c>
      <c r="DH76" s="128" t="str">
        <f t="shared" si="9"/>
        <v/>
      </c>
      <c r="DI76" s="129" t="str">
        <f t="shared" si="10"/>
        <v/>
      </c>
      <c r="DJ76" s="125" t="str">
        <f t="shared" si="11"/>
        <v/>
      </c>
      <c r="DK76" s="129" t="str">
        <f t="shared" si="12"/>
        <v/>
      </c>
      <c r="DL76" s="132" t="str">
        <f t="shared" si="13"/>
        <v/>
      </c>
    </row>
    <row r="77" spans="1:116" ht="15.75">
      <c r="A77" s="44" t="s">
        <v>155</v>
      </c>
      <c r="B77" s="47" t="s">
        <v>147</v>
      </c>
      <c r="C77" s="43" t="s">
        <v>98</v>
      </c>
      <c r="D77" s="48" t="s">
        <v>97</v>
      </c>
      <c r="E77" s="119" t="s">
        <v>89</v>
      </c>
      <c r="F77" s="49">
        <v>7</v>
      </c>
      <c r="G77" s="81">
        <v>0</v>
      </c>
      <c r="H77" s="81">
        <v>0</v>
      </c>
      <c r="I77" s="50">
        <v>7417.4159413536681</v>
      </c>
      <c r="J77" s="50">
        <v>3207.1349029490925</v>
      </c>
      <c r="K77" s="50">
        <v>0.857142857142</v>
      </c>
      <c r="L77" s="51">
        <v>6</v>
      </c>
      <c r="M77" s="51">
        <v>7</v>
      </c>
      <c r="N77" s="50">
        <v>12528.461671209039</v>
      </c>
      <c r="O77" s="50">
        <v>3400.0000000000005</v>
      </c>
      <c r="P77" s="16">
        <v>4233.333333333333</v>
      </c>
      <c r="Q77" s="16">
        <v>2437.5</v>
      </c>
      <c r="R77" s="50">
        <v>12600</v>
      </c>
      <c r="S77" s="50">
        <v>13300.000000000004</v>
      </c>
      <c r="T77" s="50">
        <v>14550</v>
      </c>
      <c r="U77" s="49"/>
      <c r="V77" s="81"/>
      <c r="W77" s="81"/>
      <c r="X77" s="50"/>
      <c r="Y77" s="50"/>
      <c r="Z77" s="50"/>
      <c r="AA77" s="50"/>
      <c r="AB77" s="50"/>
      <c r="AC77" s="50"/>
      <c r="AD77" s="50"/>
      <c r="AE77" s="50"/>
      <c r="AF77" s="50"/>
      <c r="AG77" s="49">
        <v>14</v>
      </c>
      <c r="AH77" s="81">
        <v>0</v>
      </c>
      <c r="AI77" s="81">
        <v>0</v>
      </c>
      <c r="AJ77" s="81">
        <v>14</v>
      </c>
      <c r="AK77" s="50">
        <v>22933.553047565998</v>
      </c>
      <c r="AL77" s="50">
        <v>18492.98203685346</v>
      </c>
      <c r="AM77" s="50">
        <v>71071.421491402245</v>
      </c>
      <c r="AN77" s="50">
        <v>7350</v>
      </c>
      <c r="AO77" s="50">
        <v>6930.0000000000009</v>
      </c>
      <c r="AP77" s="50">
        <v>7454.545454545455</v>
      </c>
      <c r="AQ77" s="50">
        <v>44100</v>
      </c>
      <c r="AR77" s="50">
        <v>64925</v>
      </c>
      <c r="AS77" s="50">
        <v>69000</v>
      </c>
      <c r="AT77" s="49"/>
      <c r="AU77" s="81"/>
      <c r="AV77" s="81"/>
      <c r="AW77" s="81"/>
      <c r="AX77" s="50"/>
      <c r="AY77" s="50"/>
      <c r="AZ77" s="50"/>
      <c r="BA77" s="50"/>
      <c r="BB77" s="16"/>
      <c r="BC77" s="16"/>
      <c r="BD77" s="50"/>
      <c r="BE77" s="50"/>
      <c r="BF77" s="50"/>
      <c r="BG77" s="49"/>
      <c r="BH77" s="81"/>
      <c r="BI77" s="81"/>
      <c r="BJ77" s="81"/>
      <c r="BK77" s="52"/>
      <c r="BL77" s="49"/>
      <c r="BM77" s="81"/>
      <c r="BN77" s="81"/>
      <c r="BO77" s="81"/>
      <c r="BP77" s="81"/>
      <c r="BQ77" s="81"/>
      <c r="BR77" s="49"/>
      <c r="BS77" s="81"/>
      <c r="BT77" s="81"/>
      <c r="BU77" s="81"/>
      <c r="BV77" s="81"/>
      <c r="BW77" s="52"/>
      <c r="BX77" s="49"/>
      <c r="BY77" s="81"/>
      <c r="BZ77" s="81"/>
      <c r="CA77" s="81"/>
      <c r="CB77" s="81"/>
      <c r="CC77" s="81"/>
      <c r="CD77" s="81"/>
      <c r="CE77" s="81"/>
      <c r="CF77" s="81"/>
      <c r="CG77" s="81"/>
      <c r="CH77" s="65"/>
      <c r="CI77" s="26">
        <v>14</v>
      </c>
      <c r="CJ77" s="118">
        <v>206593</v>
      </c>
      <c r="CK77" s="97">
        <v>0.94642857142799997</v>
      </c>
      <c r="CL77" s="97">
        <v>0.52830188679277179</v>
      </c>
      <c r="CM77" s="53" t="s">
        <v>157</v>
      </c>
      <c r="CN77" s="54" t="s">
        <v>158</v>
      </c>
      <c r="CO77" s="98" t="s">
        <v>159</v>
      </c>
      <c r="CP77" s="81" t="s">
        <v>160</v>
      </c>
      <c r="CQ77" s="99" t="s">
        <v>161</v>
      </c>
      <c r="CR77" s="78" t="s">
        <v>185</v>
      </c>
      <c r="CS77" s="45" t="s">
        <v>175</v>
      </c>
      <c r="CT77" s="42">
        <v>214</v>
      </c>
      <c r="CU77" s="42">
        <v>4</v>
      </c>
      <c r="CV77" s="46" t="s">
        <v>164</v>
      </c>
      <c r="CW77" s="46" t="s">
        <v>171</v>
      </c>
      <c r="CX77" s="42" t="s">
        <v>333</v>
      </c>
      <c r="CY77" s="14">
        <v>4.5382857142857143</v>
      </c>
      <c r="CZ77" s="8"/>
      <c r="DA77" s="8">
        <v>10.060999999999998</v>
      </c>
      <c r="DB77" s="15"/>
      <c r="DC77" s="14" t="s">
        <v>269</v>
      </c>
      <c r="DD77" s="8" t="s">
        <v>246</v>
      </c>
      <c r="DE77" s="15" t="s">
        <v>182</v>
      </c>
      <c r="DF77" s="135" t="str">
        <f t="shared" si="7"/>
        <v/>
      </c>
      <c r="DG77" s="125">
        <f t="shared" si="8"/>
        <v>1</v>
      </c>
      <c r="DH77" s="128" t="str">
        <f t="shared" si="9"/>
        <v/>
      </c>
      <c r="DI77" s="129" t="str">
        <f t="shared" si="10"/>
        <v/>
      </c>
      <c r="DJ77" s="125">
        <f t="shared" si="11"/>
        <v>1</v>
      </c>
      <c r="DK77" s="129" t="str">
        <f t="shared" si="12"/>
        <v/>
      </c>
      <c r="DL77" s="132" t="str">
        <f t="shared" si="13"/>
        <v/>
      </c>
    </row>
    <row r="78" spans="1:116" ht="15.75">
      <c r="A78" s="44" t="s">
        <v>155</v>
      </c>
      <c r="B78" s="47" t="s">
        <v>147</v>
      </c>
      <c r="C78" s="43" t="s">
        <v>98</v>
      </c>
      <c r="D78" s="48" t="s">
        <v>97</v>
      </c>
      <c r="E78" s="95" t="s">
        <v>90</v>
      </c>
      <c r="F78" s="49">
        <v>115</v>
      </c>
      <c r="G78" s="81">
        <v>0</v>
      </c>
      <c r="H78" s="81">
        <v>0</v>
      </c>
      <c r="I78" s="50">
        <v>26944.43044215961</v>
      </c>
      <c r="J78" s="50">
        <v>10346.609418951928</v>
      </c>
      <c r="K78" s="50">
        <v>1</v>
      </c>
      <c r="L78" s="51">
        <v>115</v>
      </c>
      <c r="M78" s="51">
        <v>115</v>
      </c>
      <c r="N78" s="50">
        <v>55681.633498559924</v>
      </c>
      <c r="O78" s="50">
        <v>13571.428571428571</v>
      </c>
      <c r="P78" s="16">
        <v>11502.702702702702</v>
      </c>
      <c r="Q78" s="16">
        <v>12519.718309859156</v>
      </c>
      <c r="R78" s="50">
        <v>40750</v>
      </c>
      <c r="S78" s="50">
        <v>41500</v>
      </c>
      <c r="T78" s="50">
        <v>43352.430555555555</v>
      </c>
      <c r="U78" s="49"/>
      <c r="V78" s="81"/>
      <c r="W78" s="81"/>
      <c r="X78" s="50"/>
      <c r="Y78" s="50"/>
      <c r="Z78" s="50"/>
      <c r="AA78" s="50"/>
      <c r="AB78" s="50"/>
      <c r="AC78" s="50"/>
      <c r="AD78" s="50"/>
      <c r="AE78" s="50"/>
      <c r="AF78" s="50"/>
      <c r="AG78" s="49">
        <v>169</v>
      </c>
      <c r="AH78" s="81">
        <v>0</v>
      </c>
      <c r="AI78" s="81">
        <v>0</v>
      </c>
      <c r="AJ78" s="81">
        <v>169</v>
      </c>
      <c r="AK78" s="50">
        <v>55204.45794575238</v>
      </c>
      <c r="AL78" s="50">
        <v>32575.8900026915</v>
      </c>
      <c r="AM78" s="50">
        <v>159725.51140419679</v>
      </c>
      <c r="AN78" s="50">
        <v>20912.5</v>
      </c>
      <c r="AO78" s="50">
        <v>17588.636363636364</v>
      </c>
      <c r="AP78" s="50">
        <v>19672.506738544475</v>
      </c>
      <c r="AQ78" s="50">
        <v>103424.99999999999</v>
      </c>
      <c r="AR78" s="50">
        <v>101414.0625</v>
      </c>
      <c r="AS78" s="50">
        <v>107115.13157894737</v>
      </c>
      <c r="AT78" s="49"/>
      <c r="AU78" s="81"/>
      <c r="AV78" s="81"/>
      <c r="AW78" s="81"/>
      <c r="AX78" s="50"/>
      <c r="AY78" s="50"/>
      <c r="AZ78" s="50"/>
      <c r="BA78" s="50"/>
      <c r="BB78" s="16"/>
      <c r="BC78" s="16"/>
      <c r="BD78" s="50"/>
      <c r="BE78" s="50"/>
      <c r="BF78" s="50"/>
      <c r="BG78" s="49"/>
      <c r="BH78" s="81"/>
      <c r="BI78" s="81"/>
      <c r="BJ78" s="81"/>
      <c r="BK78" s="52"/>
      <c r="BL78" s="49"/>
      <c r="BM78" s="81"/>
      <c r="BN78" s="81"/>
      <c r="BO78" s="81"/>
      <c r="BP78" s="81"/>
      <c r="BQ78" s="81"/>
      <c r="BR78" s="49"/>
      <c r="BS78" s="81"/>
      <c r="BT78" s="81"/>
      <c r="BU78" s="81"/>
      <c r="BV78" s="81"/>
      <c r="BW78" s="52"/>
      <c r="BX78" s="49"/>
      <c r="BY78" s="81"/>
      <c r="BZ78" s="81"/>
      <c r="CA78" s="81"/>
      <c r="CB78" s="81"/>
      <c r="CC78" s="81"/>
      <c r="CD78" s="81"/>
      <c r="CE78" s="81"/>
      <c r="CF78" s="81"/>
      <c r="CG78" s="81"/>
      <c r="CH78" s="65"/>
      <c r="CI78" s="25">
        <v>19.5</v>
      </c>
      <c r="CJ78" s="118">
        <v>186500</v>
      </c>
      <c r="CK78" s="97">
        <v>0.96153846153800004</v>
      </c>
      <c r="CL78" s="97">
        <v>6.1333333333362772</v>
      </c>
      <c r="CM78" s="53" t="s">
        <v>157</v>
      </c>
      <c r="CN78" s="54" t="s">
        <v>158</v>
      </c>
      <c r="CO78" s="98" t="s">
        <v>159</v>
      </c>
      <c r="CP78" s="81" t="s">
        <v>160</v>
      </c>
      <c r="CQ78" s="99" t="s">
        <v>161</v>
      </c>
      <c r="CR78" s="78" t="s">
        <v>185</v>
      </c>
      <c r="CS78" s="45" t="s">
        <v>163</v>
      </c>
      <c r="CT78" s="42">
        <v>214</v>
      </c>
      <c r="CU78" s="42">
        <v>1</v>
      </c>
      <c r="CV78" s="46" t="s">
        <v>164</v>
      </c>
      <c r="CW78" s="46" t="s">
        <v>165</v>
      </c>
      <c r="CX78" s="42" t="s">
        <v>333</v>
      </c>
      <c r="CY78" s="14">
        <v>1.395147826086957</v>
      </c>
      <c r="CZ78" s="8"/>
      <c r="DA78" s="8">
        <v>10.079366863905324</v>
      </c>
      <c r="DB78" s="15"/>
      <c r="DC78" s="14" t="s">
        <v>272</v>
      </c>
      <c r="DD78" s="8" t="s">
        <v>191</v>
      </c>
      <c r="DE78" s="15" t="s">
        <v>179</v>
      </c>
      <c r="DF78" s="135" t="str">
        <f t="shared" si="7"/>
        <v/>
      </c>
      <c r="DG78" s="125">
        <f t="shared" si="8"/>
        <v>1</v>
      </c>
      <c r="DH78" s="128" t="str">
        <f t="shared" si="9"/>
        <v/>
      </c>
      <c r="DI78" s="129" t="str">
        <f t="shared" si="10"/>
        <v/>
      </c>
      <c r="DJ78" s="125">
        <f t="shared" si="11"/>
        <v>1</v>
      </c>
      <c r="DK78" s="129" t="str">
        <f t="shared" si="12"/>
        <v/>
      </c>
      <c r="DL78" s="132" t="str">
        <f t="shared" si="13"/>
        <v/>
      </c>
    </row>
    <row r="79" spans="1:116" ht="15.75">
      <c r="A79" s="44" t="s">
        <v>155</v>
      </c>
      <c r="B79" s="47" t="s">
        <v>147</v>
      </c>
      <c r="C79" s="43" t="s">
        <v>98</v>
      </c>
      <c r="D79" s="48" t="s">
        <v>97</v>
      </c>
      <c r="E79" s="119" t="s">
        <v>90</v>
      </c>
      <c r="F79" s="49">
        <v>68</v>
      </c>
      <c r="G79" s="81">
        <v>0</v>
      </c>
      <c r="H79" s="81">
        <v>0</v>
      </c>
      <c r="I79" s="50">
        <v>27538.025507464255</v>
      </c>
      <c r="J79" s="50">
        <v>11559.366937834953</v>
      </c>
      <c r="K79" s="50">
        <v>1</v>
      </c>
      <c r="L79" s="51">
        <v>68</v>
      </c>
      <c r="M79" s="51">
        <v>68</v>
      </c>
      <c r="N79" s="50">
        <v>63694.682737094241</v>
      </c>
      <c r="O79" s="50">
        <v>12320</v>
      </c>
      <c r="P79" s="16">
        <v>9720.5882352941171</v>
      </c>
      <c r="Q79" s="16">
        <v>9081.6326530612241</v>
      </c>
      <c r="R79" s="50">
        <v>42400.000000000007</v>
      </c>
      <c r="S79" s="50">
        <v>39205.882352941182</v>
      </c>
      <c r="T79" s="50">
        <v>44256.75675675676</v>
      </c>
      <c r="U79" s="49"/>
      <c r="V79" s="81"/>
      <c r="W79" s="81"/>
      <c r="X79" s="50"/>
      <c r="Y79" s="50"/>
      <c r="Z79" s="50"/>
      <c r="AA79" s="50"/>
      <c r="AB79" s="50"/>
      <c r="AC79" s="50"/>
      <c r="AD79" s="50"/>
      <c r="AE79" s="50"/>
      <c r="AF79" s="50"/>
      <c r="AG79" s="49">
        <v>113</v>
      </c>
      <c r="AH79" s="81">
        <v>0</v>
      </c>
      <c r="AI79" s="81">
        <v>0</v>
      </c>
      <c r="AJ79" s="81">
        <v>113</v>
      </c>
      <c r="AK79" s="50">
        <v>47521.733684978688</v>
      </c>
      <c r="AL79" s="50">
        <v>29463.909414139216</v>
      </c>
      <c r="AM79" s="50">
        <v>123195.8976058656</v>
      </c>
      <c r="AN79" s="50">
        <v>14568.75</v>
      </c>
      <c r="AO79" s="50">
        <v>17275.36231884058</v>
      </c>
      <c r="AP79" s="50">
        <v>15348.214285714286</v>
      </c>
      <c r="AQ79" s="50">
        <v>91816.666666666657</v>
      </c>
      <c r="AR79" s="50">
        <v>89156.250000000029</v>
      </c>
      <c r="AS79" s="50">
        <v>87763.736263736282</v>
      </c>
      <c r="AT79" s="49"/>
      <c r="AU79" s="81"/>
      <c r="AV79" s="81"/>
      <c r="AW79" s="81"/>
      <c r="AX79" s="50"/>
      <c r="AY79" s="50"/>
      <c r="AZ79" s="50"/>
      <c r="BA79" s="50"/>
      <c r="BB79" s="16"/>
      <c r="BC79" s="16"/>
      <c r="BD79" s="50"/>
      <c r="BE79" s="50"/>
      <c r="BF79" s="50"/>
      <c r="BG79" s="49"/>
      <c r="BH79" s="81"/>
      <c r="BI79" s="81"/>
      <c r="BJ79" s="81"/>
      <c r="BK79" s="52"/>
      <c r="BL79" s="49"/>
      <c r="BM79" s="81"/>
      <c r="BN79" s="81"/>
      <c r="BO79" s="81"/>
      <c r="BP79" s="81"/>
      <c r="BQ79" s="81"/>
      <c r="BR79" s="49"/>
      <c r="BS79" s="81"/>
      <c r="BT79" s="81"/>
      <c r="BU79" s="81"/>
      <c r="BV79" s="81"/>
      <c r="BW79" s="52"/>
      <c r="BX79" s="49"/>
      <c r="BY79" s="81"/>
      <c r="BZ79" s="81"/>
      <c r="CA79" s="81"/>
      <c r="CB79" s="81"/>
      <c r="CC79" s="81"/>
      <c r="CD79" s="81"/>
      <c r="CE79" s="81"/>
      <c r="CF79" s="81"/>
      <c r="CG79" s="81"/>
      <c r="CH79" s="65"/>
      <c r="CI79" s="26">
        <v>19.5</v>
      </c>
      <c r="CJ79" s="118">
        <v>186500</v>
      </c>
      <c r="CK79" s="97">
        <v>0.96153846153800004</v>
      </c>
      <c r="CL79" s="97">
        <v>3.6266666666684073</v>
      </c>
      <c r="CM79" s="53" t="s">
        <v>157</v>
      </c>
      <c r="CN79" s="54" t="s">
        <v>158</v>
      </c>
      <c r="CO79" s="98" t="s">
        <v>159</v>
      </c>
      <c r="CP79" s="81" t="s">
        <v>160</v>
      </c>
      <c r="CQ79" s="99" t="s">
        <v>161</v>
      </c>
      <c r="CR79" s="78" t="s">
        <v>185</v>
      </c>
      <c r="CS79" s="45" t="s">
        <v>170</v>
      </c>
      <c r="CT79" s="42">
        <v>214</v>
      </c>
      <c r="CU79" s="42">
        <v>7</v>
      </c>
      <c r="CV79" s="46" t="s">
        <v>164</v>
      </c>
      <c r="CW79" s="46" t="s">
        <v>171</v>
      </c>
      <c r="CX79" s="42" t="s">
        <v>333</v>
      </c>
      <c r="CY79" s="14">
        <v>1.5551911764705881</v>
      </c>
      <c r="CZ79" s="8"/>
      <c r="DA79" s="8">
        <v>10.101522123893806</v>
      </c>
      <c r="DB79" s="15"/>
      <c r="DC79" s="14" t="s">
        <v>272</v>
      </c>
      <c r="DD79" s="8" t="s">
        <v>191</v>
      </c>
      <c r="DE79" s="15" t="s">
        <v>179</v>
      </c>
      <c r="DF79" s="135" t="str">
        <f t="shared" si="7"/>
        <v/>
      </c>
      <c r="DG79" s="125">
        <f t="shared" si="8"/>
        <v>1</v>
      </c>
      <c r="DH79" s="128" t="str">
        <f t="shared" si="9"/>
        <v/>
      </c>
      <c r="DI79" s="129" t="str">
        <f t="shared" si="10"/>
        <v/>
      </c>
      <c r="DJ79" s="125">
        <f t="shared" si="11"/>
        <v>1</v>
      </c>
      <c r="DK79" s="129" t="str">
        <f t="shared" si="12"/>
        <v/>
      </c>
      <c r="DL79" s="132" t="str">
        <f t="shared" si="13"/>
        <v/>
      </c>
    </row>
    <row r="80" spans="1:116" ht="15.75">
      <c r="A80" s="44" t="s">
        <v>155</v>
      </c>
      <c r="B80" s="47" t="s">
        <v>147</v>
      </c>
      <c r="C80" s="43" t="s">
        <v>98</v>
      </c>
      <c r="D80" s="48" t="s">
        <v>97</v>
      </c>
      <c r="E80" s="119" t="s">
        <v>90</v>
      </c>
      <c r="F80" s="49">
        <v>12</v>
      </c>
      <c r="G80" s="81">
        <v>0</v>
      </c>
      <c r="H80" s="81">
        <v>0</v>
      </c>
      <c r="I80" s="50">
        <v>11691.729516602121</v>
      </c>
      <c r="J80" s="50">
        <v>3316.6247903553999</v>
      </c>
      <c r="K80" s="50">
        <v>1</v>
      </c>
      <c r="L80" s="51">
        <v>12</v>
      </c>
      <c r="M80" s="51">
        <v>12</v>
      </c>
      <c r="N80" s="50">
        <v>17154.91288523344</v>
      </c>
      <c r="O80" s="50">
        <v>8100</v>
      </c>
      <c r="P80" s="16">
        <v>5343.2835820895525</v>
      </c>
      <c r="Q80" s="16">
        <v>6117.2413793103451</v>
      </c>
      <c r="R80" s="50">
        <v>16800</v>
      </c>
      <c r="S80" s="50">
        <v>14778.523489932886</v>
      </c>
      <c r="T80" s="50">
        <v>17893.617021276597</v>
      </c>
      <c r="U80" s="49"/>
      <c r="V80" s="81"/>
      <c r="W80" s="81"/>
      <c r="X80" s="50"/>
      <c r="Y80" s="50"/>
      <c r="Z80" s="50"/>
      <c r="AA80" s="50"/>
      <c r="AB80" s="50"/>
      <c r="AC80" s="50"/>
      <c r="AD80" s="50"/>
      <c r="AE80" s="50"/>
      <c r="AF80" s="50"/>
      <c r="AG80" s="49">
        <v>21</v>
      </c>
      <c r="AH80" s="81">
        <v>0</v>
      </c>
      <c r="AI80" s="81">
        <v>0</v>
      </c>
      <c r="AJ80" s="81">
        <v>21</v>
      </c>
      <c r="AK80" s="50">
        <v>60804.78882174856</v>
      </c>
      <c r="AL80" s="50">
        <v>38925.677043994154</v>
      </c>
      <c r="AM80" s="50">
        <v>121829.73624004961</v>
      </c>
      <c r="AN80" s="50">
        <v>15925</v>
      </c>
      <c r="AO80" s="50">
        <v>11948.275862068966</v>
      </c>
      <c r="AP80" s="50">
        <v>13711.805555555557</v>
      </c>
      <c r="AQ80" s="50">
        <v>108150</v>
      </c>
      <c r="AR80" s="50">
        <v>75772.727272727265</v>
      </c>
      <c r="AS80" s="50">
        <v>83216.417910447766</v>
      </c>
      <c r="AT80" s="49"/>
      <c r="AU80" s="81"/>
      <c r="AV80" s="81"/>
      <c r="AW80" s="81"/>
      <c r="AX80" s="50"/>
      <c r="AY80" s="50"/>
      <c r="AZ80" s="50"/>
      <c r="BA80" s="50"/>
      <c r="BB80" s="16"/>
      <c r="BC80" s="16"/>
      <c r="BD80" s="50"/>
      <c r="BE80" s="50"/>
      <c r="BF80" s="50"/>
      <c r="BG80" s="49"/>
      <c r="BH80" s="81"/>
      <c r="BI80" s="81"/>
      <c r="BJ80" s="81"/>
      <c r="BK80" s="52"/>
      <c r="BL80" s="49"/>
      <c r="BM80" s="81"/>
      <c r="BN80" s="81"/>
      <c r="BO80" s="81"/>
      <c r="BP80" s="81"/>
      <c r="BQ80" s="81"/>
      <c r="BR80" s="49"/>
      <c r="BS80" s="81"/>
      <c r="BT80" s="81"/>
      <c r="BU80" s="81"/>
      <c r="BV80" s="81"/>
      <c r="BW80" s="52"/>
      <c r="BX80" s="49"/>
      <c r="BY80" s="81"/>
      <c r="BZ80" s="81"/>
      <c r="CA80" s="81"/>
      <c r="CB80" s="81"/>
      <c r="CC80" s="81"/>
      <c r="CD80" s="81"/>
      <c r="CE80" s="81"/>
      <c r="CF80" s="81"/>
      <c r="CG80" s="81"/>
      <c r="CH80" s="65"/>
      <c r="CI80" s="25">
        <v>19.5</v>
      </c>
      <c r="CJ80" s="118">
        <v>186500</v>
      </c>
      <c r="CK80" s="97">
        <v>0.96153846153800004</v>
      </c>
      <c r="CL80" s="97">
        <v>0.64000000000030721</v>
      </c>
      <c r="CM80" s="53" t="s">
        <v>157</v>
      </c>
      <c r="CN80" s="54" t="s">
        <v>158</v>
      </c>
      <c r="CO80" s="98" t="s">
        <v>159</v>
      </c>
      <c r="CP80" s="81" t="s">
        <v>160</v>
      </c>
      <c r="CQ80" s="99" t="s">
        <v>161</v>
      </c>
      <c r="CR80" s="78" t="s">
        <v>185</v>
      </c>
      <c r="CS80" s="45" t="s">
        <v>173</v>
      </c>
      <c r="CT80" s="42">
        <v>214</v>
      </c>
      <c r="CU80" s="42">
        <v>3</v>
      </c>
      <c r="CV80" s="46" t="s">
        <v>164</v>
      </c>
      <c r="CW80" s="46" t="s">
        <v>171</v>
      </c>
      <c r="CX80" s="42" t="s">
        <v>333</v>
      </c>
      <c r="CY80" s="14">
        <v>2.4886666666666666</v>
      </c>
      <c r="CZ80" s="8"/>
      <c r="DA80" s="8">
        <v>10.334380952380954</v>
      </c>
      <c r="DB80" s="15"/>
      <c r="DC80" s="14" t="s">
        <v>272</v>
      </c>
      <c r="DD80" s="8" t="s">
        <v>191</v>
      </c>
      <c r="DE80" s="15" t="s">
        <v>179</v>
      </c>
      <c r="DF80" s="135" t="str">
        <f t="shared" si="7"/>
        <v/>
      </c>
      <c r="DG80" s="125">
        <f t="shared" si="8"/>
        <v>1</v>
      </c>
      <c r="DH80" s="128" t="str">
        <f t="shared" si="9"/>
        <v/>
      </c>
      <c r="DI80" s="129" t="str">
        <f t="shared" si="10"/>
        <v/>
      </c>
      <c r="DJ80" s="125">
        <f t="shared" si="11"/>
        <v>1</v>
      </c>
      <c r="DK80" s="129" t="str">
        <f t="shared" si="12"/>
        <v/>
      </c>
      <c r="DL80" s="132" t="str">
        <f t="shared" si="13"/>
        <v/>
      </c>
    </row>
    <row r="81" spans="1:116" ht="15.75">
      <c r="A81" s="44" t="s">
        <v>155</v>
      </c>
      <c r="B81" s="47" t="s">
        <v>147</v>
      </c>
      <c r="C81" s="43" t="s">
        <v>98</v>
      </c>
      <c r="D81" s="48" t="s">
        <v>97</v>
      </c>
      <c r="E81" s="119" t="s">
        <v>90</v>
      </c>
      <c r="F81" s="49"/>
      <c r="G81" s="81"/>
      <c r="H81" s="81"/>
      <c r="I81" s="50"/>
      <c r="J81" s="50"/>
      <c r="K81" s="50"/>
      <c r="L81" s="51"/>
      <c r="M81" s="51"/>
      <c r="N81" s="50"/>
      <c r="O81" s="50"/>
      <c r="P81" s="16">
        <v>4233.333333333333</v>
      </c>
      <c r="Q81" s="16">
        <v>2437.5</v>
      </c>
      <c r="R81" s="50"/>
      <c r="S81" s="50">
        <v>13300.000000000004</v>
      </c>
      <c r="T81" s="50">
        <v>14550</v>
      </c>
      <c r="U81" s="49"/>
      <c r="V81" s="81"/>
      <c r="W81" s="81"/>
      <c r="X81" s="50"/>
      <c r="Y81" s="50"/>
      <c r="Z81" s="50"/>
      <c r="AA81" s="50"/>
      <c r="AB81" s="50"/>
      <c r="AC81" s="50"/>
      <c r="AD81" s="50"/>
      <c r="AE81" s="50"/>
      <c r="AF81" s="50"/>
      <c r="AG81" s="49">
        <v>1</v>
      </c>
      <c r="AH81" s="81">
        <v>0</v>
      </c>
      <c r="AI81" s="81">
        <v>0</v>
      </c>
      <c r="AJ81" s="81">
        <v>1</v>
      </c>
      <c r="AK81" s="50">
        <v>6028.437155067104</v>
      </c>
      <c r="AL81" s="50">
        <v>0</v>
      </c>
      <c r="AM81" s="50">
        <v>6028.437155067104</v>
      </c>
      <c r="AN81" s="50">
        <v>3850</v>
      </c>
      <c r="AO81" s="50">
        <v>6930.0000000000009</v>
      </c>
      <c r="AP81" s="50">
        <v>7454.545454545455</v>
      </c>
      <c r="AQ81" s="50">
        <v>6650</v>
      </c>
      <c r="AR81" s="50">
        <v>64925</v>
      </c>
      <c r="AS81" s="50">
        <v>69000</v>
      </c>
      <c r="AT81" s="49"/>
      <c r="AU81" s="81"/>
      <c r="AV81" s="81"/>
      <c r="AW81" s="81"/>
      <c r="AX81" s="50"/>
      <c r="AY81" s="50"/>
      <c r="AZ81" s="50"/>
      <c r="BA81" s="50"/>
      <c r="BB81" s="16"/>
      <c r="BC81" s="16"/>
      <c r="BD81" s="50"/>
      <c r="BE81" s="50"/>
      <c r="BF81" s="50"/>
      <c r="BG81" s="49"/>
      <c r="BH81" s="81"/>
      <c r="BI81" s="81"/>
      <c r="BJ81" s="81"/>
      <c r="BK81" s="52"/>
      <c r="BL81" s="49"/>
      <c r="BM81" s="81"/>
      <c r="BN81" s="81"/>
      <c r="BO81" s="81"/>
      <c r="BP81" s="81"/>
      <c r="BQ81" s="81"/>
      <c r="BR81" s="49"/>
      <c r="BS81" s="81"/>
      <c r="BT81" s="81"/>
      <c r="BU81" s="81"/>
      <c r="BV81" s="81"/>
      <c r="BW81" s="52"/>
      <c r="BX81" s="49"/>
      <c r="BY81" s="81"/>
      <c r="BZ81" s="81"/>
      <c r="CA81" s="81"/>
      <c r="CB81" s="81"/>
      <c r="CC81" s="81"/>
      <c r="CD81" s="81"/>
      <c r="CE81" s="81"/>
      <c r="CF81" s="81"/>
      <c r="CG81" s="81"/>
      <c r="CH81" s="65"/>
      <c r="CI81" s="26">
        <v>19.5</v>
      </c>
      <c r="CJ81" s="118">
        <v>186500</v>
      </c>
      <c r="CK81" s="97">
        <v>0.96153846153800004</v>
      </c>
      <c r="CL81" s="97"/>
      <c r="CM81" s="53" t="s">
        <v>157</v>
      </c>
      <c r="CN81" s="54" t="s">
        <v>158</v>
      </c>
      <c r="CO81" s="98" t="s">
        <v>159</v>
      </c>
      <c r="CP81" s="81" t="s">
        <v>160</v>
      </c>
      <c r="CQ81" s="99" t="s">
        <v>161</v>
      </c>
      <c r="CR81" s="78" t="s">
        <v>185</v>
      </c>
      <c r="CS81" s="45" t="s">
        <v>175</v>
      </c>
      <c r="CT81" s="42">
        <v>214</v>
      </c>
      <c r="CU81" s="42">
        <v>4</v>
      </c>
      <c r="CV81" s="46" t="s">
        <v>164</v>
      </c>
      <c r="CW81" s="46" t="s">
        <v>171</v>
      </c>
      <c r="CX81" s="42" t="s">
        <v>333</v>
      </c>
      <c r="CY81" s="14"/>
      <c r="CZ81" s="8"/>
      <c r="DA81" s="8">
        <v>9.8140000000000001</v>
      </c>
      <c r="DB81" s="15"/>
      <c r="DC81" s="14" t="s">
        <v>272</v>
      </c>
      <c r="DD81" s="8" t="s">
        <v>191</v>
      </c>
      <c r="DE81" s="15" t="s">
        <v>179</v>
      </c>
      <c r="DF81" s="135" t="str">
        <f t="shared" si="7"/>
        <v/>
      </c>
      <c r="DG81" s="125" t="str">
        <f t="shared" si="8"/>
        <v/>
      </c>
      <c r="DH81" s="128" t="str">
        <f t="shared" si="9"/>
        <v/>
      </c>
      <c r="DI81" s="129" t="str">
        <f t="shared" si="10"/>
        <v/>
      </c>
      <c r="DJ81" s="125">
        <f t="shared" si="11"/>
        <v>1</v>
      </c>
      <c r="DK81" s="129" t="str">
        <f t="shared" si="12"/>
        <v/>
      </c>
      <c r="DL81" s="132" t="str">
        <f t="shared" si="13"/>
        <v/>
      </c>
    </row>
    <row r="82" spans="1:116" ht="15.75">
      <c r="A82" s="44" t="s">
        <v>155</v>
      </c>
      <c r="B82" s="47" t="s">
        <v>147</v>
      </c>
      <c r="C82" s="43" t="s">
        <v>98</v>
      </c>
      <c r="D82" s="48" t="s">
        <v>97</v>
      </c>
      <c r="E82" s="95" t="s">
        <v>91</v>
      </c>
      <c r="F82" s="49">
        <v>62</v>
      </c>
      <c r="G82" s="81">
        <v>0</v>
      </c>
      <c r="H82" s="81">
        <v>0</v>
      </c>
      <c r="I82" s="50">
        <v>23934.005956874411</v>
      </c>
      <c r="J82" s="50">
        <v>10456.730112880528</v>
      </c>
      <c r="K82" s="50">
        <v>1</v>
      </c>
      <c r="L82" s="51">
        <v>62</v>
      </c>
      <c r="M82" s="51">
        <v>62</v>
      </c>
      <c r="N82" s="50">
        <v>54351.370828207917</v>
      </c>
      <c r="O82" s="50">
        <v>10133.333333333332</v>
      </c>
      <c r="P82" s="16">
        <v>11502.702702702702</v>
      </c>
      <c r="Q82" s="16">
        <v>12519.718309859156</v>
      </c>
      <c r="R82" s="50">
        <v>37920</v>
      </c>
      <c r="S82" s="50">
        <v>41500</v>
      </c>
      <c r="T82" s="50">
        <v>43352.430555555555</v>
      </c>
      <c r="U82" s="49"/>
      <c r="V82" s="81"/>
      <c r="W82" s="81"/>
      <c r="X82" s="50"/>
      <c r="Y82" s="50"/>
      <c r="Z82" s="50"/>
      <c r="AA82" s="50"/>
      <c r="AB82" s="50"/>
      <c r="AC82" s="50"/>
      <c r="AD82" s="50"/>
      <c r="AE82" s="50"/>
      <c r="AF82" s="50"/>
      <c r="AG82" s="49">
        <v>106</v>
      </c>
      <c r="AH82" s="81">
        <v>0</v>
      </c>
      <c r="AI82" s="81">
        <v>0</v>
      </c>
      <c r="AJ82" s="81">
        <v>106</v>
      </c>
      <c r="AK82" s="50">
        <v>53802.116849883794</v>
      </c>
      <c r="AL82" s="50">
        <v>31261.835494586143</v>
      </c>
      <c r="AM82" s="50">
        <v>128862.6192512712</v>
      </c>
      <c r="AN82" s="50">
        <v>21700</v>
      </c>
      <c r="AO82" s="50">
        <v>17588.636363636364</v>
      </c>
      <c r="AP82" s="50">
        <v>19672.506738544475</v>
      </c>
      <c r="AQ82" s="50">
        <v>108966.66666666667</v>
      </c>
      <c r="AR82" s="50">
        <v>101414.0625</v>
      </c>
      <c r="AS82" s="50">
        <v>107115.13157894737</v>
      </c>
      <c r="AT82" s="49"/>
      <c r="AU82" s="81"/>
      <c r="AV82" s="81"/>
      <c r="AW82" s="81"/>
      <c r="AX82" s="50"/>
      <c r="AY82" s="50"/>
      <c r="AZ82" s="50"/>
      <c r="BA82" s="50"/>
      <c r="BB82" s="16"/>
      <c r="BC82" s="16"/>
      <c r="BD82" s="50"/>
      <c r="BE82" s="50"/>
      <c r="BF82" s="50"/>
      <c r="BG82" s="49"/>
      <c r="BH82" s="81"/>
      <c r="BI82" s="81"/>
      <c r="BJ82" s="81"/>
      <c r="BK82" s="52"/>
      <c r="BL82" s="49"/>
      <c r="BM82" s="81"/>
      <c r="BN82" s="81"/>
      <c r="BO82" s="81"/>
      <c r="BP82" s="81"/>
      <c r="BQ82" s="81"/>
      <c r="BR82" s="49"/>
      <c r="BS82" s="81"/>
      <c r="BT82" s="81"/>
      <c r="BU82" s="81"/>
      <c r="BV82" s="81"/>
      <c r="BW82" s="52"/>
      <c r="BX82" s="49"/>
      <c r="BY82" s="81"/>
      <c r="BZ82" s="81"/>
      <c r="CA82" s="81"/>
      <c r="CB82" s="81"/>
      <c r="CC82" s="81"/>
      <c r="CD82" s="81"/>
      <c r="CE82" s="81"/>
      <c r="CF82" s="81"/>
      <c r="CG82" s="81"/>
      <c r="CH82" s="65"/>
      <c r="CI82" s="25">
        <v>18.25</v>
      </c>
      <c r="CJ82" s="118">
        <v>182700</v>
      </c>
      <c r="CK82" s="97">
        <v>0.94520547945199995</v>
      </c>
      <c r="CL82" s="97">
        <v>3.5942028985509329</v>
      </c>
      <c r="CM82" s="53" t="s">
        <v>157</v>
      </c>
      <c r="CN82" s="54" t="s">
        <v>158</v>
      </c>
      <c r="CO82" s="98" t="s">
        <v>159</v>
      </c>
      <c r="CP82" s="81" t="s">
        <v>160</v>
      </c>
      <c r="CQ82" s="99" t="s">
        <v>161</v>
      </c>
      <c r="CR82" s="78" t="s">
        <v>185</v>
      </c>
      <c r="CS82" s="45" t="s">
        <v>163</v>
      </c>
      <c r="CT82" s="42">
        <v>214</v>
      </c>
      <c r="CU82" s="42">
        <v>1</v>
      </c>
      <c r="CV82" s="46" t="s">
        <v>164</v>
      </c>
      <c r="CW82" s="46" t="s">
        <v>165</v>
      </c>
      <c r="CX82" s="42" t="s">
        <v>333</v>
      </c>
      <c r="CY82" s="14">
        <v>1.6241935483870966</v>
      </c>
      <c r="CZ82" s="8"/>
      <c r="DA82" s="8">
        <v>10.082481132075472</v>
      </c>
      <c r="DB82" s="15"/>
      <c r="DC82" s="14" t="s">
        <v>274</v>
      </c>
      <c r="DD82" s="8" t="s">
        <v>275</v>
      </c>
      <c r="DE82" s="15" t="s">
        <v>195</v>
      </c>
      <c r="DF82" s="135" t="str">
        <f t="shared" si="7"/>
        <v/>
      </c>
      <c r="DG82" s="125">
        <f t="shared" si="8"/>
        <v>1</v>
      </c>
      <c r="DH82" s="128" t="str">
        <f t="shared" si="9"/>
        <v/>
      </c>
      <c r="DI82" s="129" t="str">
        <f t="shared" si="10"/>
        <v/>
      </c>
      <c r="DJ82" s="125">
        <f t="shared" si="11"/>
        <v>1</v>
      </c>
      <c r="DK82" s="129" t="str">
        <f t="shared" si="12"/>
        <v/>
      </c>
      <c r="DL82" s="132" t="str">
        <f t="shared" si="13"/>
        <v/>
      </c>
    </row>
    <row r="83" spans="1:116" ht="15.75">
      <c r="A83" s="44" t="s">
        <v>155</v>
      </c>
      <c r="B83" s="47" t="s">
        <v>147</v>
      </c>
      <c r="C83" s="43" t="s">
        <v>98</v>
      </c>
      <c r="D83" s="48" t="s">
        <v>97</v>
      </c>
      <c r="E83" s="119" t="s">
        <v>91</v>
      </c>
      <c r="F83" s="49">
        <v>27</v>
      </c>
      <c r="G83" s="81">
        <v>0</v>
      </c>
      <c r="H83" s="81">
        <v>0</v>
      </c>
      <c r="I83" s="50">
        <v>25040.783360143076</v>
      </c>
      <c r="J83" s="50">
        <v>9679.1843502750635</v>
      </c>
      <c r="K83" s="50">
        <v>1</v>
      </c>
      <c r="L83" s="51">
        <v>27</v>
      </c>
      <c r="M83" s="51">
        <v>27</v>
      </c>
      <c r="N83" s="50">
        <v>41885.163312902718</v>
      </c>
      <c r="O83" s="50">
        <v>13400</v>
      </c>
      <c r="P83" s="16">
        <v>9720.5882352941171</v>
      </c>
      <c r="Q83" s="16">
        <v>9081.6326530612241</v>
      </c>
      <c r="R83" s="50">
        <v>39300</v>
      </c>
      <c r="S83" s="50">
        <v>39205.882352941182</v>
      </c>
      <c r="T83" s="50">
        <v>44256.75675675676</v>
      </c>
      <c r="U83" s="49"/>
      <c r="V83" s="81"/>
      <c r="W83" s="81"/>
      <c r="X83" s="50"/>
      <c r="Y83" s="50"/>
      <c r="Z83" s="50"/>
      <c r="AA83" s="50"/>
      <c r="AB83" s="50"/>
      <c r="AC83" s="50"/>
      <c r="AD83" s="50"/>
      <c r="AE83" s="50"/>
      <c r="AF83" s="50"/>
      <c r="AG83" s="49">
        <v>62</v>
      </c>
      <c r="AH83" s="81">
        <v>0</v>
      </c>
      <c r="AI83" s="81">
        <v>0</v>
      </c>
      <c r="AJ83" s="81">
        <v>62</v>
      </c>
      <c r="AK83" s="50">
        <v>53504.780960733253</v>
      </c>
      <c r="AL83" s="50">
        <v>31514.906279747345</v>
      </c>
      <c r="AM83" s="50">
        <v>126894.655433468</v>
      </c>
      <c r="AN83" s="50">
        <v>13440.000000000002</v>
      </c>
      <c r="AO83" s="50">
        <v>17275.36231884058</v>
      </c>
      <c r="AP83" s="50">
        <v>15348.214285714286</v>
      </c>
      <c r="AQ83" s="50">
        <v>100800.00000000001</v>
      </c>
      <c r="AR83" s="50">
        <v>89156.250000000029</v>
      </c>
      <c r="AS83" s="50">
        <v>87763.736263736282</v>
      </c>
      <c r="AT83" s="49"/>
      <c r="AU83" s="81"/>
      <c r="AV83" s="81"/>
      <c r="AW83" s="81"/>
      <c r="AX83" s="50"/>
      <c r="AY83" s="50"/>
      <c r="AZ83" s="50"/>
      <c r="BA83" s="50"/>
      <c r="BB83" s="16"/>
      <c r="BC83" s="16"/>
      <c r="BD83" s="50"/>
      <c r="BE83" s="50"/>
      <c r="BF83" s="50"/>
      <c r="BG83" s="49"/>
      <c r="BH83" s="81"/>
      <c r="BI83" s="81"/>
      <c r="BJ83" s="81"/>
      <c r="BK83" s="52"/>
      <c r="BL83" s="49"/>
      <c r="BM83" s="81"/>
      <c r="BN83" s="81"/>
      <c r="BO83" s="81"/>
      <c r="BP83" s="81"/>
      <c r="BQ83" s="81"/>
      <c r="BR83" s="49"/>
      <c r="BS83" s="81"/>
      <c r="BT83" s="81"/>
      <c r="BU83" s="81"/>
      <c r="BV83" s="81"/>
      <c r="BW83" s="52"/>
      <c r="BX83" s="49"/>
      <c r="BY83" s="81"/>
      <c r="BZ83" s="81"/>
      <c r="CA83" s="81"/>
      <c r="CB83" s="81"/>
      <c r="CC83" s="81"/>
      <c r="CD83" s="81"/>
      <c r="CE83" s="81"/>
      <c r="CF83" s="81"/>
      <c r="CG83" s="81"/>
      <c r="CH83" s="65"/>
      <c r="CI83" s="26">
        <v>18.25</v>
      </c>
      <c r="CJ83" s="118">
        <v>182700</v>
      </c>
      <c r="CK83" s="97">
        <v>0.94520547945199995</v>
      </c>
      <c r="CL83" s="97">
        <v>1.5652173913044385</v>
      </c>
      <c r="CM83" s="53" t="s">
        <v>157</v>
      </c>
      <c r="CN83" s="54" t="s">
        <v>158</v>
      </c>
      <c r="CO83" s="98" t="s">
        <v>159</v>
      </c>
      <c r="CP83" s="81" t="s">
        <v>160</v>
      </c>
      <c r="CQ83" s="99" t="s">
        <v>161</v>
      </c>
      <c r="CR83" s="78" t="s">
        <v>185</v>
      </c>
      <c r="CS83" s="45" t="s">
        <v>170</v>
      </c>
      <c r="CT83" s="42">
        <v>214</v>
      </c>
      <c r="CU83" s="42">
        <v>7</v>
      </c>
      <c r="CV83" s="46" t="s">
        <v>164</v>
      </c>
      <c r="CW83" s="46" t="s">
        <v>171</v>
      </c>
      <c r="CX83" s="42" t="s">
        <v>333</v>
      </c>
      <c r="CY83" s="14">
        <v>1.5958148148148146</v>
      </c>
      <c r="CZ83" s="8"/>
      <c r="DA83" s="8">
        <v>10.067548387096773</v>
      </c>
      <c r="DB83" s="15"/>
      <c r="DC83" s="14" t="s">
        <v>274</v>
      </c>
      <c r="DD83" s="8" t="s">
        <v>275</v>
      </c>
      <c r="DE83" s="15" t="s">
        <v>195</v>
      </c>
      <c r="DF83" s="135" t="str">
        <f t="shared" si="7"/>
        <v/>
      </c>
      <c r="DG83" s="125">
        <f t="shared" si="8"/>
        <v>1</v>
      </c>
      <c r="DH83" s="128" t="str">
        <f t="shared" si="9"/>
        <v/>
      </c>
      <c r="DI83" s="129" t="str">
        <f t="shared" si="10"/>
        <v/>
      </c>
      <c r="DJ83" s="125">
        <f t="shared" si="11"/>
        <v>1</v>
      </c>
      <c r="DK83" s="129" t="str">
        <f t="shared" si="12"/>
        <v/>
      </c>
      <c r="DL83" s="132" t="str">
        <f t="shared" si="13"/>
        <v/>
      </c>
    </row>
    <row r="84" spans="1:116" ht="15.75">
      <c r="A84" s="44" t="s">
        <v>155</v>
      </c>
      <c r="B84" s="47" t="s">
        <v>147</v>
      </c>
      <c r="C84" s="43" t="s">
        <v>98</v>
      </c>
      <c r="D84" s="48" t="s">
        <v>97</v>
      </c>
      <c r="E84" s="119" t="s">
        <v>91</v>
      </c>
      <c r="F84" s="49">
        <v>7</v>
      </c>
      <c r="G84" s="81">
        <v>0</v>
      </c>
      <c r="H84" s="81">
        <v>0</v>
      </c>
      <c r="I84" s="50">
        <v>10412.330033769544</v>
      </c>
      <c r="J84" s="50">
        <v>1573.5915849388864</v>
      </c>
      <c r="K84" s="50">
        <v>1</v>
      </c>
      <c r="L84" s="51">
        <v>7</v>
      </c>
      <c r="M84" s="51">
        <v>7</v>
      </c>
      <c r="N84" s="50">
        <v>13795.193906550079</v>
      </c>
      <c r="O84" s="50">
        <v>8350</v>
      </c>
      <c r="P84" s="16">
        <v>5343.2835820895525</v>
      </c>
      <c r="Q84" s="16">
        <v>6117.2413793103451</v>
      </c>
      <c r="R84" s="50">
        <v>12600</v>
      </c>
      <c r="S84" s="50">
        <v>14778.523489932886</v>
      </c>
      <c r="T84" s="50">
        <v>17893.617021276597</v>
      </c>
      <c r="U84" s="49"/>
      <c r="V84" s="81"/>
      <c r="W84" s="81"/>
      <c r="X84" s="50"/>
      <c r="Y84" s="50"/>
      <c r="Z84" s="50"/>
      <c r="AA84" s="50"/>
      <c r="AB84" s="50"/>
      <c r="AC84" s="50"/>
      <c r="AD84" s="50"/>
      <c r="AE84" s="50"/>
      <c r="AF84" s="50"/>
      <c r="AG84" s="49">
        <v>10</v>
      </c>
      <c r="AH84" s="81">
        <v>0</v>
      </c>
      <c r="AI84" s="81">
        <v>0</v>
      </c>
      <c r="AJ84" s="81">
        <v>10</v>
      </c>
      <c r="AK84" s="50">
        <v>58904.368731607319</v>
      </c>
      <c r="AL84" s="50">
        <v>29974.479886137215</v>
      </c>
      <c r="AM84" s="50">
        <v>108046.21252781761</v>
      </c>
      <c r="AN84" s="50">
        <v>14000</v>
      </c>
      <c r="AO84" s="50">
        <v>11948.275862068966</v>
      </c>
      <c r="AP84" s="50">
        <v>13711.805555555557</v>
      </c>
      <c r="AQ84" s="50">
        <v>106750</v>
      </c>
      <c r="AR84" s="50">
        <v>75772.727272727265</v>
      </c>
      <c r="AS84" s="50">
        <v>83216.417910447766</v>
      </c>
      <c r="AT84" s="49"/>
      <c r="AU84" s="81"/>
      <c r="AV84" s="81"/>
      <c r="AW84" s="81"/>
      <c r="AX84" s="50"/>
      <c r="AY84" s="50"/>
      <c r="AZ84" s="50"/>
      <c r="BA84" s="50"/>
      <c r="BB84" s="16"/>
      <c r="BC84" s="16"/>
      <c r="BD84" s="50"/>
      <c r="BE84" s="50"/>
      <c r="BF84" s="50"/>
      <c r="BG84" s="49"/>
      <c r="BH84" s="81"/>
      <c r="BI84" s="81"/>
      <c r="BJ84" s="81"/>
      <c r="BK84" s="52"/>
      <c r="BL84" s="49"/>
      <c r="BM84" s="81"/>
      <c r="BN84" s="81"/>
      <c r="BO84" s="81"/>
      <c r="BP84" s="81"/>
      <c r="BQ84" s="81"/>
      <c r="BR84" s="49"/>
      <c r="BS84" s="81"/>
      <c r="BT84" s="81"/>
      <c r="BU84" s="81"/>
      <c r="BV84" s="81"/>
      <c r="BW84" s="52"/>
      <c r="BX84" s="49"/>
      <c r="BY84" s="81"/>
      <c r="BZ84" s="81"/>
      <c r="CA84" s="81"/>
      <c r="CB84" s="81"/>
      <c r="CC84" s="81"/>
      <c r="CD84" s="81"/>
      <c r="CE84" s="81"/>
      <c r="CF84" s="81"/>
      <c r="CG84" s="81"/>
      <c r="CH84" s="65"/>
      <c r="CI84" s="25">
        <v>18.25</v>
      </c>
      <c r="CJ84" s="118">
        <v>182700</v>
      </c>
      <c r="CK84" s="97">
        <v>0.94520547945199995</v>
      </c>
      <c r="CL84" s="97">
        <v>0.40579710144929887</v>
      </c>
      <c r="CM84" s="53" t="s">
        <v>157</v>
      </c>
      <c r="CN84" s="54" t="s">
        <v>158</v>
      </c>
      <c r="CO84" s="98" t="s">
        <v>159</v>
      </c>
      <c r="CP84" s="81" t="s">
        <v>160</v>
      </c>
      <c r="CQ84" s="99" t="s">
        <v>161</v>
      </c>
      <c r="CR84" s="78" t="s">
        <v>185</v>
      </c>
      <c r="CS84" s="45" t="s">
        <v>173</v>
      </c>
      <c r="CT84" s="42">
        <v>214</v>
      </c>
      <c r="CU84" s="42">
        <v>3</v>
      </c>
      <c r="CV84" s="46" t="s">
        <v>164</v>
      </c>
      <c r="CW84" s="46" t="s">
        <v>171</v>
      </c>
      <c r="CX84" s="42" t="s">
        <v>333</v>
      </c>
      <c r="CY84" s="14">
        <v>2.7274285714285718</v>
      </c>
      <c r="CZ84" s="8"/>
      <c r="DA84" s="8">
        <v>10.1005</v>
      </c>
      <c r="DB84" s="15"/>
      <c r="DC84" s="14" t="s">
        <v>274</v>
      </c>
      <c r="DD84" s="8" t="s">
        <v>275</v>
      </c>
      <c r="DE84" s="15" t="s">
        <v>195</v>
      </c>
      <c r="DF84" s="135" t="str">
        <f t="shared" si="7"/>
        <v/>
      </c>
      <c r="DG84" s="125">
        <f t="shared" si="8"/>
        <v>1</v>
      </c>
      <c r="DH84" s="128" t="str">
        <f t="shared" si="9"/>
        <v/>
      </c>
      <c r="DI84" s="129" t="str">
        <f t="shared" si="10"/>
        <v/>
      </c>
      <c r="DJ84" s="125">
        <f t="shared" si="11"/>
        <v>1</v>
      </c>
      <c r="DK84" s="129" t="str">
        <f t="shared" si="12"/>
        <v/>
      </c>
      <c r="DL84" s="132" t="str">
        <f t="shared" si="13"/>
        <v/>
      </c>
    </row>
    <row r="85" spans="1:116" ht="15.75">
      <c r="A85" s="44" t="s">
        <v>155</v>
      </c>
      <c r="B85" s="47" t="s">
        <v>147</v>
      </c>
      <c r="C85" s="43" t="s">
        <v>98</v>
      </c>
      <c r="D85" s="48" t="s">
        <v>97</v>
      </c>
      <c r="E85" s="119" t="s">
        <v>91</v>
      </c>
      <c r="F85" s="49">
        <v>2</v>
      </c>
      <c r="G85" s="81">
        <v>0</v>
      </c>
      <c r="H85" s="81">
        <v>0</v>
      </c>
      <c r="I85" s="50">
        <v>11320.039071021052</v>
      </c>
      <c r="J85" s="50">
        <v>7071.067811865476</v>
      </c>
      <c r="K85" s="50">
        <v>1</v>
      </c>
      <c r="L85" s="51">
        <v>2</v>
      </c>
      <c r="M85" s="51">
        <v>2</v>
      </c>
      <c r="N85" s="50">
        <v>16202.6774999972</v>
      </c>
      <c r="O85" s="50">
        <v>6400</v>
      </c>
      <c r="P85" s="16">
        <v>4233.333333333333</v>
      </c>
      <c r="Q85" s="16">
        <v>2437.5</v>
      </c>
      <c r="R85" s="50">
        <v>17600</v>
      </c>
      <c r="S85" s="50">
        <v>13300.000000000004</v>
      </c>
      <c r="T85" s="50">
        <v>14550</v>
      </c>
      <c r="U85" s="49"/>
      <c r="V85" s="81"/>
      <c r="W85" s="81"/>
      <c r="X85" s="50"/>
      <c r="Y85" s="50"/>
      <c r="Z85" s="50"/>
      <c r="AA85" s="50"/>
      <c r="AB85" s="50"/>
      <c r="AC85" s="50"/>
      <c r="AD85" s="50"/>
      <c r="AE85" s="50"/>
      <c r="AF85" s="50"/>
      <c r="AG85" s="49">
        <v>1</v>
      </c>
      <c r="AH85" s="81">
        <v>0</v>
      </c>
      <c r="AI85" s="81">
        <v>0</v>
      </c>
      <c r="AJ85" s="81">
        <v>1</v>
      </c>
      <c r="AK85" s="50">
        <v>21399.859061662879</v>
      </c>
      <c r="AL85" s="50">
        <v>0</v>
      </c>
      <c r="AM85" s="50">
        <v>21399.859061662879</v>
      </c>
      <c r="AN85" s="50">
        <v>21350</v>
      </c>
      <c r="AO85" s="50">
        <v>6930.0000000000009</v>
      </c>
      <c r="AP85" s="50">
        <v>7454.545454545455</v>
      </c>
      <c r="AQ85" s="50">
        <v>24150</v>
      </c>
      <c r="AR85" s="50">
        <v>64925</v>
      </c>
      <c r="AS85" s="50">
        <v>69000</v>
      </c>
      <c r="AT85" s="49"/>
      <c r="AU85" s="81"/>
      <c r="AV85" s="81"/>
      <c r="AW85" s="81"/>
      <c r="AX85" s="50"/>
      <c r="AY85" s="50"/>
      <c r="AZ85" s="50"/>
      <c r="BA85" s="50"/>
      <c r="BB85" s="16"/>
      <c r="BC85" s="16"/>
      <c r="BD85" s="50"/>
      <c r="BE85" s="50"/>
      <c r="BF85" s="50"/>
      <c r="BG85" s="49"/>
      <c r="BH85" s="81"/>
      <c r="BI85" s="81"/>
      <c r="BJ85" s="81"/>
      <c r="BK85" s="52"/>
      <c r="BL85" s="49"/>
      <c r="BM85" s="81"/>
      <c r="BN85" s="81"/>
      <c r="BO85" s="81"/>
      <c r="BP85" s="81"/>
      <c r="BQ85" s="81"/>
      <c r="BR85" s="49"/>
      <c r="BS85" s="81"/>
      <c r="BT85" s="81"/>
      <c r="BU85" s="81"/>
      <c r="BV85" s="81"/>
      <c r="BW85" s="52"/>
      <c r="BX85" s="49"/>
      <c r="BY85" s="81"/>
      <c r="BZ85" s="81"/>
      <c r="CA85" s="81"/>
      <c r="CB85" s="81"/>
      <c r="CC85" s="81"/>
      <c r="CD85" s="81"/>
      <c r="CE85" s="81"/>
      <c r="CF85" s="81"/>
      <c r="CG85" s="81"/>
      <c r="CH85" s="65"/>
      <c r="CI85" s="26">
        <v>18.25</v>
      </c>
      <c r="CJ85" s="118">
        <v>182700</v>
      </c>
      <c r="CK85" s="97">
        <v>0.94520547945199995</v>
      </c>
      <c r="CL85" s="97">
        <v>0.11594202898551396</v>
      </c>
      <c r="CM85" s="53" t="s">
        <v>157</v>
      </c>
      <c r="CN85" s="54" t="s">
        <v>158</v>
      </c>
      <c r="CO85" s="98" t="s">
        <v>159</v>
      </c>
      <c r="CP85" s="81" t="s">
        <v>160</v>
      </c>
      <c r="CQ85" s="99" t="s">
        <v>161</v>
      </c>
      <c r="CR85" s="78" t="s">
        <v>185</v>
      </c>
      <c r="CS85" s="45" t="s">
        <v>175</v>
      </c>
      <c r="CT85" s="42">
        <v>214</v>
      </c>
      <c r="CU85" s="42">
        <v>4</v>
      </c>
      <c r="CV85" s="46" t="s">
        <v>164</v>
      </c>
      <c r="CW85" s="46" t="s">
        <v>171</v>
      </c>
      <c r="CX85" s="42" t="s">
        <v>333</v>
      </c>
      <c r="CY85" s="14">
        <v>2.7955000000000001</v>
      </c>
      <c r="CZ85" s="8"/>
      <c r="DA85" s="8">
        <v>9.9540000000000006</v>
      </c>
      <c r="DB85" s="15"/>
      <c r="DC85" s="14" t="s">
        <v>274</v>
      </c>
      <c r="DD85" s="8" t="s">
        <v>275</v>
      </c>
      <c r="DE85" s="15" t="s">
        <v>195</v>
      </c>
      <c r="DF85" s="135" t="str">
        <f t="shared" si="7"/>
        <v/>
      </c>
      <c r="DG85" s="125">
        <f t="shared" si="8"/>
        <v>1</v>
      </c>
      <c r="DH85" s="128" t="str">
        <f t="shared" si="9"/>
        <v/>
      </c>
      <c r="DI85" s="129" t="str">
        <f t="shared" si="10"/>
        <v/>
      </c>
      <c r="DJ85" s="125">
        <f t="shared" si="11"/>
        <v>1</v>
      </c>
      <c r="DK85" s="129" t="str">
        <f t="shared" si="12"/>
        <v/>
      </c>
      <c r="DL85" s="132" t="str">
        <f t="shared" si="13"/>
        <v/>
      </c>
    </row>
    <row r="86" spans="1:116" ht="15.75">
      <c r="A86" s="44" t="s">
        <v>155</v>
      </c>
      <c r="B86" s="47" t="s">
        <v>147</v>
      </c>
      <c r="C86" s="43" t="s">
        <v>98</v>
      </c>
      <c r="D86" s="48" t="s">
        <v>97</v>
      </c>
      <c r="E86" s="95" t="s">
        <v>92</v>
      </c>
      <c r="F86" s="49">
        <v>147</v>
      </c>
      <c r="G86" s="81">
        <v>0</v>
      </c>
      <c r="H86" s="81">
        <v>0</v>
      </c>
      <c r="I86" s="50">
        <v>29441.134332452006</v>
      </c>
      <c r="J86" s="50">
        <v>12201.046257331922</v>
      </c>
      <c r="K86" s="50">
        <v>0.99319727891099996</v>
      </c>
      <c r="L86" s="51">
        <v>146</v>
      </c>
      <c r="M86" s="51">
        <v>146</v>
      </c>
      <c r="N86" s="50">
        <v>58531.425960858884</v>
      </c>
      <c r="O86" s="50">
        <v>13080</v>
      </c>
      <c r="P86" s="16">
        <v>11502.702702702702</v>
      </c>
      <c r="Q86" s="16">
        <v>12519.718309859156</v>
      </c>
      <c r="R86" s="50">
        <v>46300.000000000015</v>
      </c>
      <c r="S86" s="50">
        <v>41500</v>
      </c>
      <c r="T86" s="50">
        <v>43352.430555555555</v>
      </c>
      <c r="U86" s="49"/>
      <c r="V86" s="81"/>
      <c r="W86" s="81"/>
      <c r="X86" s="50"/>
      <c r="Y86" s="50"/>
      <c r="Z86" s="50"/>
      <c r="AA86" s="50"/>
      <c r="AB86" s="50"/>
      <c r="AC86" s="50"/>
      <c r="AD86" s="50"/>
      <c r="AE86" s="50"/>
      <c r="AF86" s="50"/>
      <c r="AG86" s="49">
        <v>266</v>
      </c>
      <c r="AH86" s="81">
        <v>0</v>
      </c>
      <c r="AI86" s="81">
        <v>0</v>
      </c>
      <c r="AJ86" s="81">
        <v>266</v>
      </c>
      <c r="AK86" s="50">
        <v>56191.463805633466</v>
      </c>
      <c r="AL86" s="50">
        <v>34535.205760808931</v>
      </c>
      <c r="AM86" s="50">
        <v>171361.33243818799</v>
      </c>
      <c r="AN86" s="50">
        <v>17173.333333333332</v>
      </c>
      <c r="AO86" s="50">
        <v>17588.636363636364</v>
      </c>
      <c r="AP86" s="50">
        <v>19672.506738544475</v>
      </c>
      <c r="AQ86" s="50">
        <v>107100.00000000001</v>
      </c>
      <c r="AR86" s="50">
        <v>101414.0625</v>
      </c>
      <c r="AS86" s="50">
        <v>107115.13157894737</v>
      </c>
      <c r="AT86" s="49"/>
      <c r="AU86" s="81"/>
      <c r="AV86" s="81"/>
      <c r="AW86" s="81"/>
      <c r="AX86" s="50"/>
      <c r="AY86" s="50"/>
      <c r="AZ86" s="50"/>
      <c r="BA86" s="50"/>
      <c r="BB86" s="16"/>
      <c r="BC86" s="16"/>
      <c r="BD86" s="50"/>
      <c r="BE86" s="50"/>
      <c r="BF86" s="50"/>
      <c r="BG86" s="49"/>
      <c r="BH86" s="81"/>
      <c r="BI86" s="81"/>
      <c r="BJ86" s="81"/>
      <c r="BK86" s="52"/>
      <c r="BL86" s="49"/>
      <c r="BM86" s="81"/>
      <c r="BN86" s="81"/>
      <c r="BO86" s="81"/>
      <c r="BP86" s="81"/>
      <c r="BQ86" s="81"/>
      <c r="BR86" s="49"/>
      <c r="BS86" s="81"/>
      <c r="BT86" s="81"/>
      <c r="BU86" s="81"/>
      <c r="BV86" s="81"/>
      <c r="BW86" s="52"/>
      <c r="BX86" s="49"/>
      <c r="BY86" s="81"/>
      <c r="BZ86" s="81"/>
      <c r="CA86" s="81"/>
      <c r="CB86" s="81"/>
      <c r="CC86" s="81"/>
      <c r="CD86" s="81"/>
      <c r="CE86" s="81"/>
      <c r="CF86" s="81"/>
      <c r="CG86" s="81"/>
      <c r="CH86" s="65"/>
      <c r="CI86" s="25">
        <v>57.5</v>
      </c>
      <c r="CJ86" s="118">
        <v>317864</v>
      </c>
      <c r="CK86" s="97">
        <v>0.86521739130399988</v>
      </c>
      <c r="CL86" s="97">
        <v>2.954773869347922</v>
      </c>
      <c r="CM86" s="53" t="s">
        <v>157</v>
      </c>
      <c r="CN86" s="54" t="s">
        <v>158</v>
      </c>
      <c r="CO86" s="98" t="s">
        <v>159</v>
      </c>
      <c r="CP86" s="81" t="s">
        <v>160</v>
      </c>
      <c r="CQ86" s="99" t="s">
        <v>161</v>
      </c>
      <c r="CR86" s="78" t="s">
        <v>185</v>
      </c>
      <c r="CS86" s="45" t="s">
        <v>163</v>
      </c>
      <c r="CT86" s="42">
        <v>214</v>
      </c>
      <c r="CU86" s="42">
        <v>1</v>
      </c>
      <c r="CV86" s="46" t="s">
        <v>164</v>
      </c>
      <c r="CW86" s="46" t="s">
        <v>171</v>
      </c>
      <c r="CX86" s="42" t="s">
        <v>333</v>
      </c>
      <c r="CY86" s="14">
        <v>1.5234285714285714</v>
      </c>
      <c r="CZ86" s="8"/>
      <c r="DA86" s="8">
        <v>10.072804511278195</v>
      </c>
      <c r="DB86" s="15"/>
      <c r="DC86" s="14" t="s">
        <v>92</v>
      </c>
      <c r="DD86" s="8" t="s">
        <v>221</v>
      </c>
      <c r="DE86" s="15" t="s">
        <v>195</v>
      </c>
      <c r="DF86" s="135" t="str">
        <f t="shared" si="7"/>
        <v/>
      </c>
      <c r="DG86" s="125">
        <f t="shared" si="8"/>
        <v>1</v>
      </c>
      <c r="DH86" s="128" t="str">
        <f t="shared" si="9"/>
        <v/>
      </c>
      <c r="DI86" s="129" t="str">
        <f t="shared" si="10"/>
        <v/>
      </c>
      <c r="DJ86" s="125">
        <f t="shared" si="11"/>
        <v>1</v>
      </c>
      <c r="DK86" s="129" t="str">
        <f t="shared" si="12"/>
        <v/>
      </c>
      <c r="DL86" s="132" t="str">
        <f t="shared" si="13"/>
        <v/>
      </c>
    </row>
    <row r="87" spans="1:116" ht="15.75">
      <c r="A87" s="44" t="s">
        <v>155</v>
      </c>
      <c r="B87" s="47" t="s">
        <v>147</v>
      </c>
      <c r="C87" s="43" t="s">
        <v>98</v>
      </c>
      <c r="D87" s="48" t="s">
        <v>97</v>
      </c>
      <c r="E87" s="119" t="s">
        <v>92</v>
      </c>
      <c r="F87" s="49">
        <v>6</v>
      </c>
      <c r="G87" s="81">
        <v>0</v>
      </c>
      <c r="H87" s="81">
        <v>0</v>
      </c>
      <c r="I87" s="50">
        <v>24421.780560828291</v>
      </c>
      <c r="J87" s="50">
        <v>7004.7602861673049</v>
      </c>
      <c r="K87" s="50">
        <v>1</v>
      </c>
      <c r="L87" s="51">
        <v>6</v>
      </c>
      <c r="M87" s="51">
        <v>6</v>
      </c>
      <c r="N87" s="50">
        <v>33303.492980677598</v>
      </c>
      <c r="O87" s="50">
        <v>17200</v>
      </c>
      <c r="P87" s="16">
        <v>9720.5882352941171</v>
      </c>
      <c r="Q87" s="16">
        <v>9081.6326530612241</v>
      </c>
      <c r="R87" s="50">
        <v>33400</v>
      </c>
      <c r="S87" s="50">
        <v>39205.882352941182</v>
      </c>
      <c r="T87" s="50">
        <v>44256.75675675676</v>
      </c>
      <c r="U87" s="49"/>
      <c r="V87" s="81"/>
      <c r="W87" s="81"/>
      <c r="X87" s="50"/>
      <c r="Y87" s="50"/>
      <c r="Z87" s="50"/>
      <c r="AA87" s="50"/>
      <c r="AB87" s="50"/>
      <c r="AC87" s="50"/>
      <c r="AD87" s="50"/>
      <c r="AE87" s="50"/>
      <c r="AF87" s="50"/>
      <c r="AG87" s="49">
        <v>17</v>
      </c>
      <c r="AH87" s="81">
        <v>0</v>
      </c>
      <c r="AI87" s="81">
        <v>0</v>
      </c>
      <c r="AJ87" s="81">
        <v>17</v>
      </c>
      <c r="AK87" s="50">
        <v>42235.727751847808</v>
      </c>
      <c r="AL87" s="50">
        <v>15394.266981001498</v>
      </c>
      <c r="AM87" s="50">
        <v>75005.701956444231</v>
      </c>
      <c r="AN87" s="50">
        <v>20475</v>
      </c>
      <c r="AO87" s="50">
        <v>17275.36231884058</v>
      </c>
      <c r="AP87" s="50">
        <v>15348.214285714286</v>
      </c>
      <c r="AQ87" s="50">
        <v>64050</v>
      </c>
      <c r="AR87" s="50">
        <v>89156.250000000029</v>
      </c>
      <c r="AS87" s="50">
        <v>87763.736263736282</v>
      </c>
      <c r="AT87" s="49"/>
      <c r="AU87" s="81"/>
      <c r="AV87" s="81"/>
      <c r="AW87" s="81"/>
      <c r="AX87" s="50"/>
      <c r="AY87" s="50"/>
      <c r="AZ87" s="50"/>
      <c r="BA87" s="50"/>
      <c r="BB87" s="16"/>
      <c r="BC87" s="16"/>
      <c r="BD87" s="50"/>
      <c r="BE87" s="50"/>
      <c r="BF87" s="50"/>
      <c r="BG87" s="49"/>
      <c r="BH87" s="81"/>
      <c r="BI87" s="81"/>
      <c r="BJ87" s="81"/>
      <c r="BK87" s="52"/>
      <c r="BL87" s="49"/>
      <c r="BM87" s="81"/>
      <c r="BN87" s="81"/>
      <c r="BO87" s="81"/>
      <c r="BP87" s="81"/>
      <c r="BQ87" s="81"/>
      <c r="BR87" s="49"/>
      <c r="BS87" s="81"/>
      <c r="BT87" s="81"/>
      <c r="BU87" s="81"/>
      <c r="BV87" s="81"/>
      <c r="BW87" s="52"/>
      <c r="BX87" s="49"/>
      <c r="BY87" s="81"/>
      <c r="BZ87" s="81"/>
      <c r="CA87" s="81"/>
      <c r="CB87" s="81"/>
      <c r="CC87" s="81"/>
      <c r="CD87" s="81"/>
      <c r="CE87" s="81"/>
      <c r="CF87" s="81"/>
      <c r="CG87" s="81"/>
      <c r="CH87" s="65"/>
      <c r="CI87" s="26">
        <v>57.5</v>
      </c>
      <c r="CJ87" s="118">
        <v>317864</v>
      </c>
      <c r="CK87" s="97">
        <v>0.86521739130399988</v>
      </c>
      <c r="CL87" s="97">
        <v>0.12060301507542538</v>
      </c>
      <c r="CM87" s="53" t="s">
        <v>157</v>
      </c>
      <c r="CN87" s="54" t="s">
        <v>158</v>
      </c>
      <c r="CO87" s="98" t="s">
        <v>159</v>
      </c>
      <c r="CP87" s="81" t="s">
        <v>160</v>
      </c>
      <c r="CQ87" s="99" t="s">
        <v>161</v>
      </c>
      <c r="CR87" s="78" t="s">
        <v>185</v>
      </c>
      <c r="CS87" s="45" t="s">
        <v>170</v>
      </c>
      <c r="CT87" s="42">
        <v>214</v>
      </c>
      <c r="CU87" s="42">
        <v>7</v>
      </c>
      <c r="CV87" s="46" t="s">
        <v>164</v>
      </c>
      <c r="CW87" s="46" t="s">
        <v>183</v>
      </c>
      <c r="CX87" s="42" t="s">
        <v>333</v>
      </c>
      <c r="CY87" s="14">
        <v>1.2968333333333335</v>
      </c>
      <c r="CZ87" s="8"/>
      <c r="DA87" s="8">
        <v>10.080294117647059</v>
      </c>
      <c r="DB87" s="15"/>
      <c r="DC87" s="14" t="s">
        <v>92</v>
      </c>
      <c r="DD87" s="8" t="s">
        <v>221</v>
      </c>
      <c r="DE87" s="15" t="s">
        <v>195</v>
      </c>
      <c r="DF87" s="135" t="str">
        <f t="shared" si="7"/>
        <v/>
      </c>
      <c r="DG87" s="125">
        <f t="shared" si="8"/>
        <v>1</v>
      </c>
      <c r="DH87" s="128" t="str">
        <f t="shared" si="9"/>
        <v/>
      </c>
      <c r="DI87" s="129" t="str">
        <f t="shared" si="10"/>
        <v/>
      </c>
      <c r="DJ87" s="125">
        <f t="shared" si="11"/>
        <v>1</v>
      </c>
      <c r="DK87" s="129" t="str">
        <f t="shared" si="12"/>
        <v/>
      </c>
      <c r="DL87" s="132" t="str">
        <f t="shared" si="13"/>
        <v/>
      </c>
    </row>
    <row r="88" spans="1:116" ht="15.75">
      <c r="A88" s="44" t="s">
        <v>155</v>
      </c>
      <c r="B88" s="47" t="s">
        <v>147</v>
      </c>
      <c r="C88" s="43" t="s">
        <v>98</v>
      </c>
      <c r="D88" s="48" t="s">
        <v>97</v>
      </c>
      <c r="E88" s="119" t="s">
        <v>92</v>
      </c>
      <c r="F88" s="49">
        <v>27</v>
      </c>
      <c r="G88" s="81">
        <v>0</v>
      </c>
      <c r="H88" s="81">
        <v>0</v>
      </c>
      <c r="I88" s="50">
        <v>11754.182567287749</v>
      </c>
      <c r="J88" s="50">
        <v>2501.2817227194259</v>
      </c>
      <c r="K88" s="50">
        <v>1</v>
      </c>
      <c r="L88" s="51">
        <v>27</v>
      </c>
      <c r="M88" s="51">
        <v>27</v>
      </c>
      <c r="N88" s="50">
        <v>16333.941479314801</v>
      </c>
      <c r="O88" s="50">
        <v>7700</v>
      </c>
      <c r="P88" s="16">
        <v>5343.2835820895525</v>
      </c>
      <c r="Q88" s="16">
        <v>6117.2413793103451</v>
      </c>
      <c r="R88" s="50">
        <v>14300</v>
      </c>
      <c r="S88" s="50">
        <v>14778.523489932886</v>
      </c>
      <c r="T88" s="50">
        <v>17893.617021276597</v>
      </c>
      <c r="U88" s="49"/>
      <c r="V88" s="81"/>
      <c r="W88" s="81"/>
      <c r="X88" s="50"/>
      <c r="Y88" s="50"/>
      <c r="Z88" s="50"/>
      <c r="AA88" s="50"/>
      <c r="AB88" s="50"/>
      <c r="AC88" s="50"/>
      <c r="AD88" s="50"/>
      <c r="AE88" s="50"/>
      <c r="AF88" s="50"/>
      <c r="AG88" s="49">
        <v>55</v>
      </c>
      <c r="AH88" s="81">
        <v>0</v>
      </c>
      <c r="AI88" s="81">
        <v>0</v>
      </c>
      <c r="AJ88" s="81">
        <v>55</v>
      </c>
      <c r="AK88" s="50">
        <v>36761.499437297985</v>
      </c>
      <c r="AL88" s="50">
        <v>18366.398098826539</v>
      </c>
      <c r="AM88" s="50">
        <v>85643.587008151997</v>
      </c>
      <c r="AN88" s="50">
        <v>15458.333333333334</v>
      </c>
      <c r="AO88" s="50">
        <v>11948.275862068966</v>
      </c>
      <c r="AP88" s="50">
        <v>13711.805555555557</v>
      </c>
      <c r="AQ88" s="50">
        <v>62125</v>
      </c>
      <c r="AR88" s="50">
        <v>75772.727272727265</v>
      </c>
      <c r="AS88" s="50">
        <v>83216.417910447766</v>
      </c>
      <c r="AT88" s="49"/>
      <c r="AU88" s="81"/>
      <c r="AV88" s="81"/>
      <c r="AW88" s="81"/>
      <c r="AX88" s="50"/>
      <c r="AY88" s="50"/>
      <c r="AZ88" s="50"/>
      <c r="BA88" s="50"/>
      <c r="BB88" s="16"/>
      <c r="BC88" s="16"/>
      <c r="BD88" s="50"/>
      <c r="BE88" s="50"/>
      <c r="BF88" s="50"/>
      <c r="BG88" s="49"/>
      <c r="BH88" s="81"/>
      <c r="BI88" s="81"/>
      <c r="BJ88" s="81"/>
      <c r="BK88" s="52"/>
      <c r="BL88" s="49"/>
      <c r="BM88" s="81"/>
      <c r="BN88" s="81"/>
      <c r="BO88" s="81"/>
      <c r="BP88" s="81"/>
      <c r="BQ88" s="81"/>
      <c r="BR88" s="49"/>
      <c r="BS88" s="81"/>
      <c r="BT88" s="81"/>
      <c r="BU88" s="81"/>
      <c r="BV88" s="81"/>
      <c r="BW88" s="52"/>
      <c r="BX88" s="49"/>
      <c r="BY88" s="81"/>
      <c r="BZ88" s="81"/>
      <c r="CA88" s="81"/>
      <c r="CB88" s="81"/>
      <c r="CC88" s="81"/>
      <c r="CD88" s="81"/>
      <c r="CE88" s="81"/>
      <c r="CF88" s="81"/>
      <c r="CG88" s="81"/>
      <c r="CH88" s="65"/>
      <c r="CI88" s="25">
        <v>57.5</v>
      </c>
      <c r="CJ88" s="118">
        <v>317864</v>
      </c>
      <c r="CK88" s="97">
        <v>0.86521739130399988</v>
      </c>
      <c r="CL88" s="97">
        <v>0.54271356783941427</v>
      </c>
      <c r="CM88" s="53" t="s">
        <v>157</v>
      </c>
      <c r="CN88" s="54" t="s">
        <v>158</v>
      </c>
      <c r="CO88" s="98" t="s">
        <v>159</v>
      </c>
      <c r="CP88" s="81" t="s">
        <v>160</v>
      </c>
      <c r="CQ88" s="99" t="s">
        <v>161</v>
      </c>
      <c r="CR88" s="78" t="s">
        <v>185</v>
      </c>
      <c r="CS88" s="45" t="s">
        <v>173</v>
      </c>
      <c r="CT88" s="42">
        <v>214</v>
      </c>
      <c r="CU88" s="42">
        <v>3</v>
      </c>
      <c r="CV88" s="46" t="s">
        <v>164</v>
      </c>
      <c r="CW88" s="46" t="s">
        <v>171</v>
      </c>
      <c r="CX88" s="42" t="s">
        <v>333</v>
      </c>
      <c r="CY88" s="14">
        <v>2.4469259259259255</v>
      </c>
      <c r="CZ88" s="8"/>
      <c r="DA88" s="8">
        <v>10.048763636363635</v>
      </c>
      <c r="DB88" s="15"/>
      <c r="DC88" s="14" t="s">
        <v>92</v>
      </c>
      <c r="DD88" s="8" t="s">
        <v>221</v>
      </c>
      <c r="DE88" s="15" t="s">
        <v>195</v>
      </c>
      <c r="DF88" s="135" t="str">
        <f t="shared" si="7"/>
        <v/>
      </c>
      <c r="DG88" s="125">
        <f t="shared" si="8"/>
        <v>1</v>
      </c>
      <c r="DH88" s="128" t="str">
        <f t="shared" si="9"/>
        <v/>
      </c>
      <c r="DI88" s="129" t="str">
        <f t="shared" si="10"/>
        <v/>
      </c>
      <c r="DJ88" s="125">
        <f t="shared" si="11"/>
        <v>1</v>
      </c>
      <c r="DK88" s="129" t="str">
        <f t="shared" si="12"/>
        <v/>
      </c>
      <c r="DL88" s="132" t="str">
        <f t="shared" si="13"/>
        <v/>
      </c>
    </row>
    <row r="89" spans="1:116" ht="15.75">
      <c r="A89" s="44" t="s">
        <v>155</v>
      </c>
      <c r="B89" s="47" t="s">
        <v>147</v>
      </c>
      <c r="C89" s="43" t="s">
        <v>98</v>
      </c>
      <c r="D89" s="48" t="s">
        <v>97</v>
      </c>
      <c r="E89" s="119" t="s">
        <v>92</v>
      </c>
      <c r="F89" s="49">
        <v>4</v>
      </c>
      <c r="G89" s="81">
        <v>0</v>
      </c>
      <c r="H89" s="81">
        <v>0</v>
      </c>
      <c r="I89" s="50">
        <v>9670.914166601744</v>
      </c>
      <c r="J89" s="50">
        <v>2516.6114784235833</v>
      </c>
      <c r="K89" s="50">
        <v>1</v>
      </c>
      <c r="L89" s="51">
        <v>4</v>
      </c>
      <c r="M89" s="51">
        <v>4</v>
      </c>
      <c r="N89" s="50">
        <v>13027.172302185281</v>
      </c>
      <c r="O89" s="50">
        <v>6800</v>
      </c>
      <c r="P89" s="16">
        <v>4233.333333333333</v>
      </c>
      <c r="Q89" s="16">
        <v>2437.5</v>
      </c>
      <c r="R89" s="50">
        <v>13200</v>
      </c>
      <c r="S89" s="50">
        <v>13300.000000000004</v>
      </c>
      <c r="T89" s="50">
        <v>14550</v>
      </c>
      <c r="U89" s="49"/>
      <c r="V89" s="81"/>
      <c r="W89" s="81"/>
      <c r="X89" s="50"/>
      <c r="Y89" s="50"/>
      <c r="Z89" s="50"/>
      <c r="AA89" s="50"/>
      <c r="AB89" s="50"/>
      <c r="AC89" s="50"/>
      <c r="AD89" s="50"/>
      <c r="AE89" s="50"/>
      <c r="AF89" s="50"/>
      <c r="AG89" s="49">
        <v>11</v>
      </c>
      <c r="AH89" s="81">
        <v>0</v>
      </c>
      <c r="AI89" s="81">
        <v>0</v>
      </c>
      <c r="AJ89" s="81">
        <v>11</v>
      </c>
      <c r="AK89" s="50">
        <v>33807.14147656181</v>
      </c>
      <c r="AL89" s="50">
        <v>12890.09485824466</v>
      </c>
      <c r="AM89" s="50">
        <v>57595.129022040157</v>
      </c>
      <c r="AN89" s="50">
        <v>21175</v>
      </c>
      <c r="AO89" s="50">
        <v>6930.0000000000009</v>
      </c>
      <c r="AP89" s="50">
        <v>7454.545454545455</v>
      </c>
      <c r="AQ89" s="50">
        <v>52150</v>
      </c>
      <c r="AR89" s="50">
        <v>64925</v>
      </c>
      <c r="AS89" s="50">
        <v>69000</v>
      </c>
      <c r="AT89" s="49"/>
      <c r="AU89" s="81"/>
      <c r="AV89" s="81"/>
      <c r="AW89" s="81"/>
      <c r="AX89" s="50"/>
      <c r="AY89" s="50"/>
      <c r="AZ89" s="50"/>
      <c r="BA89" s="50"/>
      <c r="BB89" s="16"/>
      <c r="BC89" s="16"/>
      <c r="BD89" s="50"/>
      <c r="BE89" s="50"/>
      <c r="BF89" s="50"/>
      <c r="BG89" s="49"/>
      <c r="BH89" s="81"/>
      <c r="BI89" s="81"/>
      <c r="BJ89" s="81"/>
      <c r="BK89" s="52"/>
      <c r="BL89" s="49"/>
      <c r="BM89" s="81"/>
      <c r="BN89" s="81"/>
      <c r="BO89" s="81"/>
      <c r="BP89" s="81"/>
      <c r="BQ89" s="81"/>
      <c r="BR89" s="49"/>
      <c r="BS89" s="81"/>
      <c r="BT89" s="81"/>
      <c r="BU89" s="81"/>
      <c r="BV89" s="81"/>
      <c r="BW89" s="52"/>
      <c r="BX89" s="49"/>
      <c r="BY89" s="81"/>
      <c r="BZ89" s="81"/>
      <c r="CA89" s="81"/>
      <c r="CB89" s="81"/>
      <c r="CC89" s="81"/>
      <c r="CD89" s="81"/>
      <c r="CE89" s="81"/>
      <c r="CF89" s="81"/>
      <c r="CG89" s="81"/>
      <c r="CH89" s="65"/>
      <c r="CI89" s="26">
        <v>57.5</v>
      </c>
      <c r="CJ89" s="118">
        <v>317864</v>
      </c>
      <c r="CK89" s="97">
        <v>0.86521739130399988</v>
      </c>
      <c r="CL89" s="97">
        <v>8.0402010050283593E-2</v>
      </c>
      <c r="CM89" s="53" t="s">
        <v>157</v>
      </c>
      <c r="CN89" s="54" t="s">
        <v>158</v>
      </c>
      <c r="CO89" s="98" t="s">
        <v>159</v>
      </c>
      <c r="CP89" s="81" t="s">
        <v>160</v>
      </c>
      <c r="CQ89" s="99" t="s">
        <v>161</v>
      </c>
      <c r="CR89" s="78" t="s">
        <v>185</v>
      </c>
      <c r="CS89" s="45" t="s">
        <v>175</v>
      </c>
      <c r="CT89" s="42">
        <v>214</v>
      </c>
      <c r="CU89" s="42">
        <v>4</v>
      </c>
      <c r="CV89" s="46" t="s">
        <v>164</v>
      </c>
      <c r="CW89" s="46" t="s">
        <v>171</v>
      </c>
      <c r="CX89" s="42" t="s">
        <v>333</v>
      </c>
      <c r="CY89" s="14">
        <v>2.9252500000000001</v>
      </c>
      <c r="CZ89" s="8"/>
      <c r="DA89" s="8">
        <v>10.087363636363635</v>
      </c>
      <c r="DB89" s="15"/>
      <c r="DC89" s="14" t="s">
        <v>92</v>
      </c>
      <c r="DD89" s="8" t="s">
        <v>221</v>
      </c>
      <c r="DE89" s="15" t="s">
        <v>195</v>
      </c>
      <c r="DF89" s="135" t="str">
        <f t="shared" si="7"/>
        <v/>
      </c>
      <c r="DG89" s="125">
        <f t="shared" si="8"/>
        <v>1</v>
      </c>
      <c r="DH89" s="128" t="str">
        <f t="shared" si="9"/>
        <v/>
      </c>
      <c r="DI89" s="129" t="str">
        <f t="shared" si="10"/>
        <v/>
      </c>
      <c r="DJ89" s="125">
        <f t="shared" si="11"/>
        <v>1</v>
      </c>
      <c r="DK89" s="129" t="str">
        <f t="shared" si="12"/>
        <v/>
      </c>
      <c r="DL89" s="132" t="str">
        <f t="shared" si="13"/>
        <v/>
      </c>
    </row>
    <row r="90" spans="1:116" ht="15.75">
      <c r="A90" s="44" t="s">
        <v>155</v>
      </c>
      <c r="B90" s="47" t="s">
        <v>147</v>
      </c>
      <c r="C90" s="43" t="s">
        <v>98</v>
      </c>
      <c r="D90" s="48" t="s">
        <v>97</v>
      </c>
      <c r="E90" s="95" t="s">
        <v>93</v>
      </c>
      <c r="F90" s="49">
        <v>90</v>
      </c>
      <c r="G90" s="81">
        <v>0</v>
      </c>
      <c r="H90" s="81">
        <v>0</v>
      </c>
      <c r="I90" s="50">
        <v>29273.865833348216</v>
      </c>
      <c r="J90" s="50">
        <v>11391.895404140454</v>
      </c>
      <c r="K90" s="50">
        <v>1</v>
      </c>
      <c r="L90" s="51">
        <v>90</v>
      </c>
      <c r="M90" s="51">
        <v>90</v>
      </c>
      <c r="N90" s="50">
        <v>57887.824896124963</v>
      </c>
      <c r="O90" s="50">
        <v>15555.555555555555</v>
      </c>
      <c r="P90" s="16">
        <v>11502.702702702702</v>
      </c>
      <c r="Q90" s="16">
        <v>12519.718309859156</v>
      </c>
      <c r="R90" s="50">
        <v>43750</v>
      </c>
      <c r="S90" s="50">
        <v>41500</v>
      </c>
      <c r="T90" s="50">
        <v>43352.430555555555</v>
      </c>
      <c r="U90" s="49"/>
      <c r="V90" s="81"/>
      <c r="W90" s="81"/>
      <c r="X90" s="50"/>
      <c r="Y90" s="50"/>
      <c r="Z90" s="50"/>
      <c r="AA90" s="50"/>
      <c r="AB90" s="50"/>
      <c r="AC90" s="50"/>
      <c r="AD90" s="50"/>
      <c r="AE90" s="50"/>
      <c r="AF90" s="50"/>
      <c r="AG90" s="49">
        <v>199</v>
      </c>
      <c r="AH90" s="81">
        <v>0</v>
      </c>
      <c r="AI90" s="81">
        <v>0</v>
      </c>
      <c r="AJ90" s="81">
        <v>199</v>
      </c>
      <c r="AK90" s="50">
        <v>62655.642233239807</v>
      </c>
      <c r="AL90" s="50">
        <v>34170.691544084737</v>
      </c>
      <c r="AM90" s="50">
        <v>144294.91237776162</v>
      </c>
      <c r="AN90" s="50">
        <v>19937.5</v>
      </c>
      <c r="AO90" s="50">
        <v>17588.636363636364</v>
      </c>
      <c r="AP90" s="50">
        <v>19672.506738544475</v>
      </c>
      <c r="AQ90" s="50">
        <v>112928.57142857143</v>
      </c>
      <c r="AR90" s="50">
        <v>101414.0625</v>
      </c>
      <c r="AS90" s="50">
        <v>107115.13157894737</v>
      </c>
      <c r="AT90" s="49"/>
      <c r="AU90" s="81"/>
      <c r="AV90" s="81"/>
      <c r="AW90" s="81"/>
      <c r="AX90" s="50"/>
      <c r="AY90" s="50"/>
      <c r="AZ90" s="50"/>
      <c r="BA90" s="50"/>
      <c r="BB90" s="16"/>
      <c r="BC90" s="16"/>
      <c r="BD90" s="50"/>
      <c r="BE90" s="50"/>
      <c r="BF90" s="50"/>
      <c r="BG90" s="49"/>
      <c r="BH90" s="81"/>
      <c r="BI90" s="81"/>
      <c r="BJ90" s="81"/>
      <c r="BK90" s="52"/>
      <c r="BL90" s="49"/>
      <c r="BM90" s="81"/>
      <c r="BN90" s="81"/>
      <c r="BO90" s="81"/>
      <c r="BP90" s="81"/>
      <c r="BQ90" s="81"/>
      <c r="BR90" s="49"/>
      <c r="BS90" s="81"/>
      <c r="BT90" s="81"/>
      <c r="BU90" s="81"/>
      <c r="BV90" s="81"/>
      <c r="BW90" s="52"/>
      <c r="BX90" s="49"/>
      <c r="BY90" s="81"/>
      <c r="BZ90" s="81"/>
      <c r="CA90" s="81"/>
      <c r="CB90" s="81"/>
      <c r="CC90" s="81"/>
      <c r="CD90" s="81"/>
      <c r="CE90" s="81"/>
      <c r="CF90" s="81"/>
      <c r="CG90" s="81"/>
      <c r="CH90" s="65"/>
      <c r="CI90" s="25">
        <v>29</v>
      </c>
      <c r="CJ90" s="118">
        <v>297332</v>
      </c>
      <c r="CK90" s="97">
        <v>0.92241379310300009</v>
      </c>
      <c r="CL90" s="97">
        <v>3.3644859813100458</v>
      </c>
      <c r="CM90" s="53" t="s">
        <v>157</v>
      </c>
      <c r="CN90" s="54" t="s">
        <v>158</v>
      </c>
      <c r="CO90" s="98" t="s">
        <v>159</v>
      </c>
      <c r="CP90" s="81" t="s">
        <v>160</v>
      </c>
      <c r="CQ90" s="99" t="s">
        <v>161</v>
      </c>
      <c r="CR90" s="78" t="s">
        <v>177</v>
      </c>
      <c r="CS90" s="45" t="s">
        <v>163</v>
      </c>
      <c r="CT90" s="42">
        <v>214</v>
      </c>
      <c r="CU90" s="42">
        <v>1</v>
      </c>
      <c r="CV90" s="46" t="s">
        <v>164</v>
      </c>
      <c r="CW90" s="46" t="s">
        <v>171</v>
      </c>
      <c r="CX90" s="42" t="s">
        <v>333</v>
      </c>
      <c r="CY90" s="14">
        <v>1.3158222222222222</v>
      </c>
      <c r="CZ90" s="8"/>
      <c r="DA90" s="8">
        <v>10.113105527638188</v>
      </c>
      <c r="DB90" s="15"/>
      <c r="DC90" s="14" t="s">
        <v>281</v>
      </c>
      <c r="DD90" s="8" t="s">
        <v>194</v>
      </c>
      <c r="DE90" s="15" t="s">
        <v>195</v>
      </c>
      <c r="DF90" s="135" t="str">
        <f t="shared" si="7"/>
        <v/>
      </c>
      <c r="DG90" s="125">
        <f t="shared" si="8"/>
        <v>1</v>
      </c>
      <c r="DH90" s="128" t="str">
        <f t="shared" si="9"/>
        <v/>
      </c>
      <c r="DI90" s="129" t="str">
        <f t="shared" si="10"/>
        <v/>
      </c>
      <c r="DJ90" s="125">
        <f t="shared" si="11"/>
        <v>1</v>
      </c>
      <c r="DK90" s="129" t="str">
        <f t="shared" si="12"/>
        <v/>
      </c>
      <c r="DL90" s="132" t="str">
        <f t="shared" si="13"/>
        <v/>
      </c>
    </row>
    <row r="91" spans="1:116" ht="15.75">
      <c r="A91" s="44" t="s">
        <v>155</v>
      </c>
      <c r="B91" s="47" t="s">
        <v>147</v>
      </c>
      <c r="C91" s="43" t="s">
        <v>98</v>
      </c>
      <c r="D91" s="48" t="s">
        <v>97</v>
      </c>
      <c r="E91" s="119" t="s">
        <v>93</v>
      </c>
      <c r="F91" s="49">
        <v>26</v>
      </c>
      <c r="G91" s="81">
        <v>0</v>
      </c>
      <c r="H91" s="81">
        <v>0</v>
      </c>
      <c r="I91" s="50">
        <v>29675.120893691128</v>
      </c>
      <c r="J91" s="50">
        <v>9719.1325982074377</v>
      </c>
      <c r="K91" s="50">
        <v>1</v>
      </c>
      <c r="L91" s="51">
        <v>26</v>
      </c>
      <c r="M91" s="51">
        <v>26</v>
      </c>
      <c r="N91" s="50">
        <v>47524.168928677522</v>
      </c>
      <c r="O91" s="50">
        <v>14333.333333333332</v>
      </c>
      <c r="P91" s="16">
        <v>9720.5882352941171</v>
      </c>
      <c r="Q91" s="16">
        <v>9081.6326530612241</v>
      </c>
      <c r="R91" s="50">
        <v>41000.000000000007</v>
      </c>
      <c r="S91" s="50">
        <v>39205.882352941182</v>
      </c>
      <c r="T91" s="50">
        <v>44256.75675675676</v>
      </c>
      <c r="U91" s="49"/>
      <c r="V91" s="81"/>
      <c r="W91" s="81"/>
      <c r="X91" s="50"/>
      <c r="Y91" s="50"/>
      <c r="Z91" s="50"/>
      <c r="AA91" s="50"/>
      <c r="AB91" s="50"/>
      <c r="AC91" s="50"/>
      <c r="AD91" s="50"/>
      <c r="AE91" s="50"/>
      <c r="AF91" s="50"/>
      <c r="AG91" s="49">
        <v>99</v>
      </c>
      <c r="AH91" s="81">
        <v>0</v>
      </c>
      <c r="AI91" s="81">
        <v>0</v>
      </c>
      <c r="AJ91" s="81">
        <v>99</v>
      </c>
      <c r="AK91" s="50">
        <v>64213.084760731108</v>
      </c>
      <c r="AL91" s="50">
        <v>32404.021576130461</v>
      </c>
      <c r="AM91" s="50">
        <v>178004.37041811919</v>
      </c>
      <c r="AN91" s="50">
        <v>26772.727272727272</v>
      </c>
      <c r="AO91" s="50">
        <v>17275.36231884058</v>
      </c>
      <c r="AP91" s="50">
        <v>15348.214285714286</v>
      </c>
      <c r="AQ91" s="50">
        <v>108500.00000000001</v>
      </c>
      <c r="AR91" s="50">
        <v>89156.250000000029</v>
      </c>
      <c r="AS91" s="50">
        <v>87763.736263736282</v>
      </c>
      <c r="AT91" s="49"/>
      <c r="AU91" s="81"/>
      <c r="AV91" s="81"/>
      <c r="AW91" s="81"/>
      <c r="AX91" s="50"/>
      <c r="AY91" s="50"/>
      <c r="AZ91" s="50"/>
      <c r="BA91" s="50"/>
      <c r="BB91" s="16"/>
      <c r="BC91" s="16"/>
      <c r="BD91" s="50"/>
      <c r="BE91" s="50"/>
      <c r="BF91" s="50"/>
      <c r="BG91" s="49"/>
      <c r="BH91" s="81"/>
      <c r="BI91" s="81"/>
      <c r="BJ91" s="81"/>
      <c r="BK91" s="52"/>
      <c r="BL91" s="49"/>
      <c r="BM91" s="81"/>
      <c r="BN91" s="81"/>
      <c r="BO91" s="81"/>
      <c r="BP91" s="81"/>
      <c r="BQ91" s="81"/>
      <c r="BR91" s="49"/>
      <c r="BS91" s="81"/>
      <c r="BT91" s="81"/>
      <c r="BU91" s="81"/>
      <c r="BV91" s="81"/>
      <c r="BW91" s="52"/>
      <c r="BX91" s="49"/>
      <c r="BY91" s="81"/>
      <c r="BZ91" s="81"/>
      <c r="CA91" s="81"/>
      <c r="CB91" s="81"/>
      <c r="CC91" s="81"/>
      <c r="CD91" s="81"/>
      <c r="CE91" s="81"/>
      <c r="CF91" s="81"/>
      <c r="CG91" s="81"/>
      <c r="CH91" s="65"/>
      <c r="CI91" s="26">
        <v>29</v>
      </c>
      <c r="CJ91" s="118">
        <v>297332</v>
      </c>
      <c r="CK91" s="97">
        <v>0.92241379310300009</v>
      </c>
      <c r="CL91" s="97">
        <v>0.97196261682290219</v>
      </c>
      <c r="CM91" s="53" t="s">
        <v>157</v>
      </c>
      <c r="CN91" s="54" t="s">
        <v>158</v>
      </c>
      <c r="CO91" s="98" t="s">
        <v>159</v>
      </c>
      <c r="CP91" s="81" t="s">
        <v>160</v>
      </c>
      <c r="CQ91" s="99" t="s">
        <v>161</v>
      </c>
      <c r="CR91" s="78" t="s">
        <v>177</v>
      </c>
      <c r="CS91" s="45" t="s">
        <v>170</v>
      </c>
      <c r="CT91" s="42">
        <v>214</v>
      </c>
      <c r="CU91" s="42">
        <v>7</v>
      </c>
      <c r="CV91" s="46" t="s">
        <v>164</v>
      </c>
      <c r="CW91" s="46" t="s">
        <v>183</v>
      </c>
      <c r="CX91" s="42" t="s">
        <v>333</v>
      </c>
      <c r="CY91" s="14">
        <v>1.1608461538461536</v>
      </c>
      <c r="CZ91" s="8"/>
      <c r="DA91" s="8">
        <v>10.077090909090906</v>
      </c>
      <c r="DB91" s="15"/>
      <c r="DC91" s="14" t="s">
        <v>281</v>
      </c>
      <c r="DD91" s="8" t="s">
        <v>194</v>
      </c>
      <c r="DE91" s="15" t="s">
        <v>195</v>
      </c>
      <c r="DF91" s="135" t="str">
        <f t="shared" si="7"/>
        <v/>
      </c>
      <c r="DG91" s="125">
        <f t="shared" si="8"/>
        <v>1</v>
      </c>
      <c r="DH91" s="128" t="str">
        <f t="shared" si="9"/>
        <v/>
      </c>
      <c r="DI91" s="129" t="str">
        <f t="shared" si="10"/>
        <v/>
      </c>
      <c r="DJ91" s="125">
        <f t="shared" si="11"/>
        <v>1</v>
      </c>
      <c r="DK91" s="129" t="str">
        <f t="shared" si="12"/>
        <v/>
      </c>
      <c r="DL91" s="132" t="str">
        <f t="shared" si="13"/>
        <v/>
      </c>
    </row>
    <row r="92" spans="1:116" ht="15.75">
      <c r="A92" s="44" t="s">
        <v>155</v>
      </c>
      <c r="B92" s="47" t="s">
        <v>147</v>
      </c>
      <c r="C92" s="43" t="s">
        <v>98</v>
      </c>
      <c r="D92" s="48" t="s">
        <v>97</v>
      </c>
      <c r="E92" s="119" t="s">
        <v>93</v>
      </c>
      <c r="F92" s="49">
        <v>43</v>
      </c>
      <c r="G92" s="81">
        <v>0</v>
      </c>
      <c r="H92" s="81">
        <v>0</v>
      </c>
      <c r="I92" s="50">
        <v>10266.971696137523</v>
      </c>
      <c r="J92" s="50">
        <v>4405.3978769280402</v>
      </c>
      <c r="K92" s="50">
        <v>0.90697674418600005</v>
      </c>
      <c r="L92" s="51">
        <v>39</v>
      </c>
      <c r="M92" s="51">
        <v>43</v>
      </c>
      <c r="N92" s="50">
        <v>16591.748551115121</v>
      </c>
      <c r="O92" s="50">
        <v>3071.4285714285716</v>
      </c>
      <c r="P92" s="16">
        <v>5343.2835820895525</v>
      </c>
      <c r="Q92" s="16">
        <v>6117.2413793103451</v>
      </c>
      <c r="R92" s="50">
        <v>14934.782608695652</v>
      </c>
      <c r="S92" s="50">
        <v>14778.523489932886</v>
      </c>
      <c r="T92" s="50">
        <v>17893.617021276597</v>
      </c>
      <c r="U92" s="49"/>
      <c r="V92" s="81"/>
      <c r="W92" s="81"/>
      <c r="X92" s="50"/>
      <c r="Y92" s="50"/>
      <c r="Z92" s="50"/>
      <c r="AA92" s="50"/>
      <c r="AB92" s="50"/>
      <c r="AC92" s="50"/>
      <c r="AD92" s="50"/>
      <c r="AE92" s="50"/>
      <c r="AF92" s="50"/>
      <c r="AG92" s="49">
        <v>93</v>
      </c>
      <c r="AH92" s="81">
        <v>0</v>
      </c>
      <c r="AI92" s="81">
        <v>0</v>
      </c>
      <c r="AJ92" s="81">
        <v>93</v>
      </c>
      <c r="AK92" s="50">
        <v>33949.504608798023</v>
      </c>
      <c r="AL92" s="50">
        <v>25562.855093715752</v>
      </c>
      <c r="AM92" s="50">
        <v>106645.3858671624</v>
      </c>
      <c r="AN92" s="50">
        <v>6968.75</v>
      </c>
      <c r="AO92" s="50">
        <v>11948.275862068966</v>
      </c>
      <c r="AP92" s="50">
        <v>13711.805555555557</v>
      </c>
      <c r="AQ92" s="50">
        <v>69625</v>
      </c>
      <c r="AR92" s="50">
        <v>75772.727272727265</v>
      </c>
      <c r="AS92" s="50">
        <v>83216.417910447766</v>
      </c>
      <c r="AT92" s="49"/>
      <c r="AU92" s="81"/>
      <c r="AV92" s="81"/>
      <c r="AW92" s="81"/>
      <c r="AX92" s="50"/>
      <c r="AY92" s="50"/>
      <c r="AZ92" s="50"/>
      <c r="BA92" s="50"/>
      <c r="BB92" s="16"/>
      <c r="BC92" s="16"/>
      <c r="BD92" s="50"/>
      <c r="BE92" s="50"/>
      <c r="BF92" s="50"/>
      <c r="BG92" s="49"/>
      <c r="BH92" s="81"/>
      <c r="BI92" s="81"/>
      <c r="BJ92" s="81"/>
      <c r="BK92" s="52"/>
      <c r="BL92" s="49"/>
      <c r="BM92" s="81"/>
      <c r="BN92" s="81"/>
      <c r="BO92" s="81"/>
      <c r="BP92" s="81"/>
      <c r="BQ92" s="81"/>
      <c r="BR92" s="49"/>
      <c r="BS92" s="81"/>
      <c r="BT92" s="81"/>
      <c r="BU92" s="81"/>
      <c r="BV92" s="81"/>
      <c r="BW92" s="52"/>
      <c r="BX92" s="49"/>
      <c r="BY92" s="81"/>
      <c r="BZ92" s="81"/>
      <c r="CA92" s="81"/>
      <c r="CB92" s="81"/>
      <c r="CC92" s="81"/>
      <c r="CD92" s="81"/>
      <c r="CE92" s="81"/>
      <c r="CF92" s="81"/>
      <c r="CG92" s="81"/>
      <c r="CH92" s="65"/>
      <c r="CI92" s="25">
        <v>29</v>
      </c>
      <c r="CJ92" s="118">
        <v>297332</v>
      </c>
      <c r="CK92" s="97">
        <v>0.92241379310300009</v>
      </c>
      <c r="CL92" s="97">
        <v>1.6074766355147998</v>
      </c>
      <c r="CM92" s="53" t="s">
        <v>157</v>
      </c>
      <c r="CN92" s="54" t="s">
        <v>158</v>
      </c>
      <c r="CO92" s="98" t="s">
        <v>159</v>
      </c>
      <c r="CP92" s="81" t="s">
        <v>160</v>
      </c>
      <c r="CQ92" s="99" t="s">
        <v>161</v>
      </c>
      <c r="CR92" s="78" t="s">
        <v>177</v>
      </c>
      <c r="CS92" s="45" t="s">
        <v>173</v>
      </c>
      <c r="CT92" s="42">
        <v>214</v>
      </c>
      <c r="CU92" s="42">
        <v>3</v>
      </c>
      <c r="CV92" s="46" t="s">
        <v>164</v>
      </c>
      <c r="CW92" s="46" t="s">
        <v>171</v>
      </c>
      <c r="CX92" s="42" t="s">
        <v>333</v>
      </c>
      <c r="CY92" s="14">
        <v>4.0805348837209303</v>
      </c>
      <c r="CZ92" s="8"/>
      <c r="DA92" s="8">
        <v>10.088354838709677</v>
      </c>
      <c r="DB92" s="15"/>
      <c r="DC92" s="14" t="s">
        <v>281</v>
      </c>
      <c r="DD92" s="8" t="s">
        <v>194</v>
      </c>
      <c r="DE92" s="15" t="s">
        <v>195</v>
      </c>
      <c r="DF92" s="135" t="str">
        <f t="shared" si="7"/>
        <v/>
      </c>
      <c r="DG92" s="125">
        <f t="shared" si="8"/>
        <v>1</v>
      </c>
      <c r="DH92" s="128" t="str">
        <f t="shared" si="9"/>
        <v/>
      </c>
      <c r="DI92" s="129" t="str">
        <f t="shared" si="10"/>
        <v/>
      </c>
      <c r="DJ92" s="125">
        <f t="shared" si="11"/>
        <v>1</v>
      </c>
      <c r="DK92" s="129" t="str">
        <f t="shared" si="12"/>
        <v/>
      </c>
      <c r="DL92" s="132" t="str">
        <f t="shared" si="13"/>
        <v/>
      </c>
    </row>
    <row r="93" spans="1:116" ht="15.75">
      <c r="A93" s="44" t="s">
        <v>155</v>
      </c>
      <c r="B93" s="47" t="s">
        <v>147</v>
      </c>
      <c r="C93" s="43" t="s">
        <v>98</v>
      </c>
      <c r="D93" s="48" t="s">
        <v>97</v>
      </c>
      <c r="E93" s="119" t="s">
        <v>93</v>
      </c>
      <c r="F93" s="49"/>
      <c r="G93" s="81"/>
      <c r="H93" s="81"/>
      <c r="I93" s="50"/>
      <c r="J93" s="50"/>
      <c r="K93" s="50"/>
      <c r="L93" s="51"/>
      <c r="M93" s="51"/>
      <c r="N93" s="50"/>
      <c r="O93" s="50"/>
      <c r="P93" s="16">
        <v>4233.333333333333</v>
      </c>
      <c r="Q93" s="16">
        <v>2437.5</v>
      </c>
      <c r="R93" s="50"/>
      <c r="S93" s="50">
        <v>13300.000000000004</v>
      </c>
      <c r="T93" s="50">
        <v>14550</v>
      </c>
      <c r="U93" s="49"/>
      <c r="V93" s="81"/>
      <c r="W93" s="81"/>
      <c r="X93" s="50"/>
      <c r="Y93" s="50"/>
      <c r="Z93" s="50"/>
      <c r="AA93" s="50"/>
      <c r="AB93" s="50"/>
      <c r="AC93" s="50"/>
      <c r="AD93" s="50"/>
      <c r="AE93" s="50"/>
      <c r="AF93" s="50"/>
      <c r="AG93" s="49"/>
      <c r="AH93" s="81"/>
      <c r="AI93" s="81"/>
      <c r="AJ93" s="81"/>
      <c r="AK93" s="50"/>
      <c r="AL93" s="50"/>
      <c r="AM93" s="50"/>
      <c r="AN93" s="50"/>
      <c r="AO93" s="50">
        <v>6930.0000000000009</v>
      </c>
      <c r="AP93" s="50">
        <v>7454.545454545455</v>
      </c>
      <c r="AQ93" s="50"/>
      <c r="AR93" s="50">
        <v>64925</v>
      </c>
      <c r="AS93" s="50">
        <v>69000</v>
      </c>
      <c r="AT93" s="49"/>
      <c r="AU93" s="81"/>
      <c r="AV93" s="81"/>
      <c r="AW93" s="81"/>
      <c r="AX93" s="50"/>
      <c r="AY93" s="50"/>
      <c r="AZ93" s="50"/>
      <c r="BA93" s="50"/>
      <c r="BB93" s="16"/>
      <c r="BC93" s="16"/>
      <c r="BD93" s="50"/>
      <c r="BE93" s="50"/>
      <c r="BF93" s="50"/>
      <c r="BG93" s="49"/>
      <c r="BH93" s="81"/>
      <c r="BI93" s="81"/>
      <c r="BJ93" s="81"/>
      <c r="BK93" s="52"/>
      <c r="BL93" s="49"/>
      <c r="BM93" s="81"/>
      <c r="BN93" s="81"/>
      <c r="BO93" s="81"/>
      <c r="BP93" s="81"/>
      <c r="BQ93" s="81"/>
      <c r="BR93" s="49"/>
      <c r="BS93" s="81"/>
      <c r="BT93" s="81"/>
      <c r="BU93" s="81"/>
      <c r="BV93" s="81"/>
      <c r="BW93" s="52"/>
      <c r="BX93" s="49"/>
      <c r="BY93" s="81"/>
      <c r="BZ93" s="81"/>
      <c r="CA93" s="81"/>
      <c r="CB93" s="81"/>
      <c r="CC93" s="81"/>
      <c r="CD93" s="81"/>
      <c r="CE93" s="81"/>
      <c r="CF93" s="81"/>
      <c r="CG93" s="81"/>
      <c r="CH93" s="65"/>
      <c r="CI93" s="26">
        <v>29</v>
      </c>
      <c r="CJ93" s="118">
        <v>297332</v>
      </c>
      <c r="CK93" s="97">
        <v>0.92241379310300009</v>
      </c>
      <c r="CL93" s="97"/>
      <c r="CM93" s="53" t="s">
        <v>157</v>
      </c>
      <c r="CN93" s="54" t="s">
        <v>158</v>
      </c>
      <c r="CO93" s="98" t="s">
        <v>159</v>
      </c>
      <c r="CP93" s="81" t="s">
        <v>160</v>
      </c>
      <c r="CQ93" s="99" t="s">
        <v>161</v>
      </c>
      <c r="CR93" s="78" t="s">
        <v>177</v>
      </c>
      <c r="CS93" s="45" t="s">
        <v>175</v>
      </c>
      <c r="CT93" s="42">
        <v>214</v>
      </c>
      <c r="CU93" s="42">
        <v>4</v>
      </c>
      <c r="CV93" s="46" t="s">
        <v>164</v>
      </c>
      <c r="CW93" s="46" t="s">
        <v>171</v>
      </c>
      <c r="CX93" s="42" t="s">
        <v>333</v>
      </c>
      <c r="CY93" s="14"/>
      <c r="CZ93" s="8"/>
      <c r="DA93" s="8"/>
      <c r="DB93" s="15"/>
      <c r="DC93" s="14" t="s">
        <v>281</v>
      </c>
      <c r="DD93" s="8" t="s">
        <v>194</v>
      </c>
      <c r="DE93" s="15" t="s">
        <v>195</v>
      </c>
      <c r="DF93" s="135" t="str">
        <f t="shared" si="7"/>
        <v/>
      </c>
      <c r="DG93" s="125" t="str">
        <f t="shared" si="8"/>
        <v/>
      </c>
      <c r="DH93" s="128" t="str">
        <f t="shared" si="9"/>
        <v/>
      </c>
      <c r="DI93" s="129" t="str">
        <f t="shared" si="10"/>
        <v/>
      </c>
      <c r="DJ93" s="125" t="str">
        <f t="shared" si="11"/>
        <v/>
      </c>
      <c r="DK93" s="129" t="str">
        <f t="shared" si="12"/>
        <v/>
      </c>
      <c r="DL93" s="132" t="str">
        <f t="shared" si="13"/>
        <v/>
      </c>
    </row>
    <row r="94" spans="1:116" ht="15.75">
      <c r="A94" s="44" t="s">
        <v>155</v>
      </c>
      <c r="B94" s="47" t="s">
        <v>147</v>
      </c>
      <c r="C94" s="43" t="s">
        <v>98</v>
      </c>
      <c r="D94" s="48" t="s">
        <v>97</v>
      </c>
      <c r="E94" s="95" t="s">
        <v>94</v>
      </c>
      <c r="F94" s="49">
        <v>55</v>
      </c>
      <c r="G94" s="81">
        <v>0</v>
      </c>
      <c r="H94" s="81">
        <v>0</v>
      </c>
      <c r="I94" s="50">
        <v>29758.704062379202</v>
      </c>
      <c r="J94" s="50">
        <v>8866.8413440681034</v>
      </c>
      <c r="K94" s="50">
        <v>1</v>
      </c>
      <c r="L94" s="51">
        <v>55</v>
      </c>
      <c r="M94" s="51">
        <v>55</v>
      </c>
      <c r="N94" s="50">
        <v>47501.487735106079</v>
      </c>
      <c r="O94" s="50">
        <v>18500</v>
      </c>
      <c r="P94" s="16">
        <v>11502.702702702702</v>
      </c>
      <c r="Q94" s="16">
        <v>12519.718309859156</v>
      </c>
      <c r="R94" s="50">
        <v>39750</v>
      </c>
      <c r="S94" s="50">
        <v>41500</v>
      </c>
      <c r="T94" s="50">
        <v>43352.430555555555</v>
      </c>
      <c r="U94" s="49"/>
      <c r="V94" s="81"/>
      <c r="W94" s="81"/>
      <c r="X94" s="50"/>
      <c r="Y94" s="50"/>
      <c r="Z94" s="50"/>
      <c r="AA94" s="50"/>
      <c r="AB94" s="50"/>
      <c r="AC94" s="50"/>
      <c r="AD94" s="50"/>
      <c r="AE94" s="50"/>
      <c r="AF94" s="50"/>
      <c r="AG94" s="49">
        <v>122</v>
      </c>
      <c r="AH94" s="81">
        <v>0</v>
      </c>
      <c r="AI94" s="81">
        <v>0</v>
      </c>
      <c r="AJ94" s="81">
        <v>122</v>
      </c>
      <c r="AK94" s="50">
        <v>66480.443532322228</v>
      </c>
      <c r="AL94" s="50">
        <v>34201.518772267489</v>
      </c>
      <c r="AM94" s="50">
        <v>149773.56869770959</v>
      </c>
      <c r="AN94" s="50">
        <v>26040</v>
      </c>
      <c r="AO94" s="50">
        <v>17588.636363636364</v>
      </c>
      <c r="AP94" s="50">
        <v>19672.506738544475</v>
      </c>
      <c r="AQ94" s="50">
        <v>117950</v>
      </c>
      <c r="AR94" s="50">
        <v>101414.0625</v>
      </c>
      <c r="AS94" s="50">
        <v>107115.13157894737</v>
      </c>
      <c r="AT94" s="49"/>
      <c r="AU94" s="81"/>
      <c r="AV94" s="81"/>
      <c r="AW94" s="81"/>
      <c r="AX94" s="50"/>
      <c r="AY94" s="50"/>
      <c r="AZ94" s="50"/>
      <c r="BA94" s="50"/>
      <c r="BB94" s="16"/>
      <c r="BC94" s="16"/>
      <c r="BD94" s="50"/>
      <c r="BE94" s="50"/>
      <c r="BF94" s="50"/>
      <c r="BG94" s="49"/>
      <c r="BH94" s="81"/>
      <c r="BI94" s="81"/>
      <c r="BJ94" s="81"/>
      <c r="BK94" s="52"/>
      <c r="BL94" s="49"/>
      <c r="BM94" s="81"/>
      <c r="BN94" s="81"/>
      <c r="BO94" s="81"/>
      <c r="BP94" s="81"/>
      <c r="BQ94" s="81"/>
      <c r="BR94" s="49"/>
      <c r="BS94" s="81"/>
      <c r="BT94" s="81"/>
      <c r="BU94" s="81"/>
      <c r="BV94" s="81"/>
      <c r="BW94" s="52"/>
      <c r="BX94" s="49"/>
      <c r="BY94" s="81"/>
      <c r="BZ94" s="81"/>
      <c r="CA94" s="81"/>
      <c r="CB94" s="81"/>
      <c r="CC94" s="81"/>
      <c r="CD94" s="81"/>
      <c r="CE94" s="81"/>
      <c r="CF94" s="81"/>
      <c r="CG94" s="81"/>
      <c r="CH94" s="65"/>
      <c r="CI94" s="25">
        <v>33</v>
      </c>
      <c r="CJ94" s="118">
        <v>241386</v>
      </c>
      <c r="CK94" s="97">
        <v>0.98484848484799992</v>
      </c>
      <c r="CL94" s="97">
        <v>1.6923076923085256</v>
      </c>
      <c r="CM94" s="53" t="s">
        <v>157</v>
      </c>
      <c r="CN94" s="54" t="s">
        <v>158</v>
      </c>
      <c r="CO94" s="98" t="s">
        <v>159</v>
      </c>
      <c r="CP94" s="81" t="s">
        <v>160</v>
      </c>
      <c r="CQ94" s="99" t="s">
        <v>161</v>
      </c>
      <c r="CR94" s="78" t="s">
        <v>216</v>
      </c>
      <c r="CS94" s="45" t="s">
        <v>163</v>
      </c>
      <c r="CT94" s="42">
        <v>214</v>
      </c>
      <c r="CU94" s="42">
        <v>1</v>
      </c>
      <c r="CV94" s="46" t="s">
        <v>164</v>
      </c>
      <c r="CW94" s="46" t="s">
        <v>165</v>
      </c>
      <c r="CX94" s="42" t="s">
        <v>333</v>
      </c>
      <c r="CY94" s="14">
        <v>1.3584727272727275</v>
      </c>
      <c r="CZ94" s="8"/>
      <c r="DA94" s="8">
        <v>10.074401639344265</v>
      </c>
      <c r="DB94" s="15"/>
      <c r="DC94" s="14" t="s">
        <v>282</v>
      </c>
      <c r="DD94" s="8" t="s">
        <v>191</v>
      </c>
      <c r="DE94" s="15" t="s">
        <v>179</v>
      </c>
      <c r="DF94" s="135" t="str">
        <f t="shared" si="7"/>
        <v/>
      </c>
      <c r="DG94" s="125">
        <f t="shared" si="8"/>
        <v>1</v>
      </c>
      <c r="DH94" s="128" t="str">
        <f t="shared" si="9"/>
        <v/>
      </c>
      <c r="DI94" s="129" t="str">
        <f t="shared" si="10"/>
        <v/>
      </c>
      <c r="DJ94" s="125">
        <f t="shared" si="11"/>
        <v>1</v>
      </c>
      <c r="DK94" s="129" t="str">
        <f t="shared" si="12"/>
        <v/>
      </c>
      <c r="DL94" s="132" t="str">
        <f t="shared" si="13"/>
        <v/>
      </c>
    </row>
    <row r="95" spans="1:116" ht="15.75">
      <c r="A95" s="44" t="s">
        <v>155</v>
      </c>
      <c r="B95" s="47" t="s">
        <v>147</v>
      </c>
      <c r="C95" s="43" t="s">
        <v>98</v>
      </c>
      <c r="D95" s="48" t="s">
        <v>97</v>
      </c>
      <c r="E95" s="119" t="s">
        <v>94</v>
      </c>
      <c r="F95" s="49">
        <v>30</v>
      </c>
      <c r="G95" s="81">
        <v>0</v>
      </c>
      <c r="H95" s="81">
        <v>0</v>
      </c>
      <c r="I95" s="50">
        <v>26892.288992165129</v>
      </c>
      <c r="J95" s="50">
        <v>11499.325317540184</v>
      </c>
      <c r="K95" s="50">
        <v>1</v>
      </c>
      <c r="L95" s="51">
        <v>30</v>
      </c>
      <c r="M95" s="51">
        <v>30</v>
      </c>
      <c r="N95" s="50">
        <v>55455.463334487438</v>
      </c>
      <c r="O95" s="50">
        <v>11000</v>
      </c>
      <c r="P95" s="16">
        <v>9720.5882352941171</v>
      </c>
      <c r="Q95" s="16">
        <v>9081.6326530612241</v>
      </c>
      <c r="R95" s="50">
        <v>38000</v>
      </c>
      <c r="S95" s="50">
        <v>39205.882352941182</v>
      </c>
      <c r="T95" s="50">
        <v>44256.75675675676</v>
      </c>
      <c r="U95" s="49"/>
      <c r="V95" s="81"/>
      <c r="W95" s="81"/>
      <c r="X95" s="50"/>
      <c r="Y95" s="50"/>
      <c r="Z95" s="50"/>
      <c r="AA95" s="50"/>
      <c r="AB95" s="50"/>
      <c r="AC95" s="50"/>
      <c r="AD95" s="50"/>
      <c r="AE95" s="50"/>
      <c r="AF95" s="50"/>
      <c r="AG95" s="49">
        <v>73</v>
      </c>
      <c r="AH95" s="81">
        <v>0</v>
      </c>
      <c r="AI95" s="81">
        <v>0</v>
      </c>
      <c r="AJ95" s="81">
        <v>73</v>
      </c>
      <c r="AK95" s="50">
        <v>58750.384645312944</v>
      </c>
      <c r="AL95" s="50">
        <v>34462.211563902711</v>
      </c>
      <c r="AM95" s="50">
        <v>165177.27235794079</v>
      </c>
      <c r="AN95" s="50">
        <v>16275.000000000002</v>
      </c>
      <c r="AO95" s="50">
        <v>17275.36231884058</v>
      </c>
      <c r="AP95" s="50">
        <v>15348.214285714286</v>
      </c>
      <c r="AQ95" s="50">
        <v>99225.000000000015</v>
      </c>
      <c r="AR95" s="50">
        <v>89156.250000000029</v>
      </c>
      <c r="AS95" s="50">
        <v>87763.736263736282</v>
      </c>
      <c r="AT95" s="49"/>
      <c r="AU95" s="81"/>
      <c r="AV95" s="81"/>
      <c r="AW95" s="81"/>
      <c r="AX95" s="50"/>
      <c r="AY95" s="50"/>
      <c r="AZ95" s="50"/>
      <c r="BA95" s="50"/>
      <c r="BB95" s="16"/>
      <c r="BC95" s="16"/>
      <c r="BD95" s="50"/>
      <c r="BE95" s="50"/>
      <c r="BF95" s="50"/>
      <c r="BG95" s="49"/>
      <c r="BH95" s="81"/>
      <c r="BI95" s="81"/>
      <c r="BJ95" s="81"/>
      <c r="BK95" s="52"/>
      <c r="BL95" s="49"/>
      <c r="BM95" s="81"/>
      <c r="BN95" s="81"/>
      <c r="BO95" s="81"/>
      <c r="BP95" s="81"/>
      <c r="BQ95" s="81"/>
      <c r="BR95" s="49"/>
      <c r="BS95" s="81"/>
      <c r="BT95" s="81"/>
      <c r="BU95" s="81"/>
      <c r="BV95" s="81"/>
      <c r="BW95" s="52"/>
      <c r="BX95" s="49"/>
      <c r="BY95" s="81"/>
      <c r="BZ95" s="81"/>
      <c r="CA95" s="81"/>
      <c r="CB95" s="81"/>
      <c r="CC95" s="81"/>
      <c r="CD95" s="81"/>
      <c r="CE95" s="81"/>
      <c r="CF95" s="81"/>
      <c r="CG95" s="81"/>
      <c r="CH95" s="65"/>
      <c r="CI95" s="26">
        <v>33</v>
      </c>
      <c r="CJ95" s="118">
        <v>241386</v>
      </c>
      <c r="CK95" s="97">
        <v>0.98484848484799992</v>
      </c>
      <c r="CL95" s="97">
        <v>0.92307692307737754</v>
      </c>
      <c r="CM95" s="53" t="s">
        <v>157</v>
      </c>
      <c r="CN95" s="54" t="s">
        <v>158</v>
      </c>
      <c r="CO95" s="98" t="s">
        <v>159</v>
      </c>
      <c r="CP95" s="81" t="s">
        <v>160</v>
      </c>
      <c r="CQ95" s="99" t="s">
        <v>161</v>
      </c>
      <c r="CR95" s="78" t="s">
        <v>216</v>
      </c>
      <c r="CS95" s="45" t="s">
        <v>170</v>
      </c>
      <c r="CT95" s="42">
        <v>214</v>
      </c>
      <c r="CU95" s="42">
        <v>7</v>
      </c>
      <c r="CV95" s="46" t="s">
        <v>164</v>
      </c>
      <c r="CW95" s="46" t="s">
        <v>171</v>
      </c>
      <c r="CX95" s="42" t="s">
        <v>333</v>
      </c>
      <c r="CY95" s="14">
        <v>1.4861333333333335</v>
      </c>
      <c r="CZ95" s="8"/>
      <c r="DA95" s="8">
        <v>10.047287671232878</v>
      </c>
      <c r="DB95" s="15"/>
      <c r="DC95" s="14" t="s">
        <v>282</v>
      </c>
      <c r="DD95" s="8" t="s">
        <v>191</v>
      </c>
      <c r="DE95" s="15" t="s">
        <v>179</v>
      </c>
      <c r="DF95" s="135" t="str">
        <f t="shared" si="7"/>
        <v/>
      </c>
      <c r="DG95" s="125">
        <f t="shared" si="8"/>
        <v>1</v>
      </c>
      <c r="DH95" s="128" t="str">
        <f t="shared" si="9"/>
        <v/>
      </c>
      <c r="DI95" s="129" t="str">
        <f t="shared" si="10"/>
        <v/>
      </c>
      <c r="DJ95" s="125">
        <f t="shared" si="11"/>
        <v>1</v>
      </c>
      <c r="DK95" s="129" t="str">
        <f t="shared" si="12"/>
        <v/>
      </c>
      <c r="DL95" s="132" t="str">
        <f t="shared" si="13"/>
        <v/>
      </c>
    </row>
    <row r="96" spans="1:116" ht="15.75">
      <c r="A96" s="44" t="s">
        <v>155</v>
      </c>
      <c r="B96" s="47" t="s">
        <v>147</v>
      </c>
      <c r="C96" s="43" t="s">
        <v>98</v>
      </c>
      <c r="D96" s="48" t="s">
        <v>97</v>
      </c>
      <c r="E96" s="119" t="s">
        <v>94</v>
      </c>
      <c r="F96" s="49">
        <v>10</v>
      </c>
      <c r="G96" s="81">
        <v>0</v>
      </c>
      <c r="H96" s="81">
        <v>0</v>
      </c>
      <c r="I96" s="50">
        <v>7550.9481427550945</v>
      </c>
      <c r="J96" s="50">
        <v>5337.4983736661598</v>
      </c>
      <c r="K96" s="50">
        <v>0.6</v>
      </c>
      <c r="L96" s="51">
        <v>6</v>
      </c>
      <c r="M96" s="51">
        <v>9</v>
      </c>
      <c r="N96" s="50">
        <v>15537.410483739601</v>
      </c>
      <c r="O96" s="50">
        <v>1000</v>
      </c>
      <c r="P96" s="16">
        <v>5343.2835820895525</v>
      </c>
      <c r="Q96" s="16">
        <v>6117.2413793103451</v>
      </c>
      <c r="R96" s="50">
        <v>14000</v>
      </c>
      <c r="S96" s="50">
        <v>14778.523489932886</v>
      </c>
      <c r="T96" s="50">
        <v>17893.617021276597</v>
      </c>
      <c r="U96" s="49"/>
      <c r="V96" s="81"/>
      <c r="W96" s="81"/>
      <c r="X96" s="50"/>
      <c r="Y96" s="50"/>
      <c r="Z96" s="50"/>
      <c r="AA96" s="50"/>
      <c r="AB96" s="50"/>
      <c r="AC96" s="50"/>
      <c r="AD96" s="50"/>
      <c r="AE96" s="50"/>
      <c r="AF96" s="50"/>
      <c r="AG96" s="49">
        <v>23</v>
      </c>
      <c r="AH96" s="81">
        <v>0</v>
      </c>
      <c r="AI96" s="81">
        <v>0</v>
      </c>
      <c r="AJ96" s="81">
        <v>23</v>
      </c>
      <c r="AK96" s="50">
        <v>27567.522626930953</v>
      </c>
      <c r="AL96" s="50">
        <v>15468.89011095567</v>
      </c>
      <c r="AM96" s="50">
        <v>60424.994375607122</v>
      </c>
      <c r="AN96" s="50">
        <v>10850</v>
      </c>
      <c r="AO96" s="50">
        <v>11948.275862068966</v>
      </c>
      <c r="AP96" s="50">
        <v>13711.805555555557</v>
      </c>
      <c r="AQ96" s="50">
        <v>54949.999999999993</v>
      </c>
      <c r="AR96" s="50">
        <v>75772.727272727265</v>
      </c>
      <c r="AS96" s="50">
        <v>83216.417910447766</v>
      </c>
      <c r="AT96" s="49"/>
      <c r="AU96" s="81"/>
      <c r="AV96" s="81"/>
      <c r="AW96" s="81"/>
      <c r="AX96" s="50"/>
      <c r="AY96" s="50"/>
      <c r="AZ96" s="50"/>
      <c r="BA96" s="50"/>
      <c r="BB96" s="16"/>
      <c r="BC96" s="16"/>
      <c r="BD96" s="50"/>
      <c r="BE96" s="50"/>
      <c r="BF96" s="50"/>
      <c r="BG96" s="49"/>
      <c r="BH96" s="81"/>
      <c r="BI96" s="81"/>
      <c r="BJ96" s="81"/>
      <c r="BK96" s="52"/>
      <c r="BL96" s="49"/>
      <c r="BM96" s="81"/>
      <c r="BN96" s="81"/>
      <c r="BO96" s="81"/>
      <c r="BP96" s="81"/>
      <c r="BQ96" s="81"/>
      <c r="BR96" s="49"/>
      <c r="BS96" s="81"/>
      <c r="BT96" s="81"/>
      <c r="BU96" s="81"/>
      <c r="BV96" s="81"/>
      <c r="BW96" s="52"/>
      <c r="BX96" s="49"/>
      <c r="BY96" s="81"/>
      <c r="BZ96" s="81"/>
      <c r="CA96" s="81"/>
      <c r="CB96" s="81"/>
      <c r="CC96" s="81"/>
      <c r="CD96" s="81"/>
      <c r="CE96" s="81"/>
      <c r="CF96" s="81"/>
      <c r="CG96" s="81"/>
      <c r="CH96" s="65"/>
      <c r="CI96" s="25">
        <v>33</v>
      </c>
      <c r="CJ96" s="118">
        <v>241386</v>
      </c>
      <c r="CK96" s="97">
        <v>0.98484848484799992</v>
      </c>
      <c r="CL96" s="97">
        <v>0.3076923076924592</v>
      </c>
      <c r="CM96" s="53" t="s">
        <v>157</v>
      </c>
      <c r="CN96" s="54" t="s">
        <v>158</v>
      </c>
      <c r="CO96" s="98" t="s">
        <v>159</v>
      </c>
      <c r="CP96" s="81" t="s">
        <v>160</v>
      </c>
      <c r="CQ96" s="99" t="s">
        <v>161</v>
      </c>
      <c r="CR96" s="78" t="s">
        <v>216</v>
      </c>
      <c r="CS96" s="45" t="s">
        <v>173</v>
      </c>
      <c r="CT96" s="42">
        <v>214</v>
      </c>
      <c r="CU96" s="42">
        <v>3</v>
      </c>
      <c r="CV96" s="46" t="s">
        <v>164</v>
      </c>
      <c r="CW96" s="46" t="s">
        <v>171</v>
      </c>
      <c r="CX96" s="42" t="s">
        <v>333</v>
      </c>
      <c r="CY96" s="14">
        <v>9.0465</v>
      </c>
      <c r="CZ96" s="8"/>
      <c r="DA96" s="8">
        <v>10.003086956521738</v>
      </c>
      <c r="DB96" s="15"/>
      <c r="DC96" s="14" t="s">
        <v>282</v>
      </c>
      <c r="DD96" s="8" t="s">
        <v>191</v>
      </c>
      <c r="DE96" s="15" t="s">
        <v>179</v>
      </c>
      <c r="DF96" s="135" t="str">
        <f t="shared" si="7"/>
        <v/>
      </c>
      <c r="DG96" s="125">
        <f t="shared" si="8"/>
        <v>1</v>
      </c>
      <c r="DH96" s="128" t="str">
        <f t="shared" si="9"/>
        <v/>
      </c>
      <c r="DI96" s="129" t="str">
        <f t="shared" si="10"/>
        <v/>
      </c>
      <c r="DJ96" s="125">
        <f t="shared" si="11"/>
        <v>1</v>
      </c>
      <c r="DK96" s="129" t="str">
        <f t="shared" si="12"/>
        <v/>
      </c>
      <c r="DL96" s="132" t="str">
        <f t="shared" si="13"/>
        <v/>
      </c>
    </row>
    <row r="97" spans="1:116" ht="16.5" thickBot="1">
      <c r="A97" s="28" t="s">
        <v>155</v>
      </c>
      <c r="B97" s="29" t="s">
        <v>147</v>
      </c>
      <c r="C97" s="30" t="s">
        <v>98</v>
      </c>
      <c r="D97" s="67" t="s">
        <v>97</v>
      </c>
      <c r="E97" s="122" t="s">
        <v>94</v>
      </c>
      <c r="F97" s="68">
        <v>8</v>
      </c>
      <c r="G97" s="36">
        <v>0</v>
      </c>
      <c r="H97" s="36">
        <v>0</v>
      </c>
      <c r="I97" s="69">
        <v>10265.611390650865</v>
      </c>
      <c r="J97" s="69">
        <v>4985.6938190328992</v>
      </c>
      <c r="K97" s="69">
        <v>1</v>
      </c>
      <c r="L97" s="70">
        <v>8</v>
      </c>
      <c r="M97" s="70">
        <v>8</v>
      </c>
      <c r="N97" s="69">
        <v>21601.96324543704</v>
      </c>
      <c r="O97" s="69">
        <v>4800</v>
      </c>
      <c r="P97" s="33">
        <v>4233.333333333333</v>
      </c>
      <c r="Q97" s="33">
        <v>2437.5</v>
      </c>
      <c r="R97" s="69">
        <v>20400</v>
      </c>
      <c r="S97" s="69">
        <v>13300.000000000004</v>
      </c>
      <c r="T97" s="69">
        <v>14550</v>
      </c>
      <c r="U97" s="68"/>
      <c r="V97" s="36"/>
      <c r="W97" s="36"/>
      <c r="X97" s="69"/>
      <c r="Y97" s="69"/>
      <c r="Z97" s="69"/>
      <c r="AA97" s="69"/>
      <c r="AB97" s="69"/>
      <c r="AC97" s="69"/>
      <c r="AD97" s="69"/>
      <c r="AE97" s="69"/>
      <c r="AF97" s="69"/>
      <c r="AG97" s="68">
        <v>8</v>
      </c>
      <c r="AH97" s="36">
        <v>0</v>
      </c>
      <c r="AI97" s="36">
        <v>0</v>
      </c>
      <c r="AJ97" s="36">
        <v>8</v>
      </c>
      <c r="AK97" s="69">
        <v>51455.191833055644</v>
      </c>
      <c r="AL97" s="69">
        <v>36312.876504072214</v>
      </c>
      <c r="AM97" s="69">
        <v>119837.53734393441</v>
      </c>
      <c r="AN97" s="69">
        <v>6300.0000000000009</v>
      </c>
      <c r="AO97" s="69">
        <v>6930.0000000000009</v>
      </c>
      <c r="AP97" s="69">
        <v>7454.545454545455</v>
      </c>
      <c r="AQ97" s="69">
        <v>119700</v>
      </c>
      <c r="AR97" s="69">
        <v>64925</v>
      </c>
      <c r="AS97" s="69">
        <v>69000</v>
      </c>
      <c r="AT97" s="68"/>
      <c r="AU97" s="36"/>
      <c r="AV97" s="36"/>
      <c r="AW97" s="36"/>
      <c r="AX97" s="69"/>
      <c r="AY97" s="69"/>
      <c r="AZ97" s="69"/>
      <c r="BA97" s="69"/>
      <c r="BB97" s="33"/>
      <c r="BC97" s="33"/>
      <c r="BD97" s="69"/>
      <c r="BE97" s="69"/>
      <c r="BF97" s="69"/>
      <c r="BG97" s="68"/>
      <c r="BH97" s="36"/>
      <c r="BI97" s="36"/>
      <c r="BJ97" s="36"/>
      <c r="BK97" s="37"/>
      <c r="BL97" s="68"/>
      <c r="BM97" s="36"/>
      <c r="BN97" s="36"/>
      <c r="BO97" s="36"/>
      <c r="BP97" s="36"/>
      <c r="BQ97" s="36"/>
      <c r="BR97" s="68"/>
      <c r="BS97" s="36"/>
      <c r="BT97" s="36"/>
      <c r="BU97" s="36"/>
      <c r="BV97" s="36"/>
      <c r="BW97" s="37"/>
      <c r="BX97" s="68"/>
      <c r="BY97" s="36"/>
      <c r="BZ97" s="36"/>
      <c r="CA97" s="36"/>
      <c r="CB97" s="36"/>
      <c r="CC97" s="36"/>
      <c r="CD97" s="36"/>
      <c r="CE97" s="36"/>
      <c r="CF97" s="36"/>
      <c r="CG97" s="36"/>
      <c r="CH97" s="71"/>
      <c r="CI97" s="79">
        <v>33</v>
      </c>
      <c r="CJ97" s="123">
        <v>241386</v>
      </c>
      <c r="CK97" s="124">
        <v>0.98484848484799992</v>
      </c>
      <c r="CL97" s="124">
        <v>0.24615384615396738</v>
      </c>
      <c r="CM97" s="82" t="s">
        <v>157</v>
      </c>
      <c r="CN97" s="35" t="s">
        <v>158</v>
      </c>
      <c r="CO97" s="115" t="s">
        <v>159</v>
      </c>
      <c r="CP97" s="36" t="s">
        <v>160</v>
      </c>
      <c r="CQ97" s="116" t="s">
        <v>161</v>
      </c>
      <c r="CR97" s="117" t="s">
        <v>216</v>
      </c>
      <c r="CS97" s="38" t="s">
        <v>175</v>
      </c>
      <c r="CT97" s="39">
        <v>214</v>
      </c>
      <c r="CU97" s="39">
        <v>4</v>
      </c>
      <c r="CV97" s="40" t="s">
        <v>164</v>
      </c>
      <c r="CW97" s="40" t="s">
        <v>171</v>
      </c>
      <c r="CX97" s="39" t="s">
        <v>333</v>
      </c>
      <c r="CY97" s="31">
        <v>3.2062499999999998</v>
      </c>
      <c r="CZ97" s="32"/>
      <c r="DA97" s="32">
        <v>10.007375</v>
      </c>
      <c r="DB97" s="34"/>
      <c r="DC97" s="31" t="s">
        <v>282</v>
      </c>
      <c r="DD97" s="32" t="s">
        <v>191</v>
      </c>
      <c r="DE97" s="34" t="s">
        <v>179</v>
      </c>
      <c r="DF97" s="133" t="str">
        <f t="shared" si="7"/>
        <v/>
      </c>
      <c r="DG97" s="126">
        <f t="shared" si="8"/>
        <v>1</v>
      </c>
      <c r="DH97" s="130" t="str">
        <f t="shared" si="9"/>
        <v/>
      </c>
      <c r="DI97" s="131" t="str">
        <f t="shared" si="10"/>
        <v/>
      </c>
      <c r="DJ97" s="126">
        <f t="shared" si="11"/>
        <v>1</v>
      </c>
      <c r="DK97" s="131" t="str">
        <f t="shared" si="12"/>
        <v/>
      </c>
      <c r="DL97" s="134" t="str">
        <f t="shared" si="13"/>
        <v/>
      </c>
    </row>
  </sheetData>
  <pageMargins left="0.7" right="0.7" top="0.75" bottom="0.75" header="0.3" footer="0.3"/>
  <pageSetup paperSize="9" scale="5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3">
    <tabColor rgb="FF92D050"/>
    <pageSetUpPr fitToPage="1"/>
  </sheetPr>
  <dimension ref="A1:DL81"/>
  <sheetViews>
    <sheetView showGridLines="0" zoomScale="70" zoomScaleNormal="70" workbookViewId="0">
      <selection sqref="A1:XFD1048576"/>
    </sheetView>
  </sheetViews>
  <sheetFormatPr baseColWidth="10" defaultColWidth="9.140625" defaultRowHeight="15"/>
  <cols>
    <col min="1" max="1" width="23.7109375" style="1" customWidth="1"/>
    <col min="2" max="3" width="5.42578125" style="2" bestFit="1" customWidth="1"/>
    <col min="4" max="4" width="12.85546875" style="1" customWidth="1"/>
    <col min="5" max="5" width="14" customWidth="1"/>
    <col min="6" max="6" width="6.28515625" style="1" bestFit="1" customWidth="1"/>
    <col min="7" max="8" width="5.42578125" style="1" bestFit="1" customWidth="1"/>
    <col min="9" max="9" width="12.42578125" style="1" customWidth="1"/>
    <col min="10" max="10" width="11.5703125" style="1" customWidth="1"/>
    <col min="11" max="11" width="7.28515625" style="1" bestFit="1" customWidth="1"/>
    <col min="12" max="13" width="9.28515625" style="1" customWidth="1"/>
    <col min="14" max="14" width="12.85546875" style="1" customWidth="1"/>
    <col min="15" max="17" width="11.5703125" style="1" bestFit="1" customWidth="1"/>
    <col min="18" max="20" width="12.42578125" style="1" bestFit="1" customWidth="1"/>
    <col min="21" max="21" width="6.28515625" style="1" bestFit="1" customWidth="1"/>
    <col min="22" max="23" width="5.42578125" style="1" bestFit="1" customWidth="1"/>
    <col min="24" max="24" width="11.5703125" style="18" customWidth="1"/>
    <col min="25" max="25" width="11.140625" style="18" customWidth="1"/>
    <col min="26" max="26" width="11.5703125" style="18" customWidth="1"/>
    <col min="27" max="27" width="11.140625" style="18" customWidth="1"/>
    <col min="28" max="28" width="9.7109375" style="18" bestFit="1" customWidth="1"/>
    <col min="29" max="29" width="9.7109375" style="18" customWidth="1"/>
    <col min="30" max="30" width="11.5703125" style="18" customWidth="1"/>
    <col min="31" max="31" width="11.5703125" style="18" bestFit="1" customWidth="1"/>
    <col min="32" max="32" width="11.5703125" style="1" bestFit="1" customWidth="1"/>
    <col min="33" max="33" width="6.28515625" style="1" bestFit="1" customWidth="1"/>
    <col min="34" max="35" width="5.42578125" style="1" bestFit="1" customWidth="1"/>
    <col min="36" max="36" width="6.28515625" style="1" bestFit="1" customWidth="1"/>
    <col min="37" max="37" width="12.42578125" style="18" customWidth="1"/>
    <col min="38" max="38" width="11.5703125" style="18" customWidth="1"/>
    <col min="39" max="39" width="12.85546875" style="18" bestFit="1" customWidth="1"/>
    <col min="40" max="42" width="11.5703125" style="18" bestFit="1" customWidth="1"/>
    <col min="43" max="43" width="12.85546875" style="18" bestFit="1" customWidth="1"/>
    <col min="44" max="44" width="12.42578125" style="18" bestFit="1" customWidth="1"/>
    <col min="45" max="45" width="12.42578125" style="1" bestFit="1" customWidth="1"/>
    <col min="46" max="46" width="6.28515625" style="1" bestFit="1" customWidth="1"/>
    <col min="47" max="48" width="5.42578125" style="1" bestFit="1" customWidth="1"/>
    <col min="49" max="49" width="6.28515625" style="1" bestFit="1" customWidth="1"/>
    <col min="50" max="50" width="11.5703125" style="18" customWidth="1"/>
    <col min="51" max="51" width="11.140625" style="18" customWidth="1"/>
    <col min="52" max="52" width="11.5703125" style="18" customWidth="1"/>
    <col min="53" max="53" width="11.140625" style="18" bestFit="1" customWidth="1"/>
    <col min="54" max="55" width="9.7109375" style="18" bestFit="1" customWidth="1"/>
    <col min="56" max="57" width="11.5703125" style="18" bestFit="1" customWidth="1"/>
    <col min="58" max="58" width="11.5703125" style="1" bestFit="1" customWidth="1"/>
    <col min="59" max="59" width="6.28515625" style="1" bestFit="1" customWidth="1"/>
    <col min="60" max="63" width="5.42578125" style="1" bestFit="1" customWidth="1"/>
    <col min="64" max="64" width="6.28515625" style="1" bestFit="1" customWidth="1"/>
    <col min="65" max="65" width="5.42578125" style="3" bestFit="1" customWidth="1"/>
    <col min="66" max="66" width="5.42578125" style="58" bestFit="1" customWidth="1"/>
    <col min="67" max="69" width="14.85546875" style="1" customWidth="1"/>
    <col min="70" max="70" width="6.28515625" style="1" customWidth="1"/>
    <col min="71" max="72" width="5.42578125" style="1" bestFit="1" customWidth="1"/>
    <col min="73" max="73" width="14.85546875" bestFit="1" customWidth="1"/>
    <col min="74" max="75" width="14.85546875" style="1" customWidth="1"/>
    <col min="76" max="76" width="5.42578125" style="27" bestFit="1" customWidth="1"/>
    <col min="77" max="77" width="6.28515625" style="1" bestFit="1" customWidth="1"/>
    <col min="78" max="78" width="14.85546875" style="27" bestFit="1" customWidth="1"/>
    <col min="79" max="79" width="6.28515625" style="72" customWidth="1"/>
    <col min="80" max="80" width="14.85546875" bestFit="1" customWidth="1"/>
    <col min="81" max="81" width="5.42578125" style="1" bestFit="1" customWidth="1"/>
    <col min="82" max="82" width="8.5703125" style="1" customWidth="1"/>
    <col min="83" max="83" width="6.28515625" style="27" customWidth="1"/>
    <col min="84" max="84" width="6.28515625" style="1" customWidth="1"/>
    <col min="85" max="85" width="8.5703125" style="1" customWidth="1"/>
    <col min="86" max="86" width="9.28515625" style="27" bestFit="1" customWidth="1"/>
    <col min="87" max="87" width="8.7109375" style="72" customWidth="1"/>
    <col min="88" max="88" width="10" bestFit="1" customWidth="1"/>
    <col min="89" max="90" width="14.85546875" bestFit="1" customWidth="1"/>
    <col min="91" max="91" width="5.42578125" bestFit="1" customWidth="1"/>
    <col min="92" max="92" width="6.7109375" bestFit="1" customWidth="1"/>
    <col min="93" max="93" width="16.42578125" bestFit="1" customWidth="1"/>
    <col min="94" max="94" width="10.5703125" customWidth="1"/>
    <col min="95" max="95" width="5.42578125" bestFit="1" customWidth="1"/>
    <col min="96" max="96" width="9.5703125" customWidth="1"/>
    <col min="97" max="97" width="12.85546875" bestFit="1" customWidth="1"/>
    <col min="98" max="98" width="5.42578125" bestFit="1" customWidth="1"/>
    <col min="99" max="99" width="5.42578125" style="21" bestFit="1" customWidth="1"/>
    <col min="100" max="100" width="7.7109375" customWidth="1"/>
    <col min="101" max="101" width="9.28515625" customWidth="1"/>
    <col min="102" max="102" width="17.85546875" style="84" customWidth="1"/>
    <col min="103" max="106" width="14.85546875" style="41" bestFit="1" customWidth="1"/>
    <col min="107" max="107" width="14" style="1" bestFit="1" customWidth="1"/>
    <col min="108" max="108" width="23.5703125" style="1" bestFit="1" customWidth="1"/>
    <col min="109" max="109" width="7.42578125" style="1" customWidth="1"/>
    <col min="110" max="110" width="14.85546875" style="1" bestFit="1" customWidth="1"/>
    <col min="111" max="111" width="8.28515625" style="1" bestFit="1" customWidth="1"/>
    <col min="112" max="113" width="7.42578125" style="1" bestFit="1" customWidth="1"/>
    <col min="114" max="114" width="8.28515625" style="1" bestFit="1" customWidth="1"/>
    <col min="115" max="115" width="7.42578125" style="1" bestFit="1" customWidth="1"/>
    <col min="116" max="116" width="14.85546875" style="1" bestFit="1" customWidth="1"/>
    <col min="117" max="16384" width="9.140625" style="1"/>
  </cols>
  <sheetData>
    <row r="1" spans="1:116" s="7" customFormat="1" ht="409.6" thickBot="1">
      <c r="A1" s="6" t="s">
        <v>0</v>
      </c>
      <c r="B1" s="6" t="s">
        <v>1</v>
      </c>
      <c r="C1" s="85" t="s">
        <v>40</v>
      </c>
      <c r="D1" s="6" t="s">
        <v>2</v>
      </c>
      <c r="E1" s="6" t="s">
        <v>3</v>
      </c>
      <c r="F1" s="4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23</v>
      </c>
      <c r="N1" s="5" t="s">
        <v>24</v>
      </c>
      <c r="O1" s="5" t="s">
        <v>44</v>
      </c>
      <c r="P1" s="5" t="s">
        <v>58</v>
      </c>
      <c r="Q1" s="5" t="s">
        <v>42</v>
      </c>
      <c r="R1" s="5" t="s">
        <v>45</v>
      </c>
      <c r="S1" s="5" t="s">
        <v>59</v>
      </c>
      <c r="T1" s="6" t="s">
        <v>43</v>
      </c>
      <c r="U1" s="4" t="s">
        <v>25</v>
      </c>
      <c r="V1" s="5" t="s">
        <v>26</v>
      </c>
      <c r="W1" s="5" t="s">
        <v>27</v>
      </c>
      <c r="X1" s="5" t="s">
        <v>28</v>
      </c>
      <c r="Y1" s="5" t="s">
        <v>29</v>
      </c>
      <c r="Z1" s="5" t="s">
        <v>30</v>
      </c>
      <c r="AA1" s="5" t="s">
        <v>46</v>
      </c>
      <c r="AB1" s="5" t="s">
        <v>60</v>
      </c>
      <c r="AC1" s="5" t="s">
        <v>47</v>
      </c>
      <c r="AD1" s="5" t="s">
        <v>48</v>
      </c>
      <c r="AE1" s="5" t="s">
        <v>61</v>
      </c>
      <c r="AF1" s="6" t="s">
        <v>49</v>
      </c>
      <c r="AG1" s="86" t="s">
        <v>99</v>
      </c>
      <c r="AH1" s="87" t="s">
        <v>100</v>
      </c>
      <c r="AI1" s="87" t="s">
        <v>101</v>
      </c>
      <c r="AJ1" s="87" t="s">
        <v>102</v>
      </c>
      <c r="AK1" s="87" t="s">
        <v>103</v>
      </c>
      <c r="AL1" s="87" t="s">
        <v>104</v>
      </c>
      <c r="AM1" s="87" t="s">
        <v>105</v>
      </c>
      <c r="AN1" s="87" t="s">
        <v>106</v>
      </c>
      <c r="AO1" s="87" t="s">
        <v>107</v>
      </c>
      <c r="AP1" s="87" t="s">
        <v>108</v>
      </c>
      <c r="AQ1" s="87" t="s">
        <v>109</v>
      </c>
      <c r="AR1" s="87" t="s">
        <v>110</v>
      </c>
      <c r="AS1" s="88" t="s">
        <v>111</v>
      </c>
      <c r="AT1" s="86" t="s">
        <v>112</v>
      </c>
      <c r="AU1" s="87" t="s">
        <v>113</v>
      </c>
      <c r="AV1" s="87" t="s">
        <v>114</v>
      </c>
      <c r="AW1" s="87" t="s">
        <v>115</v>
      </c>
      <c r="AX1" s="87" t="s">
        <v>116</v>
      </c>
      <c r="AY1" s="87" t="s">
        <v>117</v>
      </c>
      <c r="AZ1" s="87" t="s">
        <v>118</v>
      </c>
      <c r="BA1" s="87" t="s">
        <v>119</v>
      </c>
      <c r="BB1" s="87" t="s">
        <v>120</v>
      </c>
      <c r="BC1" s="87" t="s">
        <v>121</v>
      </c>
      <c r="BD1" s="87" t="s">
        <v>122</v>
      </c>
      <c r="BE1" s="87" t="s">
        <v>123</v>
      </c>
      <c r="BF1" s="88" t="s">
        <v>124</v>
      </c>
      <c r="BG1" s="4" t="s">
        <v>31</v>
      </c>
      <c r="BH1" s="5" t="s">
        <v>32</v>
      </c>
      <c r="BI1" s="5" t="s">
        <v>37</v>
      </c>
      <c r="BJ1" s="5" t="s">
        <v>62</v>
      </c>
      <c r="BK1" s="6" t="s">
        <v>38</v>
      </c>
      <c r="BL1" s="4" t="s">
        <v>125</v>
      </c>
      <c r="BM1" s="5" t="s">
        <v>50</v>
      </c>
      <c r="BN1" s="5" t="s">
        <v>51</v>
      </c>
      <c r="BO1" s="5" t="s">
        <v>36</v>
      </c>
      <c r="BP1" s="5" t="s">
        <v>52</v>
      </c>
      <c r="BQ1" s="5" t="s">
        <v>53</v>
      </c>
      <c r="BR1" s="86" t="s">
        <v>126</v>
      </c>
      <c r="BS1" s="87" t="s">
        <v>127</v>
      </c>
      <c r="BT1" s="87" t="s">
        <v>128</v>
      </c>
      <c r="BU1" s="87" t="s">
        <v>129</v>
      </c>
      <c r="BV1" s="87" t="s">
        <v>130</v>
      </c>
      <c r="BW1" s="88" t="s">
        <v>131</v>
      </c>
      <c r="BX1" s="87" t="s">
        <v>132</v>
      </c>
      <c r="BY1" s="87" t="s">
        <v>133</v>
      </c>
      <c r="BZ1" s="87" t="s">
        <v>134</v>
      </c>
      <c r="CA1" s="5" t="s">
        <v>54</v>
      </c>
      <c r="CB1" s="5" t="s">
        <v>135</v>
      </c>
      <c r="CC1" s="5" t="s">
        <v>55</v>
      </c>
      <c r="CD1" s="5" t="s">
        <v>56</v>
      </c>
      <c r="CE1" s="5" t="s">
        <v>136</v>
      </c>
      <c r="CF1" s="5" t="s">
        <v>57</v>
      </c>
      <c r="CG1" s="5" t="s">
        <v>137</v>
      </c>
      <c r="CH1" s="6" t="s">
        <v>138</v>
      </c>
      <c r="CI1" s="5" t="s">
        <v>9</v>
      </c>
      <c r="CJ1" s="5" t="s">
        <v>10</v>
      </c>
      <c r="CK1" s="5" t="s">
        <v>11</v>
      </c>
      <c r="CL1" s="5" t="s">
        <v>33</v>
      </c>
      <c r="CM1" s="6" t="s">
        <v>12</v>
      </c>
      <c r="CN1" s="4" t="s">
        <v>13</v>
      </c>
      <c r="CO1" s="5" t="s">
        <v>14</v>
      </c>
      <c r="CP1" s="5" t="s">
        <v>34</v>
      </c>
      <c r="CQ1" s="5" t="s">
        <v>35</v>
      </c>
      <c r="CR1" s="6" t="s">
        <v>15</v>
      </c>
      <c r="CS1" s="4" t="s">
        <v>4</v>
      </c>
      <c r="CT1" s="5" t="s">
        <v>5</v>
      </c>
      <c r="CU1" s="5" t="s">
        <v>6</v>
      </c>
      <c r="CV1" s="6" t="s">
        <v>7</v>
      </c>
      <c r="CW1" s="6" t="s">
        <v>39</v>
      </c>
      <c r="CX1" s="5" t="s">
        <v>143</v>
      </c>
      <c r="CY1" s="89" t="s">
        <v>139</v>
      </c>
      <c r="CZ1" s="90" t="s">
        <v>140</v>
      </c>
      <c r="DA1" s="90" t="s">
        <v>141</v>
      </c>
      <c r="DB1" s="91" t="s">
        <v>142</v>
      </c>
      <c r="DC1" s="101" t="s">
        <v>144</v>
      </c>
      <c r="DD1" s="102" t="s">
        <v>145</v>
      </c>
      <c r="DE1" s="103" t="s">
        <v>146</v>
      </c>
      <c r="DF1" s="136" t="s">
        <v>148</v>
      </c>
      <c r="DG1" s="107" t="s">
        <v>149</v>
      </c>
      <c r="DH1" s="12" t="s">
        <v>150</v>
      </c>
      <c r="DI1" s="127" t="s">
        <v>151</v>
      </c>
      <c r="DJ1" s="107" t="s">
        <v>152</v>
      </c>
      <c r="DK1" s="127" t="s">
        <v>153</v>
      </c>
      <c r="DL1" s="104" t="s">
        <v>154</v>
      </c>
    </row>
    <row r="2" spans="1:116" s="41" customFormat="1" ht="15.75">
      <c r="A2" s="44" t="s">
        <v>155</v>
      </c>
      <c r="B2" s="47" t="s">
        <v>95</v>
      </c>
      <c r="C2" s="43" t="s">
        <v>41</v>
      </c>
      <c r="D2" s="48" t="s">
        <v>96</v>
      </c>
      <c r="E2" s="95" t="s">
        <v>63</v>
      </c>
      <c r="F2" s="49">
        <v>1807</v>
      </c>
      <c r="G2" s="81">
        <v>6</v>
      </c>
      <c r="H2" s="81">
        <v>0</v>
      </c>
      <c r="I2" s="50">
        <v>8966.5525614113485</v>
      </c>
      <c r="J2" s="50">
        <v>4386.757972077251</v>
      </c>
      <c r="K2" s="50">
        <v>0.91393670183200004</v>
      </c>
      <c r="L2" s="51">
        <v>1646</v>
      </c>
      <c r="M2" s="51">
        <v>1787</v>
      </c>
      <c r="N2" s="50">
        <v>23749.517053307602</v>
      </c>
      <c r="O2" s="50">
        <v>3246.0784313725489</v>
      </c>
      <c r="P2" s="50">
        <v>3457.5520833333335</v>
      </c>
      <c r="Q2" s="50">
        <v>3339.4968553459121</v>
      </c>
      <c r="R2" s="50">
        <v>14801.234567901236</v>
      </c>
      <c r="S2" s="50">
        <v>15381.923076923078</v>
      </c>
      <c r="T2" s="50">
        <v>15236.783733826249</v>
      </c>
      <c r="U2" s="49">
        <v>1808</v>
      </c>
      <c r="V2" s="81">
        <v>0</v>
      </c>
      <c r="W2" s="81">
        <v>103</v>
      </c>
      <c r="X2" s="50">
        <v>2370.5776395354906</v>
      </c>
      <c r="Y2" s="50">
        <v>1081.8426267006778</v>
      </c>
      <c r="Z2" s="50">
        <v>4127.9802761946321</v>
      </c>
      <c r="AA2" s="50">
        <v>819.60227272727275</v>
      </c>
      <c r="AB2" s="50">
        <v>871.25567322239044</v>
      </c>
      <c r="AC2" s="50">
        <v>822.99801455989405</v>
      </c>
      <c r="AD2" s="50">
        <v>3792.8134556574923</v>
      </c>
      <c r="AE2" s="50">
        <v>3784.1942945258288</v>
      </c>
      <c r="AF2" s="50">
        <v>3757.3807565789475</v>
      </c>
      <c r="AG2" s="49">
        <v>1807</v>
      </c>
      <c r="AH2" s="81">
        <v>4</v>
      </c>
      <c r="AI2" s="81">
        <v>2</v>
      </c>
      <c r="AJ2" s="81">
        <v>1801</v>
      </c>
      <c r="AK2" s="50">
        <v>10168.042892950421</v>
      </c>
      <c r="AL2" s="50">
        <v>5600.6438402875719</v>
      </c>
      <c r="AM2" s="50">
        <v>28753.192910879923</v>
      </c>
      <c r="AN2" s="50">
        <v>3360.674157303371</v>
      </c>
      <c r="AO2" s="50">
        <v>3587.6832844574783</v>
      </c>
      <c r="AP2" s="50">
        <v>3525.0347705146037</v>
      </c>
      <c r="AQ2" s="50">
        <v>18156.818181818184</v>
      </c>
      <c r="AR2" s="50">
        <v>18364.893617021276</v>
      </c>
      <c r="AS2" s="50">
        <v>18004.166666666668</v>
      </c>
      <c r="AT2" s="49">
        <v>1820</v>
      </c>
      <c r="AU2" s="81">
        <v>7</v>
      </c>
      <c r="AV2" s="81">
        <v>9</v>
      </c>
      <c r="AW2" s="81">
        <v>1804</v>
      </c>
      <c r="AX2" s="50">
        <v>2770.8029614983284</v>
      </c>
      <c r="AY2" s="50">
        <v>1295.1788887930522</v>
      </c>
      <c r="AZ2" s="50">
        <v>4829.6834796910798</v>
      </c>
      <c r="BA2" s="50">
        <v>792.38095238095241</v>
      </c>
      <c r="BB2" s="50">
        <v>846.35036496350369</v>
      </c>
      <c r="BC2" s="50">
        <v>710.42677012609124</v>
      </c>
      <c r="BD2" s="50">
        <v>4335.4304635761591</v>
      </c>
      <c r="BE2" s="50">
        <v>4342.0343137254904</v>
      </c>
      <c r="BF2" s="50">
        <v>4349.1186586414442</v>
      </c>
      <c r="BG2" s="49">
        <v>1806</v>
      </c>
      <c r="BH2" s="81">
        <v>36</v>
      </c>
      <c r="BI2" s="81">
        <v>45</v>
      </c>
      <c r="BJ2" s="81">
        <v>40</v>
      </c>
      <c r="BK2" s="52">
        <v>44</v>
      </c>
      <c r="BL2" s="49">
        <v>3616</v>
      </c>
      <c r="BM2" s="56">
        <v>14</v>
      </c>
      <c r="BN2" s="81">
        <v>34</v>
      </c>
      <c r="BO2" s="81">
        <v>1.7662634529146262</v>
      </c>
      <c r="BP2" s="81">
        <v>0.46386391283632272</v>
      </c>
      <c r="BQ2" s="81">
        <v>1.2921709641253827</v>
      </c>
      <c r="BR2" s="49">
        <v>3613</v>
      </c>
      <c r="BS2" s="81">
        <v>13</v>
      </c>
      <c r="BT2" s="81">
        <v>98</v>
      </c>
      <c r="BU2" s="81">
        <v>3.7149251856080512</v>
      </c>
      <c r="BV2" s="81">
        <v>0.68566316590519705</v>
      </c>
      <c r="BW2" s="52">
        <v>3.0284323243859039</v>
      </c>
      <c r="BX2" s="49" t="s">
        <v>196</v>
      </c>
      <c r="BY2" s="56">
        <v>18</v>
      </c>
      <c r="BZ2" s="81">
        <v>2.6354664759487627</v>
      </c>
      <c r="CA2" s="81">
        <v>1689</v>
      </c>
      <c r="CB2" s="81">
        <v>1.3513135420393563</v>
      </c>
      <c r="CC2" s="81">
        <v>12</v>
      </c>
      <c r="CD2" s="22">
        <v>0.99289520426300004</v>
      </c>
      <c r="CE2" s="81">
        <v>1630</v>
      </c>
      <c r="CF2" s="81">
        <v>18</v>
      </c>
      <c r="CG2" s="22">
        <v>0.96506808762499996</v>
      </c>
      <c r="CH2" s="65">
        <v>1675</v>
      </c>
      <c r="CI2" s="24">
        <v>259.25</v>
      </c>
      <c r="CJ2" s="96">
        <v>3207247</v>
      </c>
      <c r="CK2" s="100">
        <v>0.91610414657600003</v>
      </c>
      <c r="CL2" s="100">
        <v>7.6084210526370883</v>
      </c>
      <c r="CM2" s="53" t="s">
        <v>157</v>
      </c>
      <c r="CN2" s="54" t="s">
        <v>197</v>
      </c>
      <c r="CO2" s="98" t="s">
        <v>198</v>
      </c>
      <c r="CP2" s="81" t="s">
        <v>199</v>
      </c>
      <c r="CQ2" s="99" t="s">
        <v>161</v>
      </c>
      <c r="CR2" s="78" t="s">
        <v>162</v>
      </c>
      <c r="CS2" s="45" t="s">
        <v>163</v>
      </c>
      <c r="CT2" s="20">
        <v>214</v>
      </c>
      <c r="CU2" s="20">
        <v>1</v>
      </c>
      <c r="CV2" s="46" t="s">
        <v>164</v>
      </c>
      <c r="CW2" s="46" t="s">
        <v>165</v>
      </c>
      <c r="CX2" s="42" t="s">
        <v>200</v>
      </c>
      <c r="CY2" s="14">
        <v>4.3104942308715115</v>
      </c>
      <c r="CZ2" s="8">
        <v>4.9100393674014944</v>
      </c>
      <c r="DA2" s="8">
        <v>10.340453015418758</v>
      </c>
      <c r="DB2" s="15">
        <v>10.290790018668542</v>
      </c>
      <c r="DC2" s="14" t="s">
        <v>63</v>
      </c>
      <c r="DD2" s="8" t="s">
        <v>167</v>
      </c>
      <c r="DE2" s="15" t="s">
        <v>168</v>
      </c>
      <c r="DF2" s="135">
        <f>IFERROR(CH2/CA2,"")</f>
        <v>0.9917110716400237</v>
      </c>
      <c r="DG2" s="125">
        <f>IFERROR(1-(G2+H2)/F2,"")</f>
        <v>0.99667957941339236</v>
      </c>
      <c r="DH2" s="128">
        <f>IFERROR(1-(BM2+BN2)/BL2,"")</f>
        <v>0.98672566371681414</v>
      </c>
      <c r="DI2" s="129">
        <f>IFERROR(1-(V2+W2)/U2,"")</f>
        <v>0.94303097345132747</v>
      </c>
      <c r="DJ2" s="125">
        <f>IFERROR(1-(AH2+AI2)/AG2,"")</f>
        <v>0.99667957941339236</v>
      </c>
      <c r="DK2" s="129">
        <f>IFERROR(1-(AU2+AV2)/AT2,"")</f>
        <v>0.99120879120879124</v>
      </c>
      <c r="DL2" s="132">
        <f>IFERROR(BY2/CH2,"")</f>
        <v>1.0746268656716417E-2</v>
      </c>
    </row>
    <row r="3" spans="1:116" s="41" customFormat="1" ht="15.75">
      <c r="A3" s="44" t="s">
        <v>155</v>
      </c>
      <c r="B3" s="47" t="s">
        <v>95</v>
      </c>
      <c r="C3" s="43" t="s">
        <v>41</v>
      </c>
      <c r="D3" s="48" t="s">
        <v>96</v>
      </c>
      <c r="E3" s="95" t="s">
        <v>63</v>
      </c>
      <c r="F3" s="49">
        <v>1700</v>
      </c>
      <c r="G3" s="81">
        <v>14</v>
      </c>
      <c r="H3" s="81">
        <v>2</v>
      </c>
      <c r="I3" s="50">
        <v>8182.4733464289711</v>
      </c>
      <c r="J3" s="50">
        <v>3732.1773216927099</v>
      </c>
      <c r="K3" s="50">
        <v>0.909144893111</v>
      </c>
      <c r="L3" s="51">
        <v>1531</v>
      </c>
      <c r="M3" s="51">
        <v>1670</v>
      </c>
      <c r="N3" s="50">
        <v>20382.923787227603</v>
      </c>
      <c r="O3" s="50">
        <v>3133.9130434782605</v>
      </c>
      <c r="P3" s="50">
        <v>3881.2903225806454</v>
      </c>
      <c r="Q3" s="50">
        <v>4121.7076700434154</v>
      </c>
      <c r="R3" s="50">
        <v>13076.744186046513</v>
      </c>
      <c r="S3" s="50">
        <v>13829.950083194677</v>
      </c>
      <c r="T3" s="50">
        <v>13859.897360703812</v>
      </c>
      <c r="U3" s="49">
        <v>1700</v>
      </c>
      <c r="V3" s="81">
        <v>6</v>
      </c>
      <c r="W3" s="81">
        <v>81</v>
      </c>
      <c r="X3" s="50">
        <v>2176.0778884070319</v>
      </c>
      <c r="Y3" s="50">
        <v>1026.9290450005446</v>
      </c>
      <c r="Z3" s="50">
        <v>3729.6493044130161</v>
      </c>
      <c r="AA3" s="50">
        <v>756.99152542372883</v>
      </c>
      <c r="AB3" s="50">
        <v>847.48603351955308</v>
      </c>
      <c r="AC3" s="50">
        <v>842.77027027027032</v>
      </c>
      <c r="AD3" s="50">
        <v>3474.7678018575853</v>
      </c>
      <c r="AE3" s="50">
        <v>3458.6998087954112</v>
      </c>
      <c r="AF3" s="50">
        <v>3469.3865030674847</v>
      </c>
      <c r="AG3" s="49">
        <v>1703</v>
      </c>
      <c r="AH3" s="81">
        <v>17</v>
      </c>
      <c r="AI3" s="81">
        <v>7</v>
      </c>
      <c r="AJ3" s="81">
        <v>1679</v>
      </c>
      <c r="AK3" s="50">
        <v>9446.3120520910143</v>
      </c>
      <c r="AL3" s="50">
        <v>4903.1366243630946</v>
      </c>
      <c r="AM3" s="50">
        <v>26105.84550181104</v>
      </c>
      <c r="AN3" s="50">
        <v>3374.0384615384619</v>
      </c>
      <c r="AO3" s="50">
        <v>4195.9866220735785</v>
      </c>
      <c r="AP3" s="50">
        <v>4452.0134228187926</v>
      </c>
      <c r="AQ3" s="50">
        <v>16262.000000000004</v>
      </c>
      <c r="AR3" s="50">
        <v>17961.290322580648</v>
      </c>
      <c r="AS3" s="50">
        <v>18250.236966824643</v>
      </c>
      <c r="AT3" s="49">
        <v>1706</v>
      </c>
      <c r="AU3" s="81">
        <v>15</v>
      </c>
      <c r="AV3" s="81">
        <v>15</v>
      </c>
      <c r="AW3" s="81">
        <v>1676</v>
      </c>
      <c r="AX3" s="50">
        <v>2534.4628291431013</v>
      </c>
      <c r="AY3" s="50">
        <v>1356.9223265928247</v>
      </c>
      <c r="AZ3" s="50">
        <v>4873.7922364484157</v>
      </c>
      <c r="BA3" s="50">
        <v>648.16753926701574</v>
      </c>
      <c r="BB3" s="50">
        <v>787.19626168224295</v>
      </c>
      <c r="BC3" s="50">
        <v>790.75591985428048</v>
      </c>
      <c r="BD3" s="50">
        <v>4215.5234657039719</v>
      </c>
      <c r="BE3" s="50">
        <v>4252.9435813573182</v>
      </c>
      <c r="BF3" s="50">
        <v>4278.6812008577563</v>
      </c>
      <c r="BG3" s="49">
        <v>1470</v>
      </c>
      <c r="BH3" s="81">
        <v>66</v>
      </c>
      <c r="BI3" s="81">
        <v>106</v>
      </c>
      <c r="BJ3" s="81">
        <v>56</v>
      </c>
      <c r="BK3" s="52">
        <v>55</v>
      </c>
      <c r="BL3" s="49">
        <v>3392</v>
      </c>
      <c r="BM3" s="56">
        <v>37</v>
      </c>
      <c r="BN3" s="81">
        <v>80</v>
      </c>
      <c r="BO3" s="81">
        <v>3.1284977099234954</v>
      </c>
      <c r="BP3" s="81">
        <v>1.3736199780152663</v>
      </c>
      <c r="BQ3" s="81">
        <v>1.7256570992364575</v>
      </c>
      <c r="BR3" s="49">
        <v>3397</v>
      </c>
      <c r="BS3" s="81">
        <v>46</v>
      </c>
      <c r="BT3" s="81">
        <v>211</v>
      </c>
      <c r="BU3" s="81">
        <v>5.0231550955412159</v>
      </c>
      <c r="BV3" s="81">
        <v>1.7337679550955429</v>
      </c>
      <c r="BW3" s="52">
        <v>3.2872197452227248</v>
      </c>
      <c r="BX3" s="49" t="s">
        <v>201</v>
      </c>
      <c r="BY3" s="56">
        <v>16</v>
      </c>
      <c r="BZ3" s="81">
        <v>2.6690259389289013</v>
      </c>
      <c r="CA3" s="81">
        <v>1578</v>
      </c>
      <c r="CB3" s="81">
        <v>1.2530102180645164</v>
      </c>
      <c r="CC3" s="81">
        <v>28</v>
      </c>
      <c r="CD3" s="22">
        <v>0.98225602027900005</v>
      </c>
      <c r="CE3" s="81">
        <v>1528</v>
      </c>
      <c r="CF3" s="81">
        <v>16</v>
      </c>
      <c r="CG3" s="22">
        <v>0.96831432192599998</v>
      </c>
      <c r="CH3" s="65">
        <v>1543</v>
      </c>
      <c r="CI3" s="24">
        <v>259.25</v>
      </c>
      <c r="CJ3" s="96">
        <v>3207247</v>
      </c>
      <c r="CK3" s="100">
        <v>0.91610414657600003</v>
      </c>
      <c r="CL3" s="100">
        <v>7.1578947368472887</v>
      </c>
      <c r="CM3" s="53" t="s">
        <v>157</v>
      </c>
      <c r="CN3" s="54" t="s">
        <v>197</v>
      </c>
      <c r="CO3" s="98" t="s">
        <v>198</v>
      </c>
      <c r="CP3" s="81" t="s">
        <v>199</v>
      </c>
      <c r="CQ3" s="99" t="s">
        <v>161</v>
      </c>
      <c r="CR3" s="78" t="s">
        <v>162</v>
      </c>
      <c r="CS3" s="45" t="s">
        <v>170</v>
      </c>
      <c r="CT3" s="20">
        <v>214</v>
      </c>
      <c r="CU3" s="20">
        <v>7</v>
      </c>
      <c r="CV3" s="46" t="s">
        <v>164</v>
      </c>
      <c r="CW3" s="46" t="s">
        <v>171</v>
      </c>
      <c r="CX3" s="42" t="s">
        <v>200</v>
      </c>
      <c r="CY3" s="14">
        <v>5.1390757703079899</v>
      </c>
      <c r="CZ3" s="8">
        <v>5.7894921900244318</v>
      </c>
      <c r="DA3" s="8">
        <v>10.340126672073875</v>
      </c>
      <c r="DB3" s="15">
        <v>10.344542470934243</v>
      </c>
      <c r="DC3" s="14" t="s">
        <v>63</v>
      </c>
      <c r="DD3" s="8" t="s">
        <v>167</v>
      </c>
      <c r="DE3" s="15" t="s">
        <v>168</v>
      </c>
      <c r="DF3" s="135">
        <f t="shared" ref="DF3:DF33" si="0">IFERROR(CH3/CA3,"")</f>
        <v>0.97782002534854251</v>
      </c>
      <c r="DG3" s="125">
        <f t="shared" ref="DG3:DG33" si="1">IFERROR(1-(G3+H3)/F3,"")</f>
        <v>0.99058823529411766</v>
      </c>
      <c r="DH3" s="128">
        <f t="shared" ref="DH3:DH33" si="2">IFERROR(1-(BM3+BN3)/BL3,"")</f>
        <v>0.96550707547169812</v>
      </c>
      <c r="DI3" s="129">
        <f t="shared" ref="DI3:DI33" si="3">IFERROR(1-(V3+W3)/U3,"")</f>
        <v>0.94882352941176473</v>
      </c>
      <c r="DJ3" s="125">
        <f t="shared" ref="DJ3:DJ33" si="4">IFERROR(1-(AH3+AI3)/AG3,"")</f>
        <v>0.98590722254844387</v>
      </c>
      <c r="DK3" s="129">
        <f t="shared" ref="DK3:DK33" si="5">IFERROR(1-(AU3+AV3)/AT3,"")</f>
        <v>0.98241500586166475</v>
      </c>
      <c r="DL3" s="132">
        <f t="shared" ref="DL3:DL33" si="6">IFERROR(BY3/CH3,"")</f>
        <v>1.0369410239792612E-2</v>
      </c>
    </row>
    <row r="4" spans="1:116" s="41" customFormat="1" ht="15.75">
      <c r="A4" s="44" t="s">
        <v>155</v>
      </c>
      <c r="B4" s="47" t="s">
        <v>95</v>
      </c>
      <c r="C4" s="43" t="s">
        <v>41</v>
      </c>
      <c r="D4" s="48" t="s">
        <v>96</v>
      </c>
      <c r="E4" s="95" t="s">
        <v>63</v>
      </c>
      <c r="F4" s="14">
        <v>1583</v>
      </c>
      <c r="G4" s="8">
        <v>18</v>
      </c>
      <c r="H4" s="8">
        <v>2</v>
      </c>
      <c r="I4" s="16">
        <v>5804.9685692064049</v>
      </c>
      <c r="J4" s="16">
        <v>2383.8185956773914</v>
      </c>
      <c r="K4" s="16">
        <v>0.85604606525899996</v>
      </c>
      <c r="L4" s="17">
        <v>1338</v>
      </c>
      <c r="M4" s="17">
        <v>1539</v>
      </c>
      <c r="N4" s="16">
        <v>13467.785095596641</v>
      </c>
      <c r="O4" s="16">
        <v>2491.1111111111109</v>
      </c>
      <c r="P4" s="16">
        <v>2346.2282398452608</v>
      </c>
      <c r="Q4" s="16">
        <v>2414.6214099216713</v>
      </c>
      <c r="R4" s="16">
        <v>8790.7079646017701</v>
      </c>
      <c r="S4" s="16">
        <v>8675.0392464678189</v>
      </c>
      <c r="T4" s="16">
        <v>8969.746376811594</v>
      </c>
      <c r="U4" s="14">
        <v>1587</v>
      </c>
      <c r="V4" s="8">
        <v>3</v>
      </c>
      <c r="W4" s="8">
        <v>108</v>
      </c>
      <c r="X4" s="16">
        <v>1930.6159690429774</v>
      </c>
      <c r="Y4" s="16">
        <v>777.12637669541789</v>
      </c>
      <c r="Z4" s="16">
        <v>3582.8809965761602</v>
      </c>
      <c r="AA4" s="16">
        <v>817.81609195402291</v>
      </c>
      <c r="AB4" s="16">
        <v>786.51129943502826</v>
      </c>
      <c r="AC4" s="16">
        <v>811.06733524355298</v>
      </c>
      <c r="AD4" s="16">
        <v>2954.9800796812747</v>
      </c>
      <c r="AE4" s="16">
        <v>3391.0687022900765</v>
      </c>
      <c r="AF4" s="16">
        <v>3481.0146777281429</v>
      </c>
      <c r="AG4" s="14">
        <v>1584</v>
      </c>
      <c r="AH4" s="8">
        <v>13</v>
      </c>
      <c r="AI4" s="8">
        <v>12</v>
      </c>
      <c r="AJ4" s="8">
        <v>1559</v>
      </c>
      <c r="AK4" s="16">
        <v>8393.9823828074968</v>
      </c>
      <c r="AL4" s="16">
        <v>4416.1267941917667</v>
      </c>
      <c r="AM4" s="16">
        <v>21843.64236363272</v>
      </c>
      <c r="AN4" s="16">
        <v>2751.8518518518522</v>
      </c>
      <c r="AO4" s="16">
        <v>2586.0655737704919</v>
      </c>
      <c r="AP4" s="16">
        <v>2592.1086675291072</v>
      </c>
      <c r="AQ4" s="16">
        <v>14616.92307692308</v>
      </c>
      <c r="AR4" s="16">
        <v>14957.013574660634</v>
      </c>
      <c r="AS4" s="16">
        <v>14883.920704845817</v>
      </c>
      <c r="AT4" s="14">
        <v>1582</v>
      </c>
      <c r="AU4" s="8">
        <v>8</v>
      </c>
      <c r="AV4" s="8">
        <v>23</v>
      </c>
      <c r="AW4" s="8">
        <v>1551</v>
      </c>
      <c r="AX4" s="16">
        <v>2100.988565108576</v>
      </c>
      <c r="AY4" s="16">
        <v>1034.3707452085503</v>
      </c>
      <c r="AZ4" s="16">
        <v>4486.7365109136881</v>
      </c>
      <c r="BA4" s="16">
        <v>573.77622377622379</v>
      </c>
      <c r="BB4" s="16">
        <v>611.39705882352951</v>
      </c>
      <c r="BC4" s="16">
        <v>638.04971319311676</v>
      </c>
      <c r="BD4" s="16">
        <v>3443.9086294416247</v>
      </c>
      <c r="BE4" s="16">
        <v>3886.2306368330464</v>
      </c>
      <c r="BF4" s="16">
        <v>3983.1926863572439</v>
      </c>
      <c r="BG4" s="14">
        <v>1317</v>
      </c>
      <c r="BH4" s="8">
        <v>29</v>
      </c>
      <c r="BI4" s="8">
        <v>68</v>
      </c>
      <c r="BJ4" s="8">
        <v>42</v>
      </c>
      <c r="BK4" s="52">
        <v>49</v>
      </c>
      <c r="BL4" s="75">
        <v>3158</v>
      </c>
      <c r="BM4" s="76">
        <v>43</v>
      </c>
      <c r="BN4" s="77">
        <v>91</v>
      </c>
      <c r="BO4" s="77">
        <v>4.5061613756611889</v>
      </c>
      <c r="BP4" s="77">
        <v>1.7332005578703689</v>
      </c>
      <c r="BQ4" s="77">
        <v>2.7445773809522018</v>
      </c>
      <c r="BR4" s="75">
        <v>3151</v>
      </c>
      <c r="BS4" s="77">
        <v>54</v>
      </c>
      <c r="BT4" s="77">
        <v>136</v>
      </c>
      <c r="BU4" s="77">
        <v>5.4061719013844964</v>
      </c>
      <c r="BV4" s="77">
        <v>1.9454719557581863</v>
      </c>
      <c r="BW4" s="19">
        <v>3.4606997635932206</v>
      </c>
      <c r="BX4" s="14" t="s">
        <v>202</v>
      </c>
      <c r="BY4" s="83">
        <v>15</v>
      </c>
      <c r="BZ4" s="8">
        <v>2.6457222663336348</v>
      </c>
      <c r="CA4" s="8">
        <v>1456</v>
      </c>
      <c r="CB4" s="8">
        <v>1.3427683807531374</v>
      </c>
      <c r="CC4" s="8">
        <v>22</v>
      </c>
      <c r="CD4" s="23">
        <v>0.98489010989100001</v>
      </c>
      <c r="CE4" s="8">
        <v>1407</v>
      </c>
      <c r="CF4" s="8">
        <v>15</v>
      </c>
      <c r="CG4" s="23">
        <v>0.96634615384599998</v>
      </c>
      <c r="CH4" s="66">
        <v>1430</v>
      </c>
      <c r="CI4" s="24">
        <v>259.25</v>
      </c>
      <c r="CJ4" s="96">
        <v>3207247</v>
      </c>
      <c r="CK4" s="100">
        <v>0.91610414657600003</v>
      </c>
      <c r="CL4" s="100">
        <v>6.665263157899564</v>
      </c>
      <c r="CM4" s="13" t="s">
        <v>157</v>
      </c>
      <c r="CN4" s="54" t="s">
        <v>197</v>
      </c>
      <c r="CO4" s="98" t="s">
        <v>198</v>
      </c>
      <c r="CP4" s="81" t="s">
        <v>199</v>
      </c>
      <c r="CQ4" s="99" t="s">
        <v>161</v>
      </c>
      <c r="CR4" s="78" t="s">
        <v>162</v>
      </c>
      <c r="CS4" s="45" t="s">
        <v>173</v>
      </c>
      <c r="CT4" s="20">
        <v>214</v>
      </c>
      <c r="CU4" s="20">
        <v>3</v>
      </c>
      <c r="CV4" s="46" t="s">
        <v>164</v>
      </c>
      <c r="CW4" s="46" t="s">
        <v>171</v>
      </c>
      <c r="CX4" s="42" t="s">
        <v>200</v>
      </c>
      <c r="CY4" s="14">
        <v>6.4926902085109672</v>
      </c>
      <c r="CZ4" s="8">
        <v>5.7365440535109675</v>
      </c>
      <c r="DA4" s="8">
        <v>10.295076194435659</v>
      </c>
      <c r="DB4" s="15">
        <v>10.301225908788206</v>
      </c>
      <c r="DC4" s="14" t="s">
        <v>63</v>
      </c>
      <c r="DD4" s="8" t="s">
        <v>167</v>
      </c>
      <c r="DE4" s="15" t="s">
        <v>168</v>
      </c>
      <c r="DF4" s="135">
        <f t="shared" si="0"/>
        <v>0.9821428571428571</v>
      </c>
      <c r="DG4" s="125">
        <f t="shared" si="1"/>
        <v>0.98736576121288688</v>
      </c>
      <c r="DH4" s="128">
        <f t="shared" si="2"/>
        <v>0.95756808106396452</v>
      </c>
      <c r="DI4" s="129">
        <f t="shared" si="3"/>
        <v>0.93005671077504726</v>
      </c>
      <c r="DJ4" s="125">
        <f t="shared" si="4"/>
        <v>0.98421717171717171</v>
      </c>
      <c r="DK4" s="129">
        <f t="shared" si="5"/>
        <v>0.98040455120101133</v>
      </c>
      <c r="DL4" s="132">
        <f t="shared" si="6"/>
        <v>1.048951048951049E-2</v>
      </c>
    </row>
    <row r="5" spans="1:116" s="41" customFormat="1" ht="15.75">
      <c r="A5" s="44" t="s">
        <v>155</v>
      </c>
      <c r="B5" s="47" t="s">
        <v>95</v>
      </c>
      <c r="C5" s="43" t="s">
        <v>41</v>
      </c>
      <c r="D5" s="48" t="s">
        <v>96</v>
      </c>
      <c r="E5" s="95" t="s">
        <v>63</v>
      </c>
      <c r="F5" s="49">
        <v>1693</v>
      </c>
      <c r="G5" s="81">
        <v>8</v>
      </c>
      <c r="H5" s="81">
        <v>4</v>
      </c>
      <c r="I5" s="50">
        <v>5750.468198569476</v>
      </c>
      <c r="J5" s="50">
        <v>2509.8076789711413</v>
      </c>
      <c r="K5" s="50">
        <v>0.848304580606</v>
      </c>
      <c r="L5" s="51">
        <v>1426</v>
      </c>
      <c r="M5" s="51">
        <v>1655</v>
      </c>
      <c r="N5" s="50">
        <v>14385.349119779199</v>
      </c>
      <c r="O5" s="50">
        <v>2396.5277777777778</v>
      </c>
      <c r="P5" s="50">
        <v>2530.8888888888891</v>
      </c>
      <c r="Q5" s="50">
        <v>2501.1133603238868</v>
      </c>
      <c r="R5" s="50">
        <v>8948.9208633093549</v>
      </c>
      <c r="S5" s="50">
        <v>10007.342657342659</v>
      </c>
      <c r="T5" s="50">
        <v>9889.3167701863349</v>
      </c>
      <c r="U5" s="49">
        <v>1693</v>
      </c>
      <c r="V5" s="81">
        <v>3</v>
      </c>
      <c r="W5" s="81">
        <v>166</v>
      </c>
      <c r="X5" s="50">
        <v>1839.4081692281261</v>
      </c>
      <c r="Y5" s="50">
        <v>899.71862525131166</v>
      </c>
      <c r="Z5" s="50">
        <v>3624.0818114310882</v>
      </c>
      <c r="AA5" s="50">
        <v>656.81063122923592</v>
      </c>
      <c r="AB5" s="50">
        <v>682.21442885771546</v>
      </c>
      <c r="AC5" s="50">
        <v>668.77332089552249</v>
      </c>
      <c r="AD5" s="50">
        <v>2997.9228486646889</v>
      </c>
      <c r="AE5" s="50">
        <v>3042.6788685524125</v>
      </c>
      <c r="AF5" s="50">
        <v>3067.8543461237282</v>
      </c>
      <c r="AG5" s="49">
        <v>1697</v>
      </c>
      <c r="AH5" s="81">
        <v>7</v>
      </c>
      <c r="AI5" s="81">
        <v>19</v>
      </c>
      <c r="AJ5" s="81">
        <v>1671</v>
      </c>
      <c r="AK5" s="50">
        <v>6310.0218041534608</v>
      </c>
      <c r="AL5" s="50">
        <v>2879.9970256957226</v>
      </c>
      <c r="AM5" s="50">
        <v>21987.759209418</v>
      </c>
      <c r="AN5" s="50">
        <v>2723.7623762376238</v>
      </c>
      <c r="AO5" s="50">
        <v>2801.5748031496064</v>
      </c>
      <c r="AP5" s="50">
        <v>2759.4147582697206</v>
      </c>
      <c r="AQ5" s="50">
        <v>9835.5769230769256</v>
      </c>
      <c r="AR5" s="50">
        <v>14598.648648648652</v>
      </c>
      <c r="AS5" s="50">
        <v>14491.578947368422</v>
      </c>
      <c r="AT5" s="49">
        <v>1701</v>
      </c>
      <c r="AU5" s="81">
        <v>17</v>
      </c>
      <c r="AV5" s="81">
        <v>25</v>
      </c>
      <c r="AW5" s="81">
        <v>1659</v>
      </c>
      <c r="AX5" s="50">
        <v>2271.649863676419</v>
      </c>
      <c r="AY5" s="50">
        <v>1234.0728185353289</v>
      </c>
      <c r="AZ5" s="50">
        <v>4527.7061506712716</v>
      </c>
      <c r="BA5" s="50">
        <v>535.4591836734694</v>
      </c>
      <c r="BB5" s="50">
        <v>517.29927007299273</v>
      </c>
      <c r="BC5" s="50">
        <v>488.61726508785335</v>
      </c>
      <c r="BD5" s="50">
        <v>3848.0676328502418</v>
      </c>
      <c r="BE5" s="50">
        <v>3830.042016806723</v>
      </c>
      <c r="BF5" s="50">
        <v>3816.7827298050147</v>
      </c>
      <c r="BG5" s="49">
        <v>1682</v>
      </c>
      <c r="BH5" s="81">
        <v>43</v>
      </c>
      <c r="BI5" s="81">
        <v>68</v>
      </c>
      <c r="BJ5" s="81">
        <v>49</v>
      </c>
      <c r="BK5" s="52">
        <v>51</v>
      </c>
      <c r="BL5" s="49">
        <v>3391</v>
      </c>
      <c r="BM5" s="56">
        <v>33</v>
      </c>
      <c r="BN5" s="81">
        <v>135</v>
      </c>
      <c r="BO5" s="81">
        <v>3.5609450822213637</v>
      </c>
      <c r="BP5" s="81">
        <v>0.91106778808563516</v>
      </c>
      <c r="BQ5" s="81">
        <v>2.6221861619607378</v>
      </c>
      <c r="BR5" s="49">
        <v>3375</v>
      </c>
      <c r="BS5" s="81">
        <v>43</v>
      </c>
      <c r="BT5" s="81">
        <v>164</v>
      </c>
      <c r="BU5" s="81">
        <v>4.2364649621210289</v>
      </c>
      <c r="BV5" s="81">
        <v>1.1677712935606064</v>
      </c>
      <c r="BW5" s="52">
        <v>3.0605823863634409</v>
      </c>
      <c r="BX5" s="49" t="s">
        <v>203</v>
      </c>
      <c r="BY5" s="56">
        <v>12</v>
      </c>
      <c r="BZ5" s="81">
        <v>2.6182233458792439</v>
      </c>
      <c r="CA5" s="81">
        <v>1548</v>
      </c>
      <c r="CB5" s="81">
        <v>1.2195005358072917</v>
      </c>
      <c r="CC5" s="81">
        <v>12</v>
      </c>
      <c r="CD5" s="22">
        <v>0.99224806201600002</v>
      </c>
      <c r="CE5" s="81">
        <v>1520</v>
      </c>
      <c r="CF5" s="81">
        <v>12</v>
      </c>
      <c r="CG5" s="22">
        <v>0.98191214470199994</v>
      </c>
      <c r="CH5" s="65">
        <v>1533</v>
      </c>
      <c r="CI5" s="24">
        <v>259.25</v>
      </c>
      <c r="CJ5" s="96">
        <v>3207247</v>
      </c>
      <c r="CK5" s="100">
        <v>0.91610414657600003</v>
      </c>
      <c r="CL5" s="100">
        <v>7.1284210526367415</v>
      </c>
      <c r="CM5" s="53" t="s">
        <v>157</v>
      </c>
      <c r="CN5" s="54" t="s">
        <v>197</v>
      </c>
      <c r="CO5" s="98" t="s">
        <v>198</v>
      </c>
      <c r="CP5" s="81" t="s">
        <v>199</v>
      </c>
      <c r="CQ5" s="99" t="s">
        <v>161</v>
      </c>
      <c r="CR5" s="78" t="s">
        <v>162</v>
      </c>
      <c r="CS5" s="45" t="s">
        <v>175</v>
      </c>
      <c r="CT5" s="42">
        <v>214</v>
      </c>
      <c r="CU5" s="42">
        <v>4</v>
      </c>
      <c r="CV5" s="46" t="s">
        <v>164</v>
      </c>
      <c r="CW5" s="46" t="s">
        <v>171</v>
      </c>
      <c r="CX5" s="42" t="s">
        <v>200</v>
      </c>
      <c r="CY5" s="14">
        <v>6.1646413662274488</v>
      </c>
      <c r="CZ5" s="8">
        <v>6.3013796568339346</v>
      </c>
      <c r="DA5" s="8">
        <v>10.355179490520452</v>
      </c>
      <c r="DB5" s="15">
        <v>10.431513441513035</v>
      </c>
      <c r="DC5" s="14" t="s">
        <v>63</v>
      </c>
      <c r="DD5" s="8" t="s">
        <v>167</v>
      </c>
      <c r="DE5" s="15" t="s">
        <v>168</v>
      </c>
      <c r="DF5" s="135">
        <f t="shared" si="0"/>
        <v>0.99031007751937983</v>
      </c>
      <c r="DG5" s="125">
        <f t="shared" si="1"/>
        <v>0.99291199054932078</v>
      </c>
      <c r="DH5" s="128">
        <f t="shared" si="2"/>
        <v>0.95045709230315545</v>
      </c>
      <c r="DI5" s="129">
        <f t="shared" si="3"/>
        <v>0.90017720023626702</v>
      </c>
      <c r="DJ5" s="125">
        <f t="shared" si="4"/>
        <v>0.98467884502062464</v>
      </c>
      <c r="DK5" s="129">
        <f t="shared" si="5"/>
        <v>0.97530864197530864</v>
      </c>
      <c r="DL5" s="132">
        <f t="shared" si="6"/>
        <v>7.8277886497064575E-3</v>
      </c>
    </row>
    <row r="6" spans="1:116" s="41" customFormat="1" ht="15.75">
      <c r="A6" s="44" t="s">
        <v>155</v>
      </c>
      <c r="B6" s="47" t="s">
        <v>95</v>
      </c>
      <c r="C6" s="43" t="s">
        <v>41</v>
      </c>
      <c r="D6" s="48" t="s">
        <v>96</v>
      </c>
      <c r="E6" s="95" t="s">
        <v>64</v>
      </c>
      <c r="F6" s="49">
        <v>1123</v>
      </c>
      <c r="G6" s="81">
        <v>13</v>
      </c>
      <c r="H6" s="81">
        <v>1</v>
      </c>
      <c r="I6" s="50">
        <v>8434.6638755698259</v>
      </c>
      <c r="J6" s="50">
        <v>4339.4706202245243</v>
      </c>
      <c r="K6" s="50">
        <v>0.91163210099100001</v>
      </c>
      <c r="L6" s="51">
        <v>1011</v>
      </c>
      <c r="M6" s="51">
        <v>1096</v>
      </c>
      <c r="N6" s="50">
        <v>24312.497715003123</v>
      </c>
      <c r="O6" s="50">
        <v>3179.1666666666665</v>
      </c>
      <c r="P6" s="50">
        <v>3457.5520833333335</v>
      </c>
      <c r="Q6" s="50">
        <v>3339.4968553459121</v>
      </c>
      <c r="R6" s="50">
        <v>14583.870967741936</v>
      </c>
      <c r="S6" s="50">
        <v>15381.923076923078</v>
      </c>
      <c r="T6" s="50">
        <v>15236.783733826249</v>
      </c>
      <c r="U6" s="49">
        <v>1119</v>
      </c>
      <c r="V6" s="81">
        <v>1</v>
      </c>
      <c r="W6" s="81">
        <v>70</v>
      </c>
      <c r="X6" s="50">
        <v>2350.2777408482257</v>
      </c>
      <c r="Y6" s="50">
        <v>1075.5726442106004</v>
      </c>
      <c r="Z6" s="50">
        <v>4144.6872491813119</v>
      </c>
      <c r="AA6" s="50">
        <v>836.58536585365857</v>
      </c>
      <c r="AB6" s="50">
        <v>871.25567322239044</v>
      </c>
      <c r="AC6" s="50">
        <v>822.99801455989405</v>
      </c>
      <c r="AD6" s="50">
        <v>3785.4922279792745</v>
      </c>
      <c r="AE6" s="50">
        <v>3784.1942945258288</v>
      </c>
      <c r="AF6" s="50">
        <v>3757.3807565789475</v>
      </c>
      <c r="AG6" s="49">
        <v>1128</v>
      </c>
      <c r="AH6" s="81">
        <v>3</v>
      </c>
      <c r="AI6" s="81">
        <v>3</v>
      </c>
      <c r="AJ6" s="81">
        <v>1122</v>
      </c>
      <c r="AK6" s="50">
        <v>9591.4520421565685</v>
      </c>
      <c r="AL6" s="50">
        <v>5311.3199902291954</v>
      </c>
      <c r="AM6" s="50">
        <v>29192.880351895121</v>
      </c>
      <c r="AN6" s="50">
        <v>3185.4545454545455</v>
      </c>
      <c r="AO6" s="50">
        <v>3587.6832844574783</v>
      </c>
      <c r="AP6" s="50">
        <v>3525.0347705146037</v>
      </c>
      <c r="AQ6" s="50">
        <v>17278.571428571431</v>
      </c>
      <c r="AR6" s="50">
        <v>18364.893617021276</v>
      </c>
      <c r="AS6" s="50">
        <v>18004.166666666668</v>
      </c>
      <c r="AT6" s="49">
        <v>1129</v>
      </c>
      <c r="AU6" s="81">
        <v>4</v>
      </c>
      <c r="AV6" s="81">
        <v>6</v>
      </c>
      <c r="AW6" s="81">
        <v>1119</v>
      </c>
      <c r="AX6" s="50">
        <v>2651.3564331995294</v>
      </c>
      <c r="AY6" s="50">
        <v>1328.6403795642962</v>
      </c>
      <c r="AZ6" s="50">
        <v>4938.4601254070803</v>
      </c>
      <c r="BA6" s="50">
        <v>606.96202531645577</v>
      </c>
      <c r="BB6" s="50">
        <v>846.35036496350369</v>
      </c>
      <c r="BC6" s="50">
        <v>710.42677012609124</v>
      </c>
      <c r="BD6" s="50">
        <v>4317.0807453416146</v>
      </c>
      <c r="BE6" s="50">
        <v>4342.0343137254904</v>
      </c>
      <c r="BF6" s="50">
        <v>4349.1186586414442</v>
      </c>
      <c r="BG6" s="49">
        <v>1243</v>
      </c>
      <c r="BH6" s="81">
        <v>40</v>
      </c>
      <c r="BI6" s="81">
        <v>50</v>
      </c>
      <c r="BJ6" s="81">
        <v>40</v>
      </c>
      <c r="BK6" s="52">
        <v>44</v>
      </c>
      <c r="BL6" s="49">
        <v>2231</v>
      </c>
      <c r="BM6" s="56">
        <v>9</v>
      </c>
      <c r="BN6" s="81">
        <v>26</v>
      </c>
      <c r="BO6" s="81">
        <v>2.0174867941709316</v>
      </c>
      <c r="BP6" s="81">
        <v>0.54383305510018154</v>
      </c>
      <c r="BQ6" s="81">
        <v>1.465586065573476</v>
      </c>
      <c r="BR6" s="49">
        <v>2251</v>
      </c>
      <c r="BS6" s="81">
        <v>8</v>
      </c>
      <c r="BT6" s="81">
        <v>88</v>
      </c>
      <c r="BU6" s="81">
        <v>3.9048278422270957</v>
      </c>
      <c r="BV6" s="81">
        <v>0.81517836566125323</v>
      </c>
      <c r="BW6" s="52">
        <v>3.0867535962874393</v>
      </c>
      <c r="BX6" s="49" t="s">
        <v>176</v>
      </c>
      <c r="BY6" s="56">
        <v>1049</v>
      </c>
      <c r="BZ6" s="81">
        <v>3.579218243734398</v>
      </c>
      <c r="CA6" s="81">
        <v>1109</v>
      </c>
      <c r="CB6" s="81">
        <v>2.187479452865063</v>
      </c>
      <c r="CC6" s="81">
        <v>27</v>
      </c>
      <c r="CD6" s="22">
        <v>0.97565374211099998</v>
      </c>
      <c r="CE6" s="81">
        <v>997</v>
      </c>
      <c r="CF6" s="81">
        <v>1049</v>
      </c>
      <c r="CG6" s="22">
        <v>0.89900811541900005</v>
      </c>
      <c r="CH6" s="65">
        <v>1052</v>
      </c>
      <c r="CI6" s="24">
        <v>105.5</v>
      </c>
      <c r="CJ6" s="96">
        <v>1611822</v>
      </c>
      <c r="CK6" s="100">
        <v>0.74881516587600006</v>
      </c>
      <c r="CL6" s="100">
        <v>14.215189873432475</v>
      </c>
      <c r="CM6" s="53" t="s">
        <v>157</v>
      </c>
      <c r="CN6" s="54" t="s">
        <v>197</v>
      </c>
      <c r="CO6" s="98" t="s">
        <v>198</v>
      </c>
      <c r="CP6" s="81" t="s">
        <v>199</v>
      </c>
      <c r="CQ6" s="99" t="s">
        <v>161</v>
      </c>
      <c r="CR6" s="78" t="s">
        <v>180</v>
      </c>
      <c r="CS6" s="45" t="s">
        <v>163</v>
      </c>
      <c r="CT6" s="20">
        <v>214</v>
      </c>
      <c r="CU6" s="20">
        <v>1</v>
      </c>
      <c r="CV6" s="46" t="s">
        <v>164</v>
      </c>
      <c r="CW6" s="46" t="s">
        <v>165</v>
      </c>
      <c r="CX6" s="42" t="s">
        <v>200</v>
      </c>
      <c r="CY6" s="14">
        <v>4.6318033259570974</v>
      </c>
      <c r="CZ6" s="8">
        <v>4.9559404264080191</v>
      </c>
      <c r="DA6" s="8">
        <v>10.321941066295542</v>
      </c>
      <c r="DB6" s="15">
        <v>10.373085214565876</v>
      </c>
      <c r="DC6" s="14" t="s">
        <v>64</v>
      </c>
      <c r="DD6" s="8" t="s">
        <v>178</v>
      </c>
      <c r="DE6" s="15" t="s">
        <v>179</v>
      </c>
      <c r="DF6" s="135">
        <f t="shared" si="0"/>
        <v>0.94860234445446345</v>
      </c>
      <c r="DG6" s="125">
        <f t="shared" si="1"/>
        <v>0.98753339269813001</v>
      </c>
      <c r="DH6" s="128">
        <f t="shared" si="2"/>
        <v>0.98431196772747642</v>
      </c>
      <c r="DI6" s="129">
        <f t="shared" si="3"/>
        <v>0.93655049151027703</v>
      </c>
      <c r="DJ6" s="125">
        <f t="shared" si="4"/>
        <v>0.99468085106382975</v>
      </c>
      <c r="DK6" s="129">
        <f t="shared" si="5"/>
        <v>0.99114260407440213</v>
      </c>
      <c r="DL6" s="132">
        <f t="shared" si="6"/>
        <v>0.99714828897338403</v>
      </c>
    </row>
    <row r="7" spans="1:116" s="41" customFormat="1" ht="15.75">
      <c r="A7" s="44" t="s">
        <v>155</v>
      </c>
      <c r="B7" s="47" t="s">
        <v>95</v>
      </c>
      <c r="C7" s="43" t="s">
        <v>41</v>
      </c>
      <c r="D7" s="48" t="s">
        <v>96</v>
      </c>
      <c r="E7" s="95" t="s">
        <v>64</v>
      </c>
      <c r="F7" s="14">
        <v>959</v>
      </c>
      <c r="G7" s="8">
        <v>4</v>
      </c>
      <c r="H7" s="8">
        <v>2</v>
      </c>
      <c r="I7" s="16">
        <v>8219.4925007399506</v>
      </c>
      <c r="J7" s="16">
        <v>3529.3800939731991</v>
      </c>
      <c r="K7" s="16">
        <v>0.92235047219300004</v>
      </c>
      <c r="L7" s="17">
        <v>879</v>
      </c>
      <c r="M7" s="17">
        <v>947</v>
      </c>
      <c r="N7" s="16">
        <v>19405.129073446562</v>
      </c>
      <c r="O7" s="16">
        <v>3373.6842105263158</v>
      </c>
      <c r="P7" s="16">
        <v>3881.2903225806454</v>
      </c>
      <c r="Q7" s="16">
        <v>4121.7076700434154</v>
      </c>
      <c r="R7" s="16">
        <v>12908.620689655172</v>
      </c>
      <c r="S7" s="16">
        <v>13829.950083194677</v>
      </c>
      <c r="T7" s="16">
        <v>13859.897360703812</v>
      </c>
      <c r="U7" s="14">
        <v>957</v>
      </c>
      <c r="V7" s="8">
        <v>2</v>
      </c>
      <c r="W7" s="8">
        <v>46</v>
      </c>
      <c r="X7" s="16">
        <v>2114.1537232941091</v>
      </c>
      <c r="Y7" s="16">
        <v>1029.8034503879576</v>
      </c>
      <c r="Z7" s="16">
        <v>3748.4206240875042</v>
      </c>
      <c r="AA7" s="16">
        <v>759.6</v>
      </c>
      <c r="AB7" s="16">
        <v>847.48603351955308</v>
      </c>
      <c r="AC7" s="16">
        <v>842.77027027027032</v>
      </c>
      <c r="AD7" s="16">
        <v>3453.7790697674418</v>
      </c>
      <c r="AE7" s="16">
        <v>3458.6998087954112</v>
      </c>
      <c r="AF7" s="16">
        <v>3469.3865030674847</v>
      </c>
      <c r="AG7" s="14">
        <v>948</v>
      </c>
      <c r="AH7" s="8">
        <v>2</v>
      </c>
      <c r="AI7" s="8">
        <v>3</v>
      </c>
      <c r="AJ7" s="8">
        <v>943</v>
      </c>
      <c r="AK7" s="16">
        <v>9128.4713022908036</v>
      </c>
      <c r="AL7" s="16">
        <v>4645.0910683408574</v>
      </c>
      <c r="AM7" s="16">
        <v>25618.751675448559</v>
      </c>
      <c r="AN7" s="16">
        <v>3455</v>
      </c>
      <c r="AO7" s="16">
        <v>4195.9866220735785</v>
      </c>
      <c r="AP7" s="16">
        <v>4452.0134228187926</v>
      </c>
      <c r="AQ7" s="16">
        <v>15550</v>
      </c>
      <c r="AR7" s="16">
        <v>17961.290322580648</v>
      </c>
      <c r="AS7" s="16">
        <v>18250.236966824643</v>
      </c>
      <c r="AT7" s="14">
        <v>964</v>
      </c>
      <c r="AU7" s="8">
        <v>9</v>
      </c>
      <c r="AV7" s="8">
        <v>5</v>
      </c>
      <c r="AW7" s="8">
        <v>950</v>
      </c>
      <c r="AX7" s="16">
        <v>2411.7151367334181</v>
      </c>
      <c r="AY7" s="16">
        <v>1343.3160784523438</v>
      </c>
      <c r="AZ7" s="16">
        <v>5206.2979410414482</v>
      </c>
      <c r="BA7" s="16">
        <v>633.33333333333326</v>
      </c>
      <c r="BB7" s="16">
        <v>787.19626168224295</v>
      </c>
      <c r="BC7" s="16">
        <v>790.75591985428048</v>
      </c>
      <c r="BD7" s="16">
        <v>4155.5555555555557</v>
      </c>
      <c r="BE7" s="16">
        <v>4252.9435813573182</v>
      </c>
      <c r="BF7" s="16">
        <v>4278.6812008577563</v>
      </c>
      <c r="BG7" s="14">
        <v>905</v>
      </c>
      <c r="BH7" s="8">
        <v>61</v>
      </c>
      <c r="BI7" s="8">
        <v>105</v>
      </c>
      <c r="BJ7" s="8">
        <v>56</v>
      </c>
      <c r="BK7" s="52">
        <v>55</v>
      </c>
      <c r="BL7" s="75">
        <v>1907</v>
      </c>
      <c r="BM7" s="76">
        <v>12</v>
      </c>
      <c r="BN7" s="77">
        <v>31</v>
      </c>
      <c r="BO7" s="77">
        <v>2.9651925965662644</v>
      </c>
      <c r="BP7" s="77">
        <v>1.3198441716738198</v>
      </c>
      <c r="BQ7" s="77">
        <v>1.6214479613730872</v>
      </c>
      <c r="BR7" s="75">
        <v>1898</v>
      </c>
      <c r="BS7" s="77">
        <v>14</v>
      </c>
      <c r="BT7" s="77">
        <v>75</v>
      </c>
      <c r="BU7" s="77">
        <v>5.1758175787725058</v>
      </c>
      <c r="BV7" s="77">
        <v>1.8437443294637932</v>
      </c>
      <c r="BW7" s="19">
        <v>3.3319010503037738</v>
      </c>
      <c r="BX7" s="14" t="s">
        <v>176</v>
      </c>
      <c r="BY7" s="83">
        <v>923</v>
      </c>
      <c r="BZ7" s="8">
        <v>3.5745394924738294</v>
      </c>
      <c r="CA7" s="8">
        <v>948</v>
      </c>
      <c r="CB7" s="8">
        <v>2.0578968315450648</v>
      </c>
      <c r="CC7" s="8">
        <v>16</v>
      </c>
      <c r="CD7" s="23">
        <v>0.98312236286999999</v>
      </c>
      <c r="CE7" s="8">
        <v>864</v>
      </c>
      <c r="CF7" s="8">
        <v>923</v>
      </c>
      <c r="CG7" s="23">
        <v>0.91139240506300001</v>
      </c>
      <c r="CH7" s="66">
        <v>926</v>
      </c>
      <c r="CI7" s="24">
        <v>105.5</v>
      </c>
      <c r="CJ7" s="96">
        <v>1611822</v>
      </c>
      <c r="CK7" s="100">
        <v>0.74881516587600006</v>
      </c>
      <c r="CL7" s="100">
        <v>12.139240506341713</v>
      </c>
      <c r="CM7" s="13" t="s">
        <v>157</v>
      </c>
      <c r="CN7" s="54" t="s">
        <v>197</v>
      </c>
      <c r="CO7" s="98" t="s">
        <v>198</v>
      </c>
      <c r="CP7" s="81" t="s">
        <v>199</v>
      </c>
      <c r="CQ7" s="99" t="s">
        <v>161</v>
      </c>
      <c r="CR7" s="78" t="s">
        <v>180</v>
      </c>
      <c r="CS7" s="45" t="s">
        <v>170</v>
      </c>
      <c r="CT7" s="20">
        <v>214</v>
      </c>
      <c r="CU7" s="20">
        <v>7</v>
      </c>
      <c r="CV7" s="46" t="s">
        <v>164</v>
      </c>
      <c r="CW7" s="46" t="s">
        <v>171</v>
      </c>
      <c r="CX7" s="42" t="s">
        <v>200</v>
      </c>
      <c r="CY7" s="14">
        <v>4.8034481420507023</v>
      </c>
      <c r="CZ7" s="8">
        <v>5.8431786479371963</v>
      </c>
      <c r="DA7" s="8">
        <v>10.390124617749629</v>
      </c>
      <c r="DB7" s="15">
        <v>10.255917744023177</v>
      </c>
      <c r="DC7" s="14" t="s">
        <v>64</v>
      </c>
      <c r="DD7" s="8" t="s">
        <v>178</v>
      </c>
      <c r="DE7" s="15" t="s">
        <v>179</v>
      </c>
      <c r="DF7" s="135">
        <f t="shared" si="0"/>
        <v>0.97679324894514763</v>
      </c>
      <c r="DG7" s="125">
        <f t="shared" si="1"/>
        <v>0.99374348279457769</v>
      </c>
      <c r="DH7" s="128">
        <f t="shared" si="2"/>
        <v>0.97745149449396962</v>
      </c>
      <c r="DI7" s="129">
        <f t="shared" si="3"/>
        <v>0.94984326018808773</v>
      </c>
      <c r="DJ7" s="125">
        <f t="shared" si="4"/>
        <v>0.99472573839662448</v>
      </c>
      <c r="DK7" s="129">
        <f t="shared" si="5"/>
        <v>0.98547717842323657</v>
      </c>
      <c r="DL7" s="132">
        <f t="shared" si="6"/>
        <v>0.9967602591792657</v>
      </c>
    </row>
    <row r="8" spans="1:116" s="41" customFormat="1" ht="15.75">
      <c r="A8" s="44" t="s">
        <v>155</v>
      </c>
      <c r="B8" s="47" t="s">
        <v>95</v>
      </c>
      <c r="C8" s="43" t="s">
        <v>41</v>
      </c>
      <c r="D8" s="48" t="s">
        <v>96</v>
      </c>
      <c r="E8" s="95" t="s">
        <v>64</v>
      </c>
      <c r="F8" s="49">
        <v>1048</v>
      </c>
      <c r="G8" s="81">
        <v>5</v>
      </c>
      <c r="H8" s="81">
        <v>1</v>
      </c>
      <c r="I8" s="50">
        <v>5534.0454906578334</v>
      </c>
      <c r="J8" s="50">
        <v>2093.2595626845746</v>
      </c>
      <c r="K8" s="50">
        <v>0.86084452975000003</v>
      </c>
      <c r="L8" s="51">
        <v>897</v>
      </c>
      <c r="M8" s="51">
        <v>1026</v>
      </c>
      <c r="N8" s="50">
        <v>11384.621786519279</v>
      </c>
      <c r="O8" s="50">
        <v>2448.6486486486483</v>
      </c>
      <c r="P8" s="50">
        <v>2346.2282398452608</v>
      </c>
      <c r="Q8" s="50">
        <v>2414.6214099216713</v>
      </c>
      <c r="R8" s="50">
        <v>8008.2474226804125</v>
      </c>
      <c r="S8" s="50">
        <v>8675.0392464678189</v>
      </c>
      <c r="T8" s="50">
        <v>8969.746376811594</v>
      </c>
      <c r="U8" s="49">
        <v>1042</v>
      </c>
      <c r="V8" s="81">
        <v>1</v>
      </c>
      <c r="W8" s="81">
        <v>61</v>
      </c>
      <c r="X8" s="50">
        <v>1886.1803023716277</v>
      </c>
      <c r="Y8" s="50">
        <v>795.56835607825303</v>
      </c>
      <c r="Z8" s="50">
        <v>3557.9887401213523</v>
      </c>
      <c r="AA8" s="50">
        <v>748.22695035460993</v>
      </c>
      <c r="AB8" s="50">
        <v>786.51129943502826</v>
      </c>
      <c r="AC8" s="50">
        <v>811.06733524355298</v>
      </c>
      <c r="AD8" s="50">
        <v>2937.8698224852069</v>
      </c>
      <c r="AE8" s="50">
        <v>3391.0687022900765</v>
      </c>
      <c r="AF8" s="50">
        <v>3481.0146777281429</v>
      </c>
      <c r="AG8" s="49">
        <v>1036</v>
      </c>
      <c r="AH8" s="81">
        <v>4</v>
      </c>
      <c r="AI8" s="81">
        <v>7</v>
      </c>
      <c r="AJ8" s="81">
        <v>1025</v>
      </c>
      <c r="AK8" s="50">
        <v>8142.4478857152535</v>
      </c>
      <c r="AL8" s="50">
        <v>4269.1045231849321</v>
      </c>
      <c r="AM8" s="50">
        <v>20309.90040368784</v>
      </c>
      <c r="AN8" s="50">
        <v>3005.6818181818185</v>
      </c>
      <c r="AO8" s="50">
        <v>2586.0655737704919</v>
      </c>
      <c r="AP8" s="50">
        <v>2592.1086675291072</v>
      </c>
      <c r="AQ8" s="50">
        <v>14224.137931034482</v>
      </c>
      <c r="AR8" s="50">
        <v>14957.013574660634</v>
      </c>
      <c r="AS8" s="50">
        <v>14883.920704845817</v>
      </c>
      <c r="AT8" s="49">
        <v>1032</v>
      </c>
      <c r="AU8" s="81">
        <v>10</v>
      </c>
      <c r="AV8" s="81">
        <v>11</v>
      </c>
      <c r="AW8" s="81">
        <v>1011</v>
      </c>
      <c r="AX8" s="50">
        <v>2092.8748258749811</v>
      </c>
      <c r="AY8" s="50">
        <v>1071.6634068221776</v>
      </c>
      <c r="AZ8" s="50">
        <v>4521.2222234000083</v>
      </c>
      <c r="BA8" s="50">
        <v>562.38938053097354</v>
      </c>
      <c r="BB8" s="50">
        <v>611.39705882352951</v>
      </c>
      <c r="BC8" s="50">
        <v>638.04971319311676</v>
      </c>
      <c r="BD8" s="50">
        <v>3477.7372262773724</v>
      </c>
      <c r="BE8" s="50">
        <v>3886.2306368330464</v>
      </c>
      <c r="BF8" s="50">
        <v>3983.1926863572439</v>
      </c>
      <c r="BG8" s="49">
        <v>918</v>
      </c>
      <c r="BH8" s="81">
        <v>39</v>
      </c>
      <c r="BI8" s="81">
        <v>74</v>
      </c>
      <c r="BJ8" s="81">
        <v>42</v>
      </c>
      <c r="BK8" s="52">
        <v>49</v>
      </c>
      <c r="BL8" s="49">
        <v>2075</v>
      </c>
      <c r="BM8" s="56">
        <v>19</v>
      </c>
      <c r="BN8" s="81">
        <v>56</v>
      </c>
      <c r="BO8" s="81">
        <v>4.6233709999997483</v>
      </c>
      <c r="BP8" s="81">
        <v>2.0089147195000008</v>
      </c>
      <c r="BQ8" s="81">
        <v>2.5904689999997093</v>
      </c>
      <c r="BR8" s="49">
        <v>2068</v>
      </c>
      <c r="BS8" s="81">
        <v>17</v>
      </c>
      <c r="BT8" s="81">
        <v>100</v>
      </c>
      <c r="BU8" s="81">
        <v>5.4520328036901455</v>
      </c>
      <c r="BV8" s="81">
        <v>2.202482055868785</v>
      </c>
      <c r="BW8" s="52">
        <v>3.2495504869294911</v>
      </c>
      <c r="BX8" s="49" t="s">
        <v>176</v>
      </c>
      <c r="BY8" s="56">
        <v>960</v>
      </c>
      <c r="BZ8" s="81">
        <v>3.5817707767089209</v>
      </c>
      <c r="CA8" s="81">
        <v>1010</v>
      </c>
      <c r="CB8" s="81">
        <v>2.2169097449392714</v>
      </c>
      <c r="CC8" s="81">
        <v>22</v>
      </c>
      <c r="CD8" s="22">
        <v>0.97821782178299999</v>
      </c>
      <c r="CE8" s="81">
        <v>925</v>
      </c>
      <c r="CF8" s="81">
        <v>960</v>
      </c>
      <c r="CG8" s="22">
        <v>0.91584158415799999</v>
      </c>
      <c r="CH8" s="65">
        <v>961</v>
      </c>
      <c r="CI8" s="24">
        <v>105.5</v>
      </c>
      <c r="CJ8" s="96">
        <v>1611822</v>
      </c>
      <c r="CK8" s="100">
        <v>0.74881516587600006</v>
      </c>
      <c r="CL8" s="100">
        <v>13.265822784823895</v>
      </c>
      <c r="CM8" s="53" t="s">
        <v>157</v>
      </c>
      <c r="CN8" s="54" t="s">
        <v>197</v>
      </c>
      <c r="CO8" s="98" t="s">
        <v>198</v>
      </c>
      <c r="CP8" s="81" t="s">
        <v>199</v>
      </c>
      <c r="CQ8" s="99" t="s">
        <v>161</v>
      </c>
      <c r="CR8" s="78" t="s">
        <v>180</v>
      </c>
      <c r="CS8" s="45" t="s">
        <v>173</v>
      </c>
      <c r="CT8" s="42">
        <v>214</v>
      </c>
      <c r="CU8" s="42">
        <v>3</v>
      </c>
      <c r="CV8" s="46" t="s">
        <v>164</v>
      </c>
      <c r="CW8" s="46" t="s">
        <v>171</v>
      </c>
      <c r="CX8" s="42" t="s">
        <v>200</v>
      </c>
      <c r="CY8" s="14">
        <v>6.5868207882833847</v>
      </c>
      <c r="CZ8" s="8">
        <v>5.9740647903559534</v>
      </c>
      <c r="DA8" s="8">
        <v>10.27425816252425</v>
      </c>
      <c r="DB8" s="15">
        <v>10.295674920082092</v>
      </c>
      <c r="DC8" s="14" t="s">
        <v>64</v>
      </c>
      <c r="DD8" s="8" t="s">
        <v>178</v>
      </c>
      <c r="DE8" s="15" t="s">
        <v>179</v>
      </c>
      <c r="DF8" s="135">
        <f t="shared" si="0"/>
        <v>0.95148514851485144</v>
      </c>
      <c r="DG8" s="125">
        <f t="shared" si="1"/>
        <v>0.99427480916030531</v>
      </c>
      <c r="DH8" s="128">
        <f t="shared" si="2"/>
        <v>0.96385542168674698</v>
      </c>
      <c r="DI8" s="129">
        <f t="shared" si="3"/>
        <v>0.94049904030710174</v>
      </c>
      <c r="DJ8" s="125">
        <f t="shared" si="4"/>
        <v>0.98938223938223935</v>
      </c>
      <c r="DK8" s="129">
        <f t="shared" si="5"/>
        <v>0.97965116279069764</v>
      </c>
      <c r="DL8" s="132">
        <f t="shared" si="6"/>
        <v>0.99895941727367321</v>
      </c>
    </row>
    <row r="9" spans="1:116" s="41" customFormat="1" ht="15.75">
      <c r="A9" s="44" t="s">
        <v>155</v>
      </c>
      <c r="B9" s="47" t="s">
        <v>95</v>
      </c>
      <c r="C9" s="43" t="s">
        <v>41</v>
      </c>
      <c r="D9" s="48" t="s">
        <v>96</v>
      </c>
      <c r="E9" s="95" t="s">
        <v>64</v>
      </c>
      <c r="F9" s="49">
        <v>1115</v>
      </c>
      <c r="G9" s="81">
        <v>3</v>
      </c>
      <c r="H9" s="81">
        <v>2</v>
      </c>
      <c r="I9" s="50">
        <v>6460.6522568273949</v>
      </c>
      <c r="J9" s="50">
        <v>3079.4219957819737</v>
      </c>
      <c r="K9" s="50">
        <v>0.861261261261</v>
      </c>
      <c r="L9" s="51">
        <v>956</v>
      </c>
      <c r="M9" s="51">
        <v>1079</v>
      </c>
      <c r="N9" s="50">
        <v>15534.609031820561</v>
      </c>
      <c r="O9" s="50">
        <v>2402.7777777777778</v>
      </c>
      <c r="P9" s="50">
        <v>2530.8888888888891</v>
      </c>
      <c r="Q9" s="50">
        <v>2501.1133603238868</v>
      </c>
      <c r="R9" s="50">
        <v>10515.625</v>
      </c>
      <c r="S9" s="50">
        <v>10007.342657342659</v>
      </c>
      <c r="T9" s="50">
        <v>9889.3167701863349</v>
      </c>
      <c r="U9" s="49">
        <v>1099</v>
      </c>
      <c r="V9" s="81">
        <v>1</v>
      </c>
      <c r="W9" s="81">
        <v>139</v>
      </c>
      <c r="X9" s="50">
        <v>1724.5636573597365</v>
      </c>
      <c r="Y9" s="50">
        <v>900.74509901965598</v>
      </c>
      <c r="Z9" s="50">
        <v>3861.47802145476</v>
      </c>
      <c r="AA9" s="50">
        <v>639.34010152284259</v>
      </c>
      <c r="AB9" s="50">
        <v>682.21442885771546</v>
      </c>
      <c r="AC9" s="50">
        <v>668.77332089552249</v>
      </c>
      <c r="AD9" s="50">
        <v>2991.3690476190477</v>
      </c>
      <c r="AE9" s="50">
        <v>3042.6788685524125</v>
      </c>
      <c r="AF9" s="50">
        <v>3067.8543461237282</v>
      </c>
      <c r="AG9" s="49">
        <v>1104</v>
      </c>
      <c r="AH9" s="81">
        <v>5</v>
      </c>
      <c r="AI9" s="81">
        <v>9</v>
      </c>
      <c r="AJ9" s="81">
        <v>1090</v>
      </c>
      <c r="AK9" s="50">
        <v>8251.6483158140509</v>
      </c>
      <c r="AL9" s="50">
        <v>4871.2469587417017</v>
      </c>
      <c r="AM9" s="50">
        <v>24598.792782903198</v>
      </c>
      <c r="AN9" s="50">
        <v>2620.6896551724135</v>
      </c>
      <c r="AO9" s="50">
        <v>2801.5748031496064</v>
      </c>
      <c r="AP9" s="50">
        <v>2759.4147582697206</v>
      </c>
      <c r="AQ9" s="50">
        <v>15840</v>
      </c>
      <c r="AR9" s="50">
        <v>14598.648648648652</v>
      </c>
      <c r="AS9" s="50">
        <v>14491.578947368422</v>
      </c>
      <c r="AT9" s="49">
        <v>1107</v>
      </c>
      <c r="AU9" s="81">
        <v>8</v>
      </c>
      <c r="AV9" s="81">
        <v>26</v>
      </c>
      <c r="AW9" s="81">
        <v>1073</v>
      </c>
      <c r="AX9" s="50">
        <v>2007.5553843870568</v>
      </c>
      <c r="AY9" s="50">
        <v>1292.0377042129826</v>
      </c>
      <c r="AZ9" s="50">
        <v>4684.9533673688238</v>
      </c>
      <c r="BA9" s="50">
        <v>294.7802197802198</v>
      </c>
      <c r="BB9" s="50">
        <v>517.29927007299273</v>
      </c>
      <c r="BC9" s="50">
        <v>488.61726508785335</v>
      </c>
      <c r="BD9" s="50">
        <v>3764.6788990825694</v>
      </c>
      <c r="BE9" s="50">
        <v>3830.042016806723</v>
      </c>
      <c r="BF9" s="50">
        <v>3816.7827298050147</v>
      </c>
      <c r="BG9" s="49">
        <v>1200</v>
      </c>
      <c r="BH9" s="81">
        <v>45</v>
      </c>
      <c r="BI9" s="81">
        <v>70</v>
      </c>
      <c r="BJ9" s="81">
        <v>49</v>
      </c>
      <c r="BK9" s="52">
        <v>51</v>
      </c>
      <c r="BL9" s="49">
        <v>2197</v>
      </c>
      <c r="BM9" s="56">
        <v>18</v>
      </c>
      <c r="BN9" s="81">
        <v>76</v>
      </c>
      <c r="BO9" s="81">
        <v>3.6179272467900212</v>
      </c>
      <c r="BP9" s="81">
        <v>1.0498556395625305</v>
      </c>
      <c r="BQ9" s="81">
        <v>2.5503005230620093</v>
      </c>
      <c r="BR9" s="49">
        <v>2204</v>
      </c>
      <c r="BS9" s="81">
        <v>14</v>
      </c>
      <c r="BT9" s="81">
        <v>131</v>
      </c>
      <c r="BU9" s="81">
        <v>4.5553652258375408</v>
      </c>
      <c r="BV9" s="81">
        <v>1.3947981811559</v>
      </c>
      <c r="BW9" s="52">
        <v>3.1564623603688688</v>
      </c>
      <c r="BX9" s="49" t="s">
        <v>176</v>
      </c>
      <c r="BY9" s="56">
        <v>1004</v>
      </c>
      <c r="BZ9" s="81">
        <v>3.5755975543265324</v>
      </c>
      <c r="CA9" s="81">
        <v>1068</v>
      </c>
      <c r="CB9" s="81">
        <v>2.0255195969141746</v>
      </c>
      <c r="CC9" s="81">
        <v>31</v>
      </c>
      <c r="CD9" s="22">
        <v>0.97097378277199997</v>
      </c>
      <c r="CE9" s="81">
        <v>952</v>
      </c>
      <c r="CF9" s="81">
        <v>1004</v>
      </c>
      <c r="CG9" s="22">
        <v>0.89138576779000001</v>
      </c>
      <c r="CH9" s="65">
        <v>1004</v>
      </c>
      <c r="CI9" s="24">
        <v>105.5</v>
      </c>
      <c r="CJ9" s="96">
        <v>1611822</v>
      </c>
      <c r="CK9" s="100">
        <v>0.74881516587600006</v>
      </c>
      <c r="CL9" s="100">
        <v>14.11392405064756</v>
      </c>
      <c r="CM9" s="53" t="s">
        <v>157</v>
      </c>
      <c r="CN9" s="54" t="s">
        <v>197</v>
      </c>
      <c r="CO9" s="98" t="s">
        <v>198</v>
      </c>
      <c r="CP9" s="81" t="s">
        <v>199</v>
      </c>
      <c r="CQ9" s="99" t="s">
        <v>161</v>
      </c>
      <c r="CR9" s="78" t="s">
        <v>180</v>
      </c>
      <c r="CS9" s="45" t="s">
        <v>175</v>
      </c>
      <c r="CT9" s="20">
        <v>214</v>
      </c>
      <c r="CU9" s="20">
        <v>4</v>
      </c>
      <c r="CV9" s="46" t="s">
        <v>164</v>
      </c>
      <c r="CW9" s="46" t="s">
        <v>171</v>
      </c>
      <c r="CX9" s="42" t="s">
        <v>200</v>
      </c>
      <c r="CY9" s="14">
        <v>6.0609266251191967</v>
      </c>
      <c r="CZ9" s="8">
        <v>6.7412069483818629</v>
      </c>
      <c r="DA9" s="8">
        <v>10.314998080764992</v>
      </c>
      <c r="DB9" s="15">
        <v>10.260929789108097</v>
      </c>
      <c r="DC9" s="14" t="s">
        <v>64</v>
      </c>
      <c r="DD9" s="8" t="s">
        <v>178</v>
      </c>
      <c r="DE9" s="15" t="s">
        <v>179</v>
      </c>
      <c r="DF9" s="135">
        <f t="shared" si="0"/>
        <v>0.94007490636704116</v>
      </c>
      <c r="DG9" s="125">
        <f t="shared" si="1"/>
        <v>0.99551569506726456</v>
      </c>
      <c r="DH9" s="128">
        <f t="shared" si="2"/>
        <v>0.95721438324988617</v>
      </c>
      <c r="DI9" s="129">
        <f t="shared" si="3"/>
        <v>0.87261146496815289</v>
      </c>
      <c r="DJ9" s="125">
        <f t="shared" si="4"/>
        <v>0.9873188405797102</v>
      </c>
      <c r="DK9" s="129">
        <f t="shared" si="5"/>
        <v>0.96928635953026199</v>
      </c>
      <c r="DL9" s="132">
        <f t="shared" si="6"/>
        <v>1</v>
      </c>
    </row>
    <row r="10" spans="1:116" s="41" customFormat="1" ht="15.75">
      <c r="A10" s="44" t="s">
        <v>155</v>
      </c>
      <c r="B10" s="47" t="s">
        <v>95</v>
      </c>
      <c r="C10" s="43" t="s">
        <v>41</v>
      </c>
      <c r="D10" s="48" t="s">
        <v>96</v>
      </c>
      <c r="E10" s="95" t="s">
        <v>65</v>
      </c>
      <c r="F10" s="14">
        <v>722</v>
      </c>
      <c r="G10" s="8">
        <v>2</v>
      </c>
      <c r="H10" s="8">
        <v>0</v>
      </c>
      <c r="I10" s="16">
        <v>8725.3989361010117</v>
      </c>
      <c r="J10" s="16">
        <v>4102.7765078547018</v>
      </c>
      <c r="K10" s="16">
        <v>0.93472222222199997</v>
      </c>
      <c r="L10" s="17">
        <v>673</v>
      </c>
      <c r="M10" s="17">
        <v>716</v>
      </c>
      <c r="N10" s="16">
        <v>20413.617477521682</v>
      </c>
      <c r="O10" s="16">
        <v>3581.3953488372094</v>
      </c>
      <c r="P10" s="16">
        <v>3457.5520833333335</v>
      </c>
      <c r="Q10" s="16">
        <v>3339.4968553459121</v>
      </c>
      <c r="R10" s="16">
        <v>14461.538461538461</v>
      </c>
      <c r="S10" s="16">
        <v>15381.923076923078</v>
      </c>
      <c r="T10" s="16">
        <v>15236.783733826249</v>
      </c>
      <c r="U10" s="14">
        <v>722</v>
      </c>
      <c r="V10" s="8">
        <v>0</v>
      </c>
      <c r="W10" s="8">
        <v>14</v>
      </c>
      <c r="X10" s="16">
        <v>2403.1644609320133</v>
      </c>
      <c r="Y10" s="16">
        <v>1027.7496915084064</v>
      </c>
      <c r="Z10" s="16">
        <v>4146.785120644704</v>
      </c>
      <c r="AA10" s="16">
        <v>859.49367088607585</v>
      </c>
      <c r="AB10" s="16">
        <v>871.25567322239044</v>
      </c>
      <c r="AC10" s="16">
        <v>822.99801455989405</v>
      </c>
      <c r="AD10" s="16">
        <v>3716.2601626016262</v>
      </c>
      <c r="AE10" s="16">
        <v>3784.1942945258288</v>
      </c>
      <c r="AF10" s="16">
        <v>3757.3807565789475</v>
      </c>
      <c r="AG10" s="14">
        <v>722</v>
      </c>
      <c r="AH10" s="8">
        <v>0</v>
      </c>
      <c r="AI10" s="8">
        <v>0</v>
      </c>
      <c r="AJ10" s="8">
        <v>722</v>
      </c>
      <c r="AK10" s="16">
        <v>10244.714215544853</v>
      </c>
      <c r="AL10" s="16">
        <v>5435.4776588335008</v>
      </c>
      <c r="AM10" s="16">
        <v>29236.921189975921</v>
      </c>
      <c r="AN10" s="16">
        <v>3693.3333333333335</v>
      </c>
      <c r="AO10" s="16">
        <v>3587.6832844574783</v>
      </c>
      <c r="AP10" s="16">
        <v>3525.0347705146037</v>
      </c>
      <c r="AQ10" s="16">
        <v>18317.647058823532</v>
      </c>
      <c r="AR10" s="16">
        <v>18364.893617021276</v>
      </c>
      <c r="AS10" s="16">
        <v>18004.166666666668</v>
      </c>
      <c r="AT10" s="14">
        <v>720</v>
      </c>
      <c r="AU10" s="8">
        <v>3</v>
      </c>
      <c r="AV10" s="8">
        <v>0</v>
      </c>
      <c r="AW10" s="8">
        <v>717</v>
      </c>
      <c r="AX10" s="16">
        <v>2925.8495112764331</v>
      </c>
      <c r="AY10" s="16">
        <v>1163.1259850694366</v>
      </c>
      <c r="AZ10" s="16">
        <v>4451.6567482607761</v>
      </c>
      <c r="BA10" s="16">
        <v>1058.75</v>
      </c>
      <c r="BB10" s="16">
        <v>846.35036496350369</v>
      </c>
      <c r="BC10" s="16">
        <v>710.42677012609124</v>
      </c>
      <c r="BD10" s="16">
        <v>4262.5827814569539</v>
      </c>
      <c r="BE10" s="16">
        <v>4342.0343137254904</v>
      </c>
      <c r="BF10" s="16">
        <v>4349.1186586414442</v>
      </c>
      <c r="BG10" s="14">
        <v>708</v>
      </c>
      <c r="BH10" s="8">
        <v>42</v>
      </c>
      <c r="BI10" s="8">
        <v>53</v>
      </c>
      <c r="BJ10" s="8">
        <v>40</v>
      </c>
      <c r="BK10" s="52">
        <v>44</v>
      </c>
      <c r="BL10" s="75">
        <v>1446</v>
      </c>
      <c r="BM10" s="76">
        <v>4</v>
      </c>
      <c r="BN10" s="77">
        <v>10</v>
      </c>
      <c r="BO10" s="77">
        <v>1.745694832402032</v>
      </c>
      <c r="BP10" s="77">
        <v>0.46842923184357543</v>
      </c>
      <c r="BQ10" s="77">
        <v>1.261636173184147</v>
      </c>
      <c r="BR10" s="75">
        <v>1440</v>
      </c>
      <c r="BS10" s="77">
        <v>5</v>
      </c>
      <c r="BT10" s="77">
        <v>36</v>
      </c>
      <c r="BU10" s="77">
        <v>4.0028048606145035</v>
      </c>
      <c r="BV10" s="77">
        <v>0.82460734667619773</v>
      </c>
      <c r="BW10" s="19">
        <v>3.1773988563256976</v>
      </c>
      <c r="BX10" s="14" t="s">
        <v>176</v>
      </c>
      <c r="BY10" s="83">
        <v>694</v>
      </c>
      <c r="BZ10" s="8">
        <v>3.583573430003625</v>
      </c>
      <c r="CA10" s="8">
        <v>719</v>
      </c>
      <c r="CB10" s="8">
        <v>2.1854181507042272</v>
      </c>
      <c r="CC10" s="8">
        <v>9</v>
      </c>
      <c r="CD10" s="23">
        <v>0.98748261474300003</v>
      </c>
      <c r="CE10" s="8">
        <v>669</v>
      </c>
      <c r="CF10" s="8">
        <v>694</v>
      </c>
      <c r="CG10" s="23">
        <v>0.93045897079200002</v>
      </c>
      <c r="CH10" s="66">
        <v>697</v>
      </c>
      <c r="CI10" s="24">
        <v>77.75</v>
      </c>
      <c r="CJ10" s="96">
        <v>700169</v>
      </c>
      <c r="CK10" s="100">
        <v>0.89389067524099997</v>
      </c>
      <c r="CL10" s="100">
        <v>10.388489208634924</v>
      </c>
      <c r="CM10" s="13" t="s">
        <v>157</v>
      </c>
      <c r="CN10" s="54" t="s">
        <v>197</v>
      </c>
      <c r="CO10" s="98" t="s">
        <v>198</v>
      </c>
      <c r="CP10" s="81" t="s">
        <v>199</v>
      </c>
      <c r="CQ10" s="99" t="s">
        <v>161</v>
      </c>
      <c r="CR10" s="78" t="s">
        <v>180</v>
      </c>
      <c r="CS10" s="45" t="s">
        <v>163</v>
      </c>
      <c r="CT10" s="20">
        <v>214</v>
      </c>
      <c r="CU10" s="20">
        <v>1</v>
      </c>
      <c r="CV10" s="46" t="s">
        <v>164</v>
      </c>
      <c r="CW10" s="46" t="s">
        <v>165</v>
      </c>
      <c r="CX10" s="42" t="s">
        <v>200</v>
      </c>
      <c r="CY10" s="14">
        <v>4.1655969291182435</v>
      </c>
      <c r="CZ10" s="8">
        <v>4.6850979110210558</v>
      </c>
      <c r="DA10" s="8">
        <v>10.283234104885619</v>
      </c>
      <c r="DB10" s="15">
        <v>10.229067517651451</v>
      </c>
      <c r="DC10" s="14" t="s">
        <v>65</v>
      </c>
      <c r="DD10" s="8" t="s">
        <v>181</v>
      </c>
      <c r="DE10" s="15" t="s">
        <v>182</v>
      </c>
      <c r="DF10" s="135">
        <f t="shared" si="0"/>
        <v>0.96940194714881778</v>
      </c>
      <c r="DG10" s="125">
        <f t="shared" si="1"/>
        <v>0.99722991689750695</v>
      </c>
      <c r="DH10" s="128">
        <f t="shared" si="2"/>
        <v>0.99031811894882438</v>
      </c>
      <c r="DI10" s="129">
        <f t="shared" si="3"/>
        <v>0.98060941828254844</v>
      </c>
      <c r="DJ10" s="125">
        <f t="shared" si="4"/>
        <v>1</v>
      </c>
      <c r="DK10" s="129">
        <f t="shared" si="5"/>
        <v>0.99583333333333335</v>
      </c>
      <c r="DL10" s="132">
        <f t="shared" si="6"/>
        <v>0.99569583931133432</v>
      </c>
    </row>
    <row r="11" spans="1:116" s="41" customFormat="1" ht="15.75">
      <c r="A11" s="44" t="s">
        <v>155</v>
      </c>
      <c r="B11" s="47" t="s">
        <v>95</v>
      </c>
      <c r="C11" s="43" t="s">
        <v>41</v>
      </c>
      <c r="D11" s="48" t="s">
        <v>96</v>
      </c>
      <c r="E11" s="95" t="s">
        <v>65</v>
      </c>
      <c r="F11" s="49">
        <v>696</v>
      </c>
      <c r="G11" s="81">
        <v>0</v>
      </c>
      <c r="H11" s="81">
        <v>0</v>
      </c>
      <c r="I11" s="50">
        <v>10393.517968135728</v>
      </c>
      <c r="J11" s="50">
        <v>3708.2949252710296</v>
      </c>
      <c r="K11" s="50">
        <v>0.96982758620599996</v>
      </c>
      <c r="L11" s="51">
        <v>675</v>
      </c>
      <c r="M11" s="51">
        <v>695</v>
      </c>
      <c r="N11" s="50">
        <v>21797.749315959361</v>
      </c>
      <c r="O11" s="50">
        <v>4985.1851851851861</v>
      </c>
      <c r="P11" s="50">
        <v>3881.2903225806454</v>
      </c>
      <c r="Q11" s="50">
        <v>4121.7076700434154</v>
      </c>
      <c r="R11" s="50">
        <v>14474.698795180722</v>
      </c>
      <c r="S11" s="50">
        <v>13829.950083194677</v>
      </c>
      <c r="T11" s="50">
        <v>13859.897360703812</v>
      </c>
      <c r="U11" s="49">
        <v>694</v>
      </c>
      <c r="V11" s="81">
        <v>1</v>
      </c>
      <c r="W11" s="81">
        <v>11</v>
      </c>
      <c r="X11" s="50">
        <v>2288.9958573122835</v>
      </c>
      <c r="Y11" s="50">
        <v>1013.49088764078</v>
      </c>
      <c r="Z11" s="50">
        <v>4115.5395380853124</v>
      </c>
      <c r="AA11" s="50">
        <v>859.25925925925924</v>
      </c>
      <c r="AB11" s="50">
        <v>847.48603351955308</v>
      </c>
      <c r="AC11" s="50">
        <v>842.77027027027032</v>
      </c>
      <c r="AD11" s="50">
        <v>3557.8947368421059</v>
      </c>
      <c r="AE11" s="50">
        <v>3458.6998087954112</v>
      </c>
      <c r="AF11" s="50">
        <v>3469.3865030674847</v>
      </c>
      <c r="AG11" s="49">
        <v>697</v>
      </c>
      <c r="AH11" s="81">
        <v>3</v>
      </c>
      <c r="AI11" s="81">
        <v>3</v>
      </c>
      <c r="AJ11" s="81">
        <v>691</v>
      </c>
      <c r="AK11" s="50">
        <v>12748.325424884202</v>
      </c>
      <c r="AL11" s="50">
        <v>5336.0451850434165</v>
      </c>
      <c r="AM11" s="50">
        <v>27647.040646806079</v>
      </c>
      <c r="AN11" s="50">
        <v>5545.7142857142862</v>
      </c>
      <c r="AO11" s="50">
        <v>4195.9866220735785</v>
      </c>
      <c r="AP11" s="50">
        <v>4452.0134228187926</v>
      </c>
      <c r="AQ11" s="50">
        <v>19859.090909090908</v>
      </c>
      <c r="AR11" s="50">
        <v>17961.290322580648</v>
      </c>
      <c r="AS11" s="50">
        <v>18250.236966824643</v>
      </c>
      <c r="AT11" s="49">
        <v>701</v>
      </c>
      <c r="AU11" s="81">
        <v>3</v>
      </c>
      <c r="AV11" s="81">
        <v>4</v>
      </c>
      <c r="AW11" s="81">
        <v>694</v>
      </c>
      <c r="AX11" s="50">
        <v>2671.1890952799549</v>
      </c>
      <c r="AY11" s="50">
        <v>1303.1199495904966</v>
      </c>
      <c r="AZ11" s="50">
        <v>4482.5690442491677</v>
      </c>
      <c r="BA11" s="50">
        <v>766.66666666666674</v>
      </c>
      <c r="BB11" s="50">
        <v>787.19626168224295</v>
      </c>
      <c r="BC11" s="50">
        <v>790.75591985428048</v>
      </c>
      <c r="BD11" s="50">
        <v>4246.7153284671531</v>
      </c>
      <c r="BE11" s="50">
        <v>4252.9435813573182</v>
      </c>
      <c r="BF11" s="50">
        <v>4278.6812008577563</v>
      </c>
      <c r="BG11" s="49">
        <v>627</v>
      </c>
      <c r="BH11" s="81">
        <v>43</v>
      </c>
      <c r="BI11" s="81">
        <v>88</v>
      </c>
      <c r="BJ11" s="81">
        <v>56</v>
      </c>
      <c r="BK11" s="52">
        <v>55</v>
      </c>
      <c r="BL11" s="49">
        <v>1392</v>
      </c>
      <c r="BM11" s="56">
        <v>9</v>
      </c>
      <c r="BN11" s="81">
        <v>36</v>
      </c>
      <c r="BO11" s="81">
        <v>2.6360096510762108</v>
      </c>
      <c r="BP11" s="81">
        <v>1.1595862487008168</v>
      </c>
      <c r="BQ11" s="81">
        <v>1.4422598366738411</v>
      </c>
      <c r="BR11" s="49">
        <v>1387</v>
      </c>
      <c r="BS11" s="81">
        <v>12</v>
      </c>
      <c r="BT11" s="81">
        <v>65</v>
      </c>
      <c r="BU11" s="81">
        <v>4.6212992366409829</v>
      </c>
      <c r="BV11" s="81">
        <v>1.6155142412213734</v>
      </c>
      <c r="BW11" s="52">
        <v>3.0057847328241949</v>
      </c>
      <c r="BX11" s="49" t="s">
        <v>176</v>
      </c>
      <c r="BY11" s="56">
        <v>654</v>
      </c>
      <c r="BZ11" s="81">
        <v>3.5856268551736066</v>
      </c>
      <c r="CA11" s="81">
        <v>674</v>
      </c>
      <c r="CB11" s="81">
        <v>1.7775800674662674</v>
      </c>
      <c r="CC11" s="81">
        <v>7</v>
      </c>
      <c r="CD11" s="22">
        <v>0.98961424332400005</v>
      </c>
      <c r="CE11" s="81">
        <v>643</v>
      </c>
      <c r="CF11" s="81">
        <v>654</v>
      </c>
      <c r="CG11" s="22">
        <v>0.95400593471799999</v>
      </c>
      <c r="CH11" s="65">
        <v>657</v>
      </c>
      <c r="CI11" s="24">
        <v>77.75</v>
      </c>
      <c r="CJ11" s="96">
        <v>700169</v>
      </c>
      <c r="CK11" s="100">
        <v>0.89389067524099997</v>
      </c>
      <c r="CL11" s="100">
        <v>10.014388489210399</v>
      </c>
      <c r="CM11" s="53" t="s">
        <v>157</v>
      </c>
      <c r="CN11" s="54" t="s">
        <v>197</v>
      </c>
      <c r="CO11" s="98" t="s">
        <v>198</v>
      </c>
      <c r="CP11" s="81" t="s">
        <v>199</v>
      </c>
      <c r="CQ11" s="99" t="s">
        <v>161</v>
      </c>
      <c r="CR11" s="78" t="s">
        <v>180</v>
      </c>
      <c r="CS11" s="45" t="s">
        <v>170</v>
      </c>
      <c r="CT11" s="42">
        <v>214</v>
      </c>
      <c r="CU11" s="42">
        <v>7</v>
      </c>
      <c r="CV11" s="46" t="s">
        <v>164</v>
      </c>
      <c r="CW11" s="46" t="s">
        <v>183</v>
      </c>
      <c r="CX11" s="42" t="s">
        <v>200</v>
      </c>
      <c r="CY11" s="14">
        <v>3.3826695315796753</v>
      </c>
      <c r="CZ11" s="8">
        <v>4.9563702736532997</v>
      </c>
      <c r="DA11" s="8">
        <v>10.282081650524605</v>
      </c>
      <c r="DB11" s="15">
        <v>10.24618972419162</v>
      </c>
      <c r="DC11" s="14" t="s">
        <v>65</v>
      </c>
      <c r="DD11" s="8" t="s">
        <v>181</v>
      </c>
      <c r="DE11" s="15" t="s">
        <v>182</v>
      </c>
      <c r="DF11" s="135">
        <f t="shared" si="0"/>
        <v>0.97477744807121658</v>
      </c>
      <c r="DG11" s="125">
        <f t="shared" si="1"/>
        <v>1</v>
      </c>
      <c r="DH11" s="128">
        <f t="shared" si="2"/>
        <v>0.96767241379310343</v>
      </c>
      <c r="DI11" s="129">
        <f t="shared" si="3"/>
        <v>0.98270893371757928</v>
      </c>
      <c r="DJ11" s="125">
        <f t="shared" si="4"/>
        <v>0.99139167862266853</v>
      </c>
      <c r="DK11" s="129">
        <f t="shared" si="5"/>
        <v>0.9900142653352354</v>
      </c>
      <c r="DL11" s="132">
        <f t="shared" si="6"/>
        <v>0.99543378995433784</v>
      </c>
    </row>
    <row r="12" spans="1:116" s="41" customFormat="1" ht="15.75">
      <c r="A12" s="44" t="s">
        <v>155</v>
      </c>
      <c r="B12" s="47" t="s">
        <v>95</v>
      </c>
      <c r="C12" s="43" t="s">
        <v>41</v>
      </c>
      <c r="D12" s="48" t="s">
        <v>96</v>
      </c>
      <c r="E12" s="95" t="s">
        <v>65</v>
      </c>
      <c r="F12" s="49">
        <v>693</v>
      </c>
      <c r="G12" s="81">
        <v>0</v>
      </c>
      <c r="H12" s="81">
        <v>0</v>
      </c>
      <c r="I12" s="50">
        <v>6568.2661757547421</v>
      </c>
      <c r="J12" s="50">
        <v>2379.4072007322638</v>
      </c>
      <c r="K12" s="50">
        <v>0.91341991341899997</v>
      </c>
      <c r="L12" s="51">
        <v>633</v>
      </c>
      <c r="M12" s="51">
        <v>690</v>
      </c>
      <c r="N12" s="50">
        <v>12868.9825063808</v>
      </c>
      <c r="O12" s="50">
        <v>3150</v>
      </c>
      <c r="P12" s="50">
        <v>2346.2282398452608</v>
      </c>
      <c r="Q12" s="50">
        <v>2414.6214099216713</v>
      </c>
      <c r="R12" s="50">
        <v>9550</v>
      </c>
      <c r="S12" s="50">
        <v>8675.0392464678189</v>
      </c>
      <c r="T12" s="50">
        <v>8969.746376811594</v>
      </c>
      <c r="U12" s="49">
        <v>695</v>
      </c>
      <c r="V12" s="81">
        <v>0</v>
      </c>
      <c r="W12" s="81">
        <v>31</v>
      </c>
      <c r="X12" s="50">
        <v>2457.341772080234</v>
      </c>
      <c r="Y12" s="50">
        <v>1050.9430400884391</v>
      </c>
      <c r="Z12" s="50">
        <v>4113.4784663072005</v>
      </c>
      <c r="AA12" s="50">
        <v>947.61904761904759</v>
      </c>
      <c r="AB12" s="50">
        <v>786.51129943502826</v>
      </c>
      <c r="AC12" s="50">
        <v>811.06733524355298</v>
      </c>
      <c r="AD12" s="50">
        <v>3795.9459459459463</v>
      </c>
      <c r="AE12" s="50">
        <v>3391.0687022900765</v>
      </c>
      <c r="AF12" s="50">
        <v>3481.0146777281429</v>
      </c>
      <c r="AG12" s="49">
        <v>695</v>
      </c>
      <c r="AH12" s="81">
        <v>2</v>
      </c>
      <c r="AI12" s="81">
        <v>1</v>
      </c>
      <c r="AJ12" s="81">
        <v>692</v>
      </c>
      <c r="AK12" s="50">
        <v>9311.0777916812203</v>
      </c>
      <c r="AL12" s="50">
        <v>4769.4853247408109</v>
      </c>
      <c r="AM12" s="50">
        <v>27105.858806907519</v>
      </c>
      <c r="AN12" s="50">
        <v>3256.25</v>
      </c>
      <c r="AO12" s="50">
        <v>2586.0655737704919</v>
      </c>
      <c r="AP12" s="50">
        <v>2592.1086675291072</v>
      </c>
      <c r="AQ12" s="50">
        <v>15947.826086956524</v>
      </c>
      <c r="AR12" s="50">
        <v>14957.013574660634</v>
      </c>
      <c r="AS12" s="50">
        <v>14883.920704845817</v>
      </c>
      <c r="AT12" s="49">
        <v>692</v>
      </c>
      <c r="AU12" s="81">
        <v>6</v>
      </c>
      <c r="AV12" s="81">
        <v>3</v>
      </c>
      <c r="AW12" s="81">
        <v>683</v>
      </c>
      <c r="AX12" s="50">
        <v>2735.7243378469057</v>
      </c>
      <c r="AY12" s="50">
        <v>1243.9430027736382</v>
      </c>
      <c r="AZ12" s="50">
        <v>4796.6975867043839</v>
      </c>
      <c r="BA12" s="50">
        <v>682.25806451612902</v>
      </c>
      <c r="BB12" s="50">
        <v>611.39705882352951</v>
      </c>
      <c r="BC12" s="50">
        <v>638.04971319311676</v>
      </c>
      <c r="BD12" s="50">
        <v>4232.065217391304</v>
      </c>
      <c r="BE12" s="50">
        <v>3886.2306368330464</v>
      </c>
      <c r="BF12" s="50">
        <v>3983.1926863572439</v>
      </c>
      <c r="BG12" s="49">
        <v>683</v>
      </c>
      <c r="BH12" s="81">
        <v>41</v>
      </c>
      <c r="BI12" s="81">
        <v>59</v>
      </c>
      <c r="BJ12" s="81">
        <v>42</v>
      </c>
      <c r="BK12" s="52">
        <v>49</v>
      </c>
      <c r="BL12" s="49">
        <v>1388</v>
      </c>
      <c r="BM12" s="56">
        <v>2</v>
      </c>
      <c r="BN12" s="81">
        <v>23</v>
      </c>
      <c r="BO12" s="81">
        <v>3.2036162876006706</v>
      </c>
      <c r="BP12" s="81">
        <v>0.70481262949376389</v>
      </c>
      <c r="BQ12" s="81">
        <v>2.4856764490093095</v>
      </c>
      <c r="BR12" s="49">
        <v>1388</v>
      </c>
      <c r="BS12" s="81">
        <v>4</v>
      </c>
      <c r="BT12" s="81">
        <v>71</v>
      </c>
      <c r="BU12" s="81">
        <v>4.1098423457728162</v>
      </c>
      <c r="BV12" s="81">
        <v>0.95799062452399053</v>
      </c>
      <c r="BW12" s="52">
        <v>3.1518514851483315</v>
      </c>
      <c r="BX12" s="49" t="s">
        <v>176</v>
      </c>
      <c r="BY12" s="56">
        <v>665</v>
      </c>
      <c r="BZ12" s="81">
        <v>3.5866164849216777</v>
      </c>
      <c r="CA12" s="81">
        <v>689</v>
      </c>
      <c r="CB12" s="81">
        <v>2.230757303571429</v>
      </c>
      <c r="CC12" s="81">
        <v>17</v>
      </c>
      <c r="CD12" s="22">
        <v>0.97532656023300002</v>
      </c>
      <c r="CE12" s="81">
        <v>640</v>
      </c>
      <c r="CF12" s="81">
        <v>665</v>
      </c>
      <c r="CG12" s="22">
        <v>0.92888243831600004</v>
      </c>
      <c r="CH12" s="65">
        <v>666</v>
      </c>
      <c r="CI12" s="24">
        <v>77.75</v>
      </c>
      <c r="CJ12" s="96">
        <v>700169</v>
      </c>
      <c r="CK12" s="100">
        <v>0.89389067524099997</v>
      </c>
      <c r="CL12" s="100">
        <v>9.9712230215844926</v>
      </c>
      <c r="CM12" s="53" t="s">
        <v>157</v>
      </c>
      <c r="CN12" s="54" t="s">
        <v>197</v>
      </c>
      <c r="CO12" s="98" t="s">
        <v>198</v>
      </c>
      <c r="CP12" s="81" t="s">
        <v>199</v>
      </c>
      <c r="CQ12" s="99" t="s">
        <v>161</v>
      </c>
      <c r="CR12" s="78" t="s">
        <v>180</v>
      </c>
      <c r="CS12" s="45" t="s">
        <v>173</v>
      </c>
      <c r="CT12" s="20">
        <v>214</v>
      </c>
      <c r="CU12" s="20">
        <v>3</v>
      </c>
      <c r="CV12" s="46" t="s">
        <v>164</v>
      </c>
      <c r="CW12" s="46" t="s">
        <v>165</v>
      </c>
      <c r="CX12" s="42" t="s">
        <v>200</v>
      </c>
      <c r="CY12" s="14">
        <v>4.7747821078500019</v>
      </c>
      <c r="CZ12" s="8">
        <v>4.541157382855312</v>
      </c>
      <c r="DA12" s="8">
        <v>10.304898336122362</v>
      </c>
      <c r="DB12" s="15">
        <v>10.640136159224317</v>
      </c>
      <c r="DC12" s="14" t="s">
        <v>65</v>
      </c>
      <c r="DD12" s="8" t="s">
        <v>181</v>
      </c>
      <c r="DE12" s="15" t="s">
        <v>182</v>
      </c>
      <c r="DF12" s="135">
        <f t="shared" si="0"/>
        <v>0.96661828737300437</v>
      </c>
      <c r="DG12" s="125">
        <f t="shared" si="1"/>
        <v>1</v>
      </c>
      <c r="DH12" s="128">
        <f t="shared" si="2"/>
        <v>0.98198847262247835</v>
      </c>
      <c r="DI12" s="129">
        <f t="shared" si="3"/>
        <v>0.95539568345323744</v>
      </c>
      <c r="DJ12" s="125">
        <f t="shared" si="4"/>
        <v>0.99568345323741003</v>
      </c>
      <c r="DK12" s="129">
        <f t="shared" si="5"/>
        <v>0.98699421965317924</v>
      </c>
      <c r="DL12" s="132">
        <f t="shared" si="6"/>
        <v>0.99849849849849848</v>
      </c>
    </row>
    <row r="13" spans="1:116" s="41" customFormat="1" ht="15.75">
      <c r="A13" s="44" t="s">
        <v>155</v>
      </c>
      <c r="B13" s="47" t="s">
        <v>95</v>
      </c>
      <c r="C13" s="43" t="s">
        <v>41</v>
      </c>
      <c r="D13" s="48" t="s">
        <v>96</v>
      </c>
      <c r="E13" s="95" t="s">
        <v>65</v>
      </c>
      <c r="F13" s="14">
        <v>665</v>
      </c>
      <c r="G13" s="8">
        <v>3</v>
      </c>
      <c r="H13" s="8">
        <v>1</v>
      </c>
      <c r="I13" s="16">
        <v>6004.9922757625136</v>
      </c>
      <c r="J13" s="16">
        <v>2606.2996513885605</v>
      </c>
      <c r="K13" s="16">
        <v>0.88653555219299995</v>
      </c>
      <c r="L13" s="17">
        <v>586</v>
      </c>
      <c r="M13" s="17">
        <v>656</v>
      </c>
      <c r="N13" s="16">
        <v>14028.532014234961</v>
      </c>
      <c r="O13" s="16">
        <v>2806.521739130435</v>
      </c>
      <c r="P13" s="16">
        <v>2530.8888888888891</v>
      </c>
      <c r="Q13" s="16">
        <v>2501.1133603238868</v>
      </c>
      <c r="R13" s="16">
        <v>9410.3448275862065</v>
      </c>
      <c r="S13" s="16">
        <v>10007.342657342659</v>
      </c>
      <c r="T13" s="16">
        <v>9889.3167701863349</v>
      </c>
      <c r="U13" s="14">
        <v>667</v>
      </c>
      <c r="V13" s="8">
        <v>1</v>
      </c>
      <c r="W13" s="8">
        <v>34</v>
      </c>
      <c r="X13" s="16">
        <v>2056.9035011857045</v>
      </c>
      <c r="Y13" s="16">
        <v>867.65367524057581</v>
      </c>
      <c r="Z13" s="16">
        <v>3482.382839904536</v>
      </c>
      <c r="AA13" s="16">
        <v>769.04761904761904</v>
      </c>
      <c r="AB13" s="16">
        <v>682.21442885771546</v>
      </c>
      <c r="AC13" s="16">
        <v>668.77332089552249</v>
      </c>
      <c r="AD13" s="16">
        <v>3128.2352941176478</v>
      </c>
      <c r="AE13" s="16">
        <v>3042.6788685524125</v>
      </c>
      <c r="AF13" s="16">
        <v>3067.8543461237282</v>
      </c>
      <c r="AG13" s="14">
        <v>673</v>
      </c>
      <c r="AH13" s="8">
        <v>1</v>
      </c>
      <c r="AI13" s="8">
        <v>8</v>
      </c>
      <c r="AJ13" s="8">
        <v>664</v>
      </c>
      <c r="AK13" s="16">
        <v>7231.608662397005</v>
      </c>
      <c r="AL13" s="16">
        <v>4269.8292241632043</v>
      </c>
      <c r="AM13" s="16">
        <v>24050.309478613599</v>
      </c>
      <c r="AN13" s="16">
        <v>2762.2641509433965</v>
      </c>
      <c r="AO13" s="16">
        <v>2801.5748031496064</v>
      </c>
      <c r="AP13" s="16">
        <v>2759.4147582697206</v>
      </c>
      <c r="AQ13" s="16">
        <v>13216.666666666668</v>
      </c>
      <c r="AR13" s="16">
        <v>14598.648648648652</v>
      </c>
      <c r="AS13" s="16">
        <v>14491.578947368422</v>
      </c>
      <c r="AT13" s="14">
        <v>664</v>
      </c>
      <c r="AU13" s="8">
        <v>1</v>
      </c>
      <c r="AV13" s="8">
        <v>6</v>
      </c>
      <c r="AW13" s="8">
        <v>657</v>
      </c>
      <c r="AX13" s="16">
        <v>2404.3403786118174</v>
      </c>
      <c r="AY13" s="16">
        <v>1150.8078418191144</v>
      </c>
      <c r="AZ13" s="16">
        <v>4465.6594089061282</v>
      </c>
      <c r="BA13" s="16">
        <v>644.85294117647061</v>
      </c>
      <c r="BB13" s="16">
        <v>517.29927007299273</v>
      </c>
      <c r="BC13" s="16">
        <v>488.61726508785335</v>
      </c>
      <c r="BD13" s="16">
        <v>3773.5714285714289</v>
      </c>
      <c r="BE13" s="16">
        <v>3830.042016806723</v>
      </c>
      <c r="BF13" s="16">
        <v>3816.7827298050147</v>
      </c>
      <c r="BG13" s="14">
        <v>653</v>
      </c>
      <c r="BH13" s="8">
        <v>56</v>
      </c>
      <c r="BI13" s="8">
        <v>80</v>
      </c>
      <c r="BJ13" s="8">
        <v>49</v>
      </c>
      <c r="BK13" s="52">
        <v>51</v>
      </c>
      <c r="BL13" s="75">
        <v>1335</v>
      </c>
      <c r="BM13" s="76">
        <v>10</v>
      </c>
      <c r="BN13" s="77">
        <v>28</v>
      </c>
      <c r="BO13" s="77">
        <v>3.5827116422511298</v>
      </c>
      <c r="BP13" s="77">
        <v>0.92825727370855804</v>
      </c>
      <c r="BQ13" s="77">
        <v>2.640408635312034</v>
      </c>
      <c r="BR13" s="75">
        <v>1337</v>
      </c>
      <c r="BS13" s="77">
        <v>6</v>
      </c>
      <c r="BT13" s="77">
        <v>41</v>
      </c>
      <c r="BU13" s="77">
        <v>4.5821744186043958</v>
      </c>
      <c r="BV13" s="77">
        <v>1.3037144790697677</v>
      </c>
      <c r="BW13" s="19">
        <v>3.2766356589145036</v>
      </c>
      <c r="BX13" s="14" t="s">
        <v>176</v>
      </c>
      <c r="BY13" s="83">
        <v>638</v>
      </c>
      <c r="BZ13" s="8">
        <v>3.5797805094793671</v>
      </c>
      <c r="CA13" s="8">
        <v>665</v>
      </c>
      <c r="CB13" s="8">
        <v>2.2032229523076947</v>
      </c>
      <c r="CC13" s="8">
        <v>15</v>
      </c>
      <c r="CD13" s="23">
        <v>0.97744360902299998</v>
      </c>
      <c r="CE13" s="8">
        <v>602</v>
      </c>
      <c r="CF13" s="8">
        <v>638</v>
      </c>
      <c r="CG13" s="23">
        <v>0.90526315789400003</v>
      </c>
      <c r="CH13" s="66">
        <v>641</v>
      </c>
      <c r="CI13" s="24">
        <v>77.75</v>
      </c>
      <c r="CJ13" s="96">
        <v>700169</v>
      </c>
      <c r="CK13" s="100">
        <v>0.89389067524099997</v>
      </c>
      <c r="CL13" s="100">
        <v>9.5683453237426956</v>
      </c>
      <c r="CM13" s="13" t="s">
        <v>157</v>
      </c>
      <c r="CN13" s="54" t="s">
        <v>197</v>
      </c>
      <c r="CO13" s="98" t="s">
        <v>198</v>
      </c>
      <c r="CP13" s="81" t="s">
        <v>199</v>
      </c>
      <c r="CQ13" s="99" t="s">
        <v>161</v>
      </c>
      <c r="CR13" s="78" t="s">
        <v>180</v>
      </c>
      <c r="CS13" s="45" t="s">
        <v>175</v>
      </c>
      <c r="CT13" s="20">
        <v>214</v>
      </c>
      <c r="CU13" s="20">
        <v>4</v>
      </c>
      <c r="CV13" s="46" t="s">
        <v>164</v>
      </c>
      <c r="CW13" s="46" t="s">
        <v>171</v>
      </c>
      <c r="CX13" s="42" t="s">
        <v>200</v>
      </c>
      <c r="CY13" s="14">
        <v>5.6106378325842376</v>
      </c>
      <c r="CZ13" s="8">
        <v>5.5069936830243247</v>
      </c>
      <c r="DA13" s="8">
        <v>10.31181995369173</v>
      </c>
      <c r="DB13" s="15">
        <v>10.294904716043588</v>
      </c>
      <c r="DC13" s="14" t="s">
        <v>65</v>
      </c>
      <c r="DD13" s="8" t="s">
        <v>181</v>
      </c>
      <c r="DE13" s="15" t="s">
        <v>182</v>
      </c>
      <c r="DF13" s="135">
        <f t="shared" si="0"/>
        <v>0.96390977443609027</v>
      </c>
      <c r="DG13" s="125">
        <f t="shared" si="1"/>
        <v>0.99398496240601508</v>
      </c>
      <c r="DH13" s="128">
        <f t="shared" si="2"/>
        <v>0.97153558052434452</v>
      </c>
      <c r="DI13" s="129">
        <f t="shared" si="3"/>
        <v>0.94752623688155924</v>
      </c>
      <c r="DJ13" s="125">
        <f t="shared" si="4"/>
        <v>0.98662704309063898</v>
      </c>
      <c r="DK13" s="129">
        <f t="shared" si="5"/>
        <v>0.98945783132530118</v>
      </c>
      <c r="DL13" s="132">
        <f t="shared" si="6"/>
        <v>0.99531981279251169</v>
      </c>
    </row>
    <row r="14" spans="1:116" s="41" customFormat="1" ht="15.75">
      <c r="A14" s="44" t="s">
        <v>155</v>
      </c>
      <c r="B14" s="47" t="s">
        <v>95</v>
      </c>
      <c r="C14" s="43" t="s">
        <v>41</v>
      </c>
      <c r="D14" s="48" t="s">
        <v>96</v>
      </c>
      <c r="E14" s="95" t="s">
        <v>66</v>
      </c>
      <c r="F14" s="49">
        <v>741</v>
      </c>
      <c r="G14" s="81">
        <v>1</v>
      </c>
      <c r="H14" s="81">
        <v>0</v>
      </c>
      <c r="I14" s="50">
        <v>9277.7585654210907</v>
      </c>
      <c r="J14" s="50">
        <v>4535.4736016680135</v>
      </c>
      <c r="K14" s="50">
        <v>0.91891891891800004</v>
      </c>
      <c r="L14" s="51">
        <v>680</v>
      </c>
      <c r="M14" s="51">
        <v>732</v>
      </c>
      <c r="N14" s="50">
        <v>22343.60387781664</v>
      </c>
      <c r="O14" s="50">
        <v>3333.3333333333335</v>
      </c>
      <c r="P14" s="50">
        <v>3457.5520833333335</v>
      </c>
      <c r="Q14" s="50">
        <v>3339.4968553459121</v>
      </c>
      <c r="R14" s="50">
        <v>15333.333333333334</v>
      </c>
      <c r="S14" s="50">
        <v>15381.923076923078</v>
      </c>
      <c r="T14" s="50">
        <v>15236.783733826249</v>
      </c>
      <c r="U14" s="49">
        <v>737</v>
      </c>
      <c r="V14" s="81">
        <v>0</v>
      </c>
      <c r="W14" s="81">
        <v>35</v>
      </c>
      <c r="X14" s="50">
        <v>2332.0310607689239</v>
      </c>
      <c r="Y14" s="50">
        <v>1070.0424170426027</v>
      </c>
      <c r="Z14" s="50">
        <v>3973.8356339933202</v>
      </c>
      <c r="AA14" s="50">
        <v>832.46753246753246</v>
      </c>
      <c r="AB14" s="50">
        <v>871.25567322239044</v>
      </c>
      <c r="AC14" s="50">
        <v>822.99801455989405</v>
      </c>
      <c r="AD14" s="50">
        <v>3738.0597014925374</v>
      </c>
      <c r="AE14" s="50">
        <v>3784.1942945258288</v>
      </c>
      <c r="AF14" s="50">
        <v>3757.3807565789475</v>
      </c>
      <c r="AG14" s="49">
        <v>738</v>
      </c>
      <c r="AH14" s="81">
        <v>1</v>
      </c>
      <c r="AI14" s="81">
        <v>6</v>
      </c>
      <c r="AJ14" s="81">
        <v>731</v>
      </c>
      <c r="AK14" s="50">
        <v>9979.1891967209194</v>
      </c>
      <c r="AL14" s="50">
        <v>5481.2927496916182</v>
      </c>
      <c r="AM14" s="50">
        <v>25783.054920343202</v>
      </c>
      <c r="AN14" s="50">
        <v>3439.5833333333335</v>
      </c>
      <c r="AO14" s="50">
        <v>3587.6832844574783</v>
      </c>
      <c r="AP14" s="50">
        <v>3525.0347705146037</v>
      </c>
      <c r="AQ14" s="50">
        <v>17859.090909090908</v>
      </c>
      <c r="AR14" s="50">
        <v>18364.893617021276</v>
      </c>
      <c r="AS14" s="50">
        <v>18004.166666666668</v>
      </c>
      <c r="AT14" s="49">
        <v>741</v>
      </c>
      <c r="AU14" s="81">
        <v>2</v>
      </c>
      <c r="AV14" s="81">
        <v>3</v>
      </c>
      <c r="AW14" s="81">
        <v>736</v>
      </c>
      <c r="AX14" s="50">
        <v>2782.6536815239851</v>
      </c>
      <c r="AY14" s="50">
        <v>1244.0346790217286</v>
      </c>
      <c r="AZ14" s="50">
        <v>4740.1035808656161</v>
      </c>
      <c r="BA14" s="50">
        <v>894.44444444444457</v>
      </c>
      <c r="BB14" s="50">
        <v>846.35036496350369</v>
      </c>
      <c r="BC14" s="50">
        <v>710.42677012609124</v>
      </c>
      <c r="BD14" s="50">
        <v>4268.7898089171968</v>
      </c>
      <c r="BE14" s="50">
        <v>4342.0343137254904</v>
      </c>
      <c r="BF14" s="50">
        <v>4349.1186586414442</v>
      </c>
      <c r="BG14" s="49">
        <v>728</v>
      </c>
      <c r="BH14" s="81">
        <v>43</v>
      </c>
      <c r="BI14" s="81">
        <v>53</v>
      </c>
      <c r="BJ14" s="81">
        <v>40</v>
      </c>
      <c r="BK14" s="52">
        <v>44</v>
      </c>
      <c r="BL14" s="49">
        <v>1488</v>
      </c>
      <c r="BM14" s="56">
        <v>4</v>
      </c>
      <c r="BN14" s="81">
        <v>13</v>
      </c>
      <c r="BO14" s="81">
        <v>2.1404439157033597</v>
      </c>
      <c r="BP14" s="81">
        <v>0.49934579945615221</v>
      </c>
      <c r="BQ14" s="81">
        <v>1.6205846363015812</v>
      </c>
      <c r="BR14" s="49">
        <v>1471</v>
      </c>
      <c r="BS14" s="81">
        <v>8</v>
      </c>
      <c r="BT14" s="81">
        <v>46</v>
      </c>
      <c r="BU14" s="81">
        <v>3.9205215243469875</v>
      </c>
      <c r="BV14" s="81">
        <v>0.8236031672547639</v>
      </c>
      <c r="BW14" s="52">
        <v>3.0950599858854768</v>
      </c>
      <c r="BX14" s="49" t="s">
        <v>176</v>
      </c>
      <c r="BY14" s="56">
        <v>686</v>
      </c>
      <c r="BZ14" s="81">
        <v>3.5839649581353101</v>
      </c>
      <c r="CA14" s="81">
        <v>726</v>
      </c>
      <c r="CB14" s="81">
        <v>2.2516473089887628</v>
      </c>
      <c r="CC14" s="81">
        <v>14</v>
      </c>
      <c r="CD14" s="22">
        <v>0.98071625344400004</v>
      </c>
      <c r="CE14" s="81">
        <v>656</v>
      </c>
      <c r="CF14" s="81">
        <v>686</v>
      </c>
      <c r="CG14" s="22">
        <v>0.90358126721700005</v>
      </c>
      <c r="CH14" s="65">
        <v>687</v>
      </c>
      <c r="CI14" s="24">
        <v>91.75</v>
      </c>
      <c r="CJ14" s="96">
        <v>568305</v>
      </c>
      <c r="CK14" s="100">
        <v>0.83106267029899994</v>
      </c>
      <c r="CL14" s="100">
        <v>9.7180327868937546</v>
      </c>
      <c r="CM14" s="53" t="s">
        <v>157</v>
      </c>
      <c r="CN14" s="54" t="s">
        <v>197</v>
      </c>
      <c r="CO14" s="98" t="s">
        <v>198</v>
      </c>
      <c r="CP14" s="81" t="s">
        <v>199</v>
      </c>
      <c r="CQ14" s="99" t="s">
        <v>161</v>
      </c>
      <c r="CR14" s="78" t="s">
        <v>180</v>
      </c>
      <c r="CS14" s="45" t="s">
        <v>163</v>
      </c>
      <c r="CT14" s="42">
        <v>214</v>
      </c>
      <c r="CU14" s="42">
        <v>1</v>
      </c>
      <c r="CV14" s="46" t="s">
        <v>164</v>
      </c>
      <c r="CW14" s="46" t="s">
        <v>165</v>
      </c>
      <c r="CX14" s="42" t="s">
        <v>200</v>
      </c>
      <c r="CY14" s="14">
        <v>4.2982354891284116</v>
      </c>
      <c r="CZ14" s="8">
        <v>5.0473323948832993</v>
      </c>
      <c r="DA14" s="8">
        <v>10.312272445296207</v>
      </c>
      <c r="DB14" s="15">
        <v>10.277746416779182</v>
      </c>
      <c r="DC14" s="14" t="s">
        <v>66</v>
      </c>
      <c r="DD14" s="8" t="s">
        <v>181</v>
      </c>
      <c r="DE14" s="15" t="s">
        <v>182</v>
      </c>
      <c r="DF14" s="135">
        <f t="shared" si="0"/>
        <v>0.94628099173553715</v>
      </c>
      <c r="DG14" s="125">
        <f t="shared" si="1"/>
        <v>0.99865047233468285</v>
      </c>
      <c r="DH14" s="128">
        <f t="shared" si="2"/>
        <v>0.98857526881720426</v>
      </c>
      <c r="DI14" s="129">
        <f t="shared" si="3"/>
        <v>0.9525101763907734</v>
      </c>
      <c r="DJ14" s="125">
        <f t="shared" si="4"/>
        <v>0.99051490514905149</v>
      </c>
      <c r="DK14" s="129">
        <f t="shared" si="5"/>
        <v>0.99325236167341435</v>
      </c>
      <c r="DL14" s="132">
        <f t="shared" si="6"/>
        <v>0.99854439592430855</v>
      </c>
    </row>
    <row r="15" spans="1:116" s="41" customFormat="1" ht="15.75">
      <c r="A15" s="44" t="s">
        <v>155</v>
      </c>
      <c r="B15" s="47" t="s">
        <v>95</v>
      </c>
      <c r="C15" s="43" t="s">
        <v>41</v>
      </c>
      <c r="D15" s="48" t="s">
        <v>96</v>
      </c>
      <c r="E15" s="95" t="s">
        <v>66</v>
      </c>
      <c r="F15" s="49">
        <v>729</v>
      </c>
      <c r="G15" s="81">
        <v>1</v>
      </c>
      <c r="H15" s="81">
        <v>0</v>
      </c>
      <c r="I15" s="50">
        <v>9633.0634597483568</v>
      </c>
      <c r="J15" s="50">
        <v>3383.4014562852321</v>
      </c>
      <c r="K15" s="50">
        <v>0.96840659340599999</v>
      </c>
      <c r="L15" s="51">
        <v>705</v>
      </c>
      <c r="M15" s="51">
        <v>725</v>
      </c>
      <c r="N15" s="50">
        <v>15294.331730416801</v>
      </c>
      <c r="O15" s="50">
        <v>4960</v>
      </c>
      <c r="P15" s="50">
        <v>3881.2903225806454</v>
      </c>
      <c r="Q15" s="50">
        <v>4121.7076700434154</v>
      </c>
      <c r="R15" s="50">
        <v>13746.938775510205</v>
      </c>
      <c r="S15" s="50">
        <v>13829.950083194677</v>
      </c>
      <c r="T15" s="50">
        <v>13859.897360703812</v>
      </c>
      <c r="U15" s="49">
        <v>732</v>
      </c>
      <c r="V15" s="81">
        <v>2</v>
      </c>
      <c r="W15" s="81">
        <v>10</v>
      </c>
      <c r="X15" s="50">
        <v>2317.7340561721858</v>
      </c>
      <c r="Y15" s="50">
        <v>867.70754111761551</v>
      </c>
      <c r="Z15" s="50">
        <v>3979.6253588271284</v>
      </c>
      <c r="AA15" s="50">
        <v>1025.2525252525254</v>
      </c>
      <c r="AB15" s="50">
        <v>847.48603351955308</v>
      </c>
      <c r="AC15" s="50">
        <v>842.77027027027032</v>
      </c>
      <c r="AD15" s="50">
        <v>3335.6481481481478</v>
      </c>
      <c r="AE15" s="50">
        <v>3458.6998087954112</v>
      </c>
      <c r="AF15" s="50">
        <v>3469.3865030674847</v>
      </c>
      <c r="AG15" s="49">
        <v>731</v>
      </c>
      <c r="AH15" s="81">
        <v>4</v>
      </c>
      <c r="AI15" s="81">
        <v>0</v>
      </c>
      <c r="AJ15" s="81">
        <v>727</v>
      </c>
      <c r="AK15" s="50">
        <v>12015.515555477046</v>
      </c>
      <c r="AL15" s="50">
        <v>4783.1375852582969</v>
      </c>
      <c r="AM15" s="50">
        <v>25610.274413759922</v>
      </c>
      <c r="AN15" s="50">
        <v>5506.8965517241377</v>
      </c>
      <c r="AO15" s="50">
        <v>4195.9866220735785</v>
      </c>
      <c r="AP15" s="50">
        <v>4452.0134228187926</v>
      </c>
      <c r="AQ15" s="50">
        <v>17980.555555555558</v>
      </c>
      <c r="AR15" s="50">
        <v>17961.290322580648</v>
      </c>
      <c r="AS15" s="50">
        <v>18250.236966824643</v>
      </c>
      <c r="AT15" s="49">
        <v>732</v>
      </c>
      <c r="AU15" s="81">
        <v>7</v>
      </c>
      <c r="AV15" s="81">
        <v>2</v>
      </c>
      <c r="AW15" s="81">
        <v>723</v>
      </c>
      <c r="AX15" s="50">
        <v>2937.4504693981298</v>
      </c>
      <c r="AY15" s="50">
        <v>1139.907994924954</v>
      </c>
      <c r="AZ15" s="50">
        <v>4309.00335883956</v>
      </c>
      <c r="BA15" s="50">
        <v>1153.7735849056603</v>
      </c>
      <c r="BB15" s="50">
        <v>787.19626168224295</v>
      </c>
      <c r="BC15" s="50">
        <v>790.75591985428048</v>
      </c>
      <c r="BD15" s="50">
        <v>4168.3486238532105</v>
      </c>
      <c r="BE15" s="50">
        <v>4252.9435813573182</v>
      </c>
      <c r="BF15" s="50">
        <v>4278.6812008577563</v>
      </c>
      <c r="BG15" s="49">
        <v>658</v>
      </c>
      <c r="BH15" s="81">
        <v>46</v>
      </c>
      <c r="BI15" s="81">
        <v>90</v>
      </c>
      <c r="BJ15" s="81">
        <v>56</v>
      </c>
      <c r="BK15" s="52">
        <v>55</v>
      </c>
      <c r="BL15" s="49">
        <v>1459</v>
      </c>
      <c r="BM15" s="56">
        <v>9</v>
      </c>
      <c r="BN15" s="81">
        <v>23</v>
      </c>
      <c r="BO15" s="81">
        <v>2.6761800981077037</v>
      </c>
      <c r="BP15" s="81">
        <v>1.1938294814295727</v>
      </c>
      <c r="BQ15" s="81">
        <v>1.4160518570424978</v>
      </c>
      <c r="BR15" s="49">
        <v>1453</v>
      </c>
      <c r="BS15" s="81">
        <v>17</v>
      </c>
      <c r="BT15" s="81">
        <v>48</v>
      </c>
      <c r="BU15" s="81">
        <v>4.7000799711813226</v>
      </c>
      <c r="BV15" s="81">
        <v>1.6470084092219017</v>
      </c>
      <c r="BW15" s="52">
        <v>3.0519092219017541</v>
      </c>
      <c r="BX15" s="49" t="s">
        <v>176</v>
      </c>
      <c r="BY15" s="56">
        <v>709</v>
      </c>
      <c r="BZ15" s="81">
        <v>3.5889985292351296</v>
      </c>
      <c r="CA15" s="81">
        <v>727</v>
      </c>
      <c r="CB15" s="81">
        <v>1.8374124475524483</v>
      </c>
      <c r="CC15" s="81">
        <v>12</v>
      </c>
      <c r="CD15" s="22">
        <v>0.98349381017899995</v>
      </c>
      <c r="CE15" s="81">
        <v>696</v>
      </c>
      <c r="CF15" s="81">
        <v>709</v>
      </c>
      <c r="CG15" s="22">
        <v>0.95735900962800002</v>
      </c>
      <c r="CH15" s="65">
        <v>710</v>
      </c>
      <c r="CI15" s="24">
        <v>91.75</v>
      </c>
      <c r="CJ15" s="96">
        <v>568305</v>
      </c>
      <c r="CK15" s="100">
        <v>0.83106267029899994</v>
      </c>
      <c r="CL15" s="100">
        <v>9.5606557377132884</v>
      </c>
      <c r="CM15" s="53" t="s">
        <v>157</v>
      </c>
      <c r="CN15" s="54" t="s">
        <v>197</v>
      </c>
      <c r="CO15" s="98" t="s">
        <v>198</v>
      </c>
      <c r="CP15" s="81" t="s">
        <v>199</v>
      </c>
      <c r="CQ15" s="99" t="s">
        <v>161</v>
      </c>
      <c r="CR15" s="78" t="s">
        <v>180</v>
      </c>
      <c r="CS15" s="45" t="s">
        <v>170</v>
      </c>
      <c r="CT15" s="20">
        <v>214</v>
      </c>
      <c r="CU15" s="20">
        <v>7</v>
      </c>
      <c r="CV15" s="46" t="s">
        <v>164</v>
      </c>
      <c r="CW15" s="46" t="s">
        <v>183</v>
      </c>
      <c r="CX15" s="42" t="s">
        <v>200</v>
      </c>
      <c r="CY15" s="14">
        <v>3.6402958392769875</v>
      </c>
      <c r="CZ15" s="8">
        <v>4.6644599890448353</v>
      </c>
      <c r="DA15" s="8">
        <v>10.287404484363979</v>
      </c>
      <c r="DB15" s="15">
        <v>10.238506580311093</v>
      </c>
      <c r="DC15" s="14" t="s">
        <v>66</v>
      </c>
      <c r="DD15" s="8" t="s">
        <v>181</v>
      </c>
      <c r="DE15" s="15" t="s">
        <v>182</v>
      </c>
      <c r="DF15" s="135">
        <f t="shared" si="0"/>
        <v>0.97661623108665752</v>
      </c>
      <c r="DG15" s="125">
        <f t="shared" si="1"/>
        <v>0.99862825788751719</v>
      </c>
      <c r="DH15" s="128">
        <f t="shared" si="2"/>
        <v>0.97806716929403703</v>
      </c>
      <c r="DI15" s="129">
        <f t="shared" si="3"/>
        <v>0.98360655737704916</v>
      </c>
      <c r="DJ15" s="125">
        <f t="shared" si="4"/>
        <v>0.99452804377564985</v>
      </c>
      <c r="DK15" s="129">
        <f t="shared" si="5"/>
        <v>0.98770491803278693</v>
      </c>
      <c r="DL15" s="132">
        <f t="shared" si="6"/>
        <v>0.99859154929577465</v>
      </c>
    </row>
    <row r="16" spans="1:116" s="41" customFormat="1" ht="15.75">
      <c r="A16" s="44" t="s">
        <v>155</v>
      </c>
      <c r="B16" s="47" t="s">
        <v>95</v>
      </c>
      <c r="C16" s="43" t="s">
        <v>41</v>
      </c>
      <c r="D16" s="48" t="s">
        <v>96</v>
      </c>
      <c r="E16" s="95" t="s">
        <v>66</v>
      </c>
      <c r="F16" s="14">
        <v>709</v>
      </c>
      <c r="G16" s="8">
        <v>3</v>
      </c>
      <c r="H16" s="8">
        <v>4</v>
      </c>
      <c r="I16" s="16">
        <v>5831.0380677278436</v>
      </c>
      <c r="J16" s="16">
        <v>2409.6101485489244</v>
      </c>
      <c r="K16" s="16">
        <v>0.83760683760599997</v>
      </c>
      <c r="L16" s="17">
        <v>588</v>
      </c>
      <c r="M16" s="17">
        <v>696</v>
      </c>
      <c r="N16" s="16">
        <v>11716.13252357736</v>
      </c>
      <c r="O16" s="16">
        <v>2203.6363636363635</v>
      </c>
      <c r="P16" s="16">
        <v>2346.2282398452608</v>
      </c>
      <c r="Q16" s="16">
        <v>2414.6214099216713</v>
      </c>
      <c r="R16" s="16">
        <v>8736.4485981308426</v>
      </c>
      <c r="S16" s="16">
        <v>8675.0392464678189</v>
      </c>
      <c r="T16" s="16">
        <v>8969.746376811594</v>
      </c>
      <c r="U16" s="14">
        <v>709</v>
      </c>
      <c r="V16" s="8">
        <v>0</v>
      </c>
      <c r="W16" s="8">
        <v>62</v>
      </c>
      <c r="X16" s="16">
        <v>2348.0542794688854</v>
      </c>
      <c r="Y16" s="16">
        <v>1062.5952320145575</v>
      </c>
      <c r="Z16" s="16">
        <v>4086.8068536855517</v>
      </c>
      <c r="AA16" s="16">
        <v>855</v>
      </c>
      <c r="AB16" s="16">
        <v>786.51129943502826</v>
      </c>
      <c r="AC16" s="16">
        <v>811.06733524355298</v>
      </c>
      <c r="AD16" s="16">
        <v>3740.598290598291</v>
      </c>
      <c r="AE16" s="16">
        <v>3391.0687022900765</v>
      </c>
      <c r="AF16" s="16">
        <v>3481.0146777281429</v>
      </c>
      <c r="AG16" s="14">
        <v>714</v>
      </c>
      <c r="AH16" s="8">
        <v>2</v>
      </c>
      <c r="AI16" s="8">
        <v>2</v>
      </c>
      <c r="AJ16" s="8">
        <v>710</v>
      </c>
      <c r="AK16" s="16">
        <v>8848.5759098195504</v>
      </c>
      <c r="AL16" s="16">
        <v>5001.6592729441081</v>
      </c>
      <c r="AM16" s="16">
        <v>25844.719745189203</v>
      </c>
      <c r="AN16" s="16">
        <v>2638.2978723404253</v>
      </c>
      <c r="AO16" s="16">
        <v>2586.0655737704919</v>
      </c>
      <c r="AP16" s="16">
        <v>2592.1086675291072</v>
      </c>
      <c r="AQ16" s="16">
        <v>15827.586206896551</v>
      </c>
      <c r="AR16" s="16">
        <v>14957.013574660634</v>
      </c>
      <c r="AS16" s="16">
        <v>14883.920704845817</v>
      </c>
      <c r="AT16" s="14">
        <v>714</v>
      </c>
      <c r="AU16" s="8">
        <v>5</v>
      </c>
      <c r="AV16" s="8">
        <v>15</v>
      </c>
      <c r="AW16" s="8">
        <v>694</v>
      </c>
      <c r="AX16" s="16">
        <v>2708.8685976053252</v>
      </c>
      <c r="AY16" s="16">
        <v>1198.8606523611625</v>
      </c>
      <c r="AZ16" s="16">
        <v>5025.7936895104967</v>
      </c>
      <c r="BA16" s="16">
        <v>896.87500000000011</v>
      </c>
      <c r="BB16" s="16">
        <v>611.39705882352951</v>
      </c>
      <c r="BC16" s="16">
        <v>638.04971319311676</v>
      </c>
      <c r="BD16" s="16">
        <v>4209.4117647058829</v>
      </c>
      <c r="BE16" s="16">
        <v>3886.2306368330464</v>
      </c>
      <c r="BF16" s="16">
        <v>3983.1926863572439</v>
      </c>
      <c r="BG16" s="14">
        <v>689</v>
      </c>
      <c r="BH16" s="8">
        <v>52</v>
      </c>
      <c r="BI16" s="8">
        <v>78</v>
      </c>
      <c r="BJ16" s="8">
        <v>42</v>
      </c>
      <c r="BK16" s="52">
        <v>49</v>
      </c>
      <c r="BL16" s="75">
        <v>1423</v>
      </c>
      <c r="BM16" s="76">
        <v>6</v>
      </c>
      <c r="BN16" s="77">
        <v>51</v>
      </c>
      <c r="BO16" s="77">
        <v>3.4086376281110353</v>
      </c>
      <c r="BP16" s="77">
        <v>0.69657517496339694</v>
      </c>
      <c r="BQ16" s="77">
        <v>2.6625285505121901</v>
      </c>
      <c r="BR16" s="75">
        <v>1424</v>
      </c>
      <c r="BS16" s="77">
        <v>14</v>
      </c>
      <c r="BT16" s="77">
        <v>83</v>
      </c>
      <c r="BU16" s="77">
        <v>4.2986872645061913</v>
      </c>
      <c r="BV16" s="77">
        <v>1.0120427189148453</v>
      </c>
      <c r="BW16" s="19">
        <v>3.2866443104745011</v>
      </c>
      <c r="BX16" s="14" t="s">
        <v>176</v>
      </c>
      <c r="BY16" s="83">
        <v>670</v>
      </c>
      <c r="BZ16" s="8">
        <v>3.5720895002137367</v>
      </c>
      <c r="CA16" s="8">
        <v>699</v>
      </c>
      <c r="CB16" s="8">
        <v>2.3986312701908949</v>
      </c>
      <c r="CC16" s="8">
        <v>18</v>
      </c>
      <c r="CD16" s="23">
        <v>0.97424892703900001</v>
      </c>
      <c r="CE16" s="8">
        <v>632</v>
      </c>
      <c r="CF16" s="8">
        <v>670</v>
      </c>
      <c r="CG16" s="23">
        <v>0.90414878397700005</v>
      </c>
      <c r="CH16" s="66">
        <v>671</v>
      </c>
      <c r="CI16" s="24">
        <v>91.75</v>
      </c>
      <c r="CJ16" s="96">
        <v>568305</v>
      </c>
      <c r="CK16" s="100">
        <v>0.83106267029899994</v>
      </c>
      <c r="CL16" s="100">
        <v>9.2983606557458458</v>
      </c>
      <c r="CM16" s="13" t="s">
        <v>157</v>
      </c>
      <c r="CN16" s="54" t="s">
        <v>197</v>
      </c>
      <c r="CO16" s="98" t="s">
        <v>198</v>
      </c>
      <c r="CP16" s="81" t="s">
        <v>199</v>
      </c>
      <c r="CQ16" s="99" t="s">
        <v>161</v>
      </c>
      <c r="CR16" s="78" t="s">
        <v>180</v>
      </c>
      <c r="CS16" s="45" t="s">
        <v>173</v>
      </c>
      <c r="CT16" s="20">
        <v>214</v>
      </c>
      <c r="CU16" s="20">
        <v>3</v>
      </c>
      <c r="CV16" s="46" t="s">
        <v>164</v>
      </c>
      <c r="CW16" s="46" t="s">
        <v>165</v>
      </c>
      <c r="CX16" s="42" t="s">
        <v>200</v>
      </c>
      <c r="CY16" s="14">
        <v>6.0526866818684955</v>
      </c>
      <c r="CZ16" s="8">
        <v>4.8456756712183129</v>
      </c>
      <c r="DA16" s="8">
        <v>10.295509829908525</v>
      </c>
      <c r="DB16" s="15">
        <v>10.575704352862362</v>
      </c>
      <c r="DC16" s="14" t="s">
        <v>66</v>
      </c>
      <c r="DD16" s="8" t="s">
        <v>181</v>
      </c>
      <c r="DE16" s="15" t="s">
        <v>182</v>
      </c>
      <c r="DF16" s="135">
        <f t="shared" si="0"/>
        <v>0.95994277539341921</v>
      </c>
      <c r="DG16" s="125">
        <f t="shared" si="1"/>
        <v>0.99012693935119889</v>
      </c>
      <c r="DH16" s="128">
        <f t="shared" si="2"/>
        <v>0.95994378074490516</v>
      </c>
      <c r="DI16" s="129">
        <f t="shared" si="3"/>
        <v>0.91255289139633289</v>
      </c>
      <c r="DJ16" s="125">
        <f t="shared" si="4"/>
        <v>0.99439775910364148</v>
      </c>
      <c r="DK16" s="129">
        <f t="shared" si="5"/>
        <v>0.97198879551820727</v>
      </c>
      <c r="DL16" s="132">
        <f t="shared" si="6"/>
        <v>0.99850968703427723</v>
      </c>
    </row>
    <row r="17" spans="1:116" s="41" customFormat="1" ht="15.75">
      <c r="A17" s="44" t="s">
        <v>155</v>
      </c>
      <c r="B17" s="47" t="s">
        <v>95</v>
      </c>
      <c r="C17" s="43" t="s">
        <v>41</v>
      </c>
      <c r="D17" s="48" t="s">
        <v>96</v>
      </c>
      <c r="E17" s="95" t="s">
        <v>66</v>
      </c>
      <c r="F17" s="49">
        <v>691</v>
      </c>
      <c r="G17" s="81">
        <v>0</v>
      </c>
      <c r="H17" s="81">
        <v>0</v>
      </c>
      <c r="I17" s="50">
        <v>6332.8109741954349</v>
      </c>
      <c r="J17" s="50">
        <v>2922.6376546070678</v>
      </c>
      <c r="K17" s="50">
        <v>0.85094066570100002</v>
      </c>
      <c r="L17" s="51">
        <v>588</v>
      </c>
      <c r="M17" s="51">
        <v>678</v>
      </c>
      <c r="N17" s="50">
        <v>14730.39185630768</v>
      </c>
      <c r="O17" s="50">
        <v>2293.75</v>
      </c>
      <c r="P17" s="50">
        <v>2530.8888888888891</v>
      </c>
      <c r="Q17" s="50">
        <v>2501.1133603238868</v>
      </c>
      <c r="R17" s="50">
        <v>10025.714285714284</v>
      </c>
      <c r="S17" s="50">
        <v>10007.342657342659</v>
      </c>
      <c r="T17" s="50">
        <v>9889.3167701863349</v>
      </c>
      <c r="U17" s="49">
        <v>693</v>
      </c>
      <c r="V17" s="81">
        <v>1</v>
      </c>
      <c r="W17" s="81">
        <v>48</v>
      </c>
      <c r="X17" s="50">
        <v>1757.4429064647718</v>
      </c>
      <c r="Y17" s="50">
        <v>944.30784151001353</v>
      </c>
      <c r="Z17" s="50">
        <v>3983.494151367528</v>
      </c>
      <c r="AA17" s="50">
        <v>660.74766355140196</v>
      </c>
      <c r="AB17" s="50">
        <v>682.21442885771546</v>
      </c>
      <c r="AC17" s="50">
        <v>668.77332089552249</v>
      </c>
      <c r="AD17" s="50">
        <v>3196.1538461538462</v>
      </c>
      <c r="AE17" s="50">
        <v>3042.6788685524125</v>
      </c>
      <c r="AF17" s="50">
        <v>3067.8543461237282</v>
      </c>
      <c r="AG17" s="49">
        <v>694</v>
      </c>
      <c r="AH17" s="81">
        <v>1</v>
      </c>
      <c r="AI17" s="81">
        <v>4</v>
      </c>
      <c r="AJ17" s="81">
        <v>689</v>
      </c>
      <c r="AK17" s="50">
        <v>8539.6458866919165</v>
      </c>
      <c r="AL17" s="50">
        <v>4625.6565973959241</v>
      </c>
      <c r="AM17" s="50">
        <v>27386.129525182481</v>
      </c>
      <c r="AN17" s="50">
        <v>3047.5000000000005</v>
      </c>
      <c r="AO17" s="50">
        <v>2801.5748031496064</v>
      </c>
      <c r="AP17" s="50">
        <v>2759.4147582697206</v>
      </c>
      <c r="AQ17" s="50">
        <v>14952.63157894737</v>
      </c>
      <c r="AR17" s="50">
        <v>14598.648648648652</v>
      </c>
      <c r="AS17" s="50">
        <v>14491.578947368422</v>
      </c>
      <c r="AT17" s="49">
        <v>691</v>
      </c>
      <c r="AU17" s="81">
        <v>4</v>
      </c>
      <c r="AV17" s="81">
        <v>1</v>
      </c>
      <c r="AW17" s="81">
        <v>686</v>
      </c>
      <c r="AX17" s="50">
        <v>2173.5804845146258</v>
      </c>
      <c r="AY17" s="50">
        <v>1274.9103311578547</v>
      </c>
      <c r="AZ17" s="50">
        <v>5035.7957477171922</v>
      </c>
      <c r="BA17" s="50">
        <v>476.38888888888897</v>
      </c>
      <c r="BB17" s="50">
        <v>517.29927007299273</v>
      </c>
      <c r="BC17" s="50">
        <v>488.61726508785335</v>
      </c>
      <c r="BD17" s="50">
        <v>3854.0540540540537</v>
      </c>
      <c r="BE17" s="50">
        <v>3830.042016806723</v>
      </c>
      <c r="BF17" s="50">
        <v>3816.7827298050147</v>
      </c>
      <c r="BG17" s="49">
        <v>661</v>
      </c>
      <c r="BH17" s="81">
        <v>63</v>
      </c>
      <c r="BI17" s="81">
        <v>87</v>
      </c>
      <c r="BJ17" s="81">
        <v>49</v>
      </c>
      <c r="BK17" s="52">
        <v>51</v>
      </c>
      <c r="BL17" s="49">
        <v>1391</v>
      </c>
      <c r="BM17" s="56">
        <v>10</v>
      </c>
      <c r="BN17" s="81">
        <v>40</v>
      </c>
      <c r="BO17" s="81">
        <v>3.5525041014166634</v>
      </c>
      <c r="BP17" s="81">
        <v>0.97314965622669647</v>
      </c>
      <c r="BQ17" s="81">
        <v>2.5370298284860273</v>
      </c>
      <c r="BR17" s="49">
        <v>1384</v>
      </c>
      <c r="BS17" s="81">
        <v>21</v>
      </c>
      <c r="BT17" s="81">
        <v>57</v>
      </c>
      <c r="BU17" s="81">
        <v>4.5289249617149538</v>
      </c>
      <c r="BV17" s="81">
        <v>1.4144798690658513</v>
      </c>
      <c r="BW17" s="52">
        <v>3.1123790199078765</v>
      </c>
      <c r="BX17" s="49" t="s">
        <v>176</v>
      </c>
      <c r="BY17" s="56">
        <v>639</v>
      </c>
      <c r="BZ17" s="81">
        <v>3.5782472098563947</v>
      </c>
      <c r="CA17" s="81">
        <v>682</v>
      </c>
      <c r="CB17" s="81">
        <v>2.0890855578947387</v>
      </c>
      <c r="CC17" s="81">
        <v>17</v>
      </c>
      <c r="CD17" s="22">
        <v>0.975073313783</v>
      </c>
      <c r="CE17" s="81">
        <v>607</v>
      </c>
      <c r="CF17" s="81">
        <v>639</v>
      </c>
      <c r="CG17" s="22">
        <v>0.89002932551299996</v>
      </c>
      <c r="CH17" s="65">
        <v>640</v>
      </c>
      <c r="CI17" s="24">
        <v>91.75</v>
      </c>
      <c r="CJ17" s="96">
        <v>568305</v>
      </c>
      <c r="CK17" s="100">
        <v>0.83106267029899994</v>
      </c>
      <c r="CL17" s="100">
        <v>9.0622950819751473</v>
      </c>
      <c r="CM17" s="53" t="s">
        <v>157</v>
      </c>
      <c r="CN17" s="54" t="s">
        <v>197</v>
      </c>
      <c r="CO17" s="98" t="s">
        <v>198</v>
      </c>
      <c r="CP17" s="81" t="s">
        <v>199</v>
      </c>
      <c r="CQ17" s="99" t="s">
        <v>161</v>
      </c>
      <c r="CR17" s="78" t="s">
        <v>180</v>
      </c>
      <c r="CS17" s="45" t="s">
        <v>175</v>
      </c>
      <c r="CT17" s="42">
        <v>214</v>
      </c>
      <c r="CU17" s="42">
        <v>4</v>
      </c>
      <c r="CV17" s="46" t="s">
        <v>164</v>
      </c>
      <c r="CW17" s="46" t="s">
        <v>171</v>
      </c>
      <c r="CX17" s="42" t="s">
        <v>200</v>
      </c>
      <c r="CY17" s="14">
        <v>6.0601592055277953</v>
      </c>
      <c r="CZ17" s="8">
        <v>6.6540916103649277</v>
      </c>
      <c r="DA17" s="8">
        <v>10.31713742137986</v>
      </c>
      <c r="DB17" s="15">
        <v>10.293410680746032</v>
      </c>
      <c r="DC17" s="14" t="s">
        <v>66</v>
      </c>
      <c r="DD17" s="8" t="s">
        <v>181</v>
      </c>
      <c r="DE17" s="15" t="s">
        <v>182</v>
      </c>
      <c r="DF17" s="135">
        <f t="shared" si="0"/>
        <v>0.93841642228739008</v>
      </c>
      <c r="DG17" s="125">
        <f t="shared" si="1"/>
        <v>1</v>
      </c>
      <c r="DH17" s="128">
        <f t="shared" si="2"/>
        <v>0.96405463695183324</v>
      </c>
      <c r="DI17" s="129">
        <f t="shared" si="3"/>
        <v>0.92929292929292928</v>
      </c>
      <c r="DJ17" s="125">
        <f t="shared" si="4"/>
        <v>0.99279538904899134</v>
      </c>
      <c r="DK17" s="129">
        <f t="shared" si="5"/>
        <v>0.99276410998552822</v>
      </c>
      <c r="DL17" s="132">
        <f t="shared" si="6"/>
        <v>0.99843749999999998</v>
      </c>
    </row>
    <row r="18" spans="1:116" s="41" customFormat="1" ht="15.75">
      <c r="A18" s="44" t="s">
        <v>155</v>
      </c>
      <c r="B18" s="47" t="s">
        <v>95</v>
      </c>
      <c r="C18" s="43" t="s">
        <v>41</v>
      </c>
      <c r="D18" s="48" t="s">
        <v>96</v>
      </c>
      <c r="E18" s="95" t="s">
        <v>67</v>
      </c>
      <c r="F18" s="49">
        <v>803</v>
      </c>
      <c r="G18" s="81">
        <v>1</v>
      </c>
      <c r="H18" s="81">
        <v>1</v>
      </c>
      <c r="I18" s="50">
        <v>8423.4631048798874</v>
      </c>
      <c r="J18" s="50">
        <v>3894.138132854664</v>
      </c>
      <c r="K18" s="50">
        <v>0.930087390761</v>
      </c>
      <c r="L18" s="51">
        <v>745</v>
      </c>
      <c r="M18" s="51">
        <v>798</v>
      </c>
      <c r="N18" s="50">
        <v>19488.326371715681</v>
      </c>
      <c r="O18" s="50">
        <v>3488.5135135135138</v>
      </c>
      <c r="P18" s="50">
        <v>3457.5520833333335</v>
      </c>
      <c r="Q18" s="50">
        <v>3339.4968553459121</v>
      </c>
      <c r="R18" s="50">
        <v>13897.499999999998</v>
      </c>
      <c r="S18" s="50">
        <v>15381.923076923078</v>
      </c>
      <c r="T18" s="50">
        <v>15236.783733826249</v>
      </c>
      <c r="U18" s="49">
        <v>803</v>
      </c>
      <c r="V18" s="81">
        <v>0</v>
      </c>
      <c r="W18" s="81">
        <v>32</v>
      </c>
      <c r="X18" s="50">
        <v>2396.2236257019445</v>
      </c>
      <c r="Y18" s="50">
        <v>995.47779849628216</v>
      </c>
      <c r="Z18" s="50">
        <v>3958.4776075677919</v>
      </c>
      <c r="AA18" s="50">
        <v>955.76923076923083</v>
      </c>
      <c r="AB18" s="50">
        <v>871.25567322239044</v>
      </c>
      <c r="AC18" s="50">
        <v>822.99801455989405</v>
      </c>
      <c r="AD18" s="50">
        <v>3635.0917431192661</v>
      </c>
      <c r="AE18" s="50">
        <v>3784.1942945258288</v>
      </c>
      <c r="AF18" s="50">
        <v>3757.3807565789475</v>
      </c>
      <c r="AG18" s="49">
        <v>806</v>
      </c>
      <c r="AH18" s="81">
        <v>1</v>
      </c>
      <c r="AI18" s="81">
        <v>1</v>
      </c>
      <c r="AJ18" s="81">
        <v>804</v>
      </c>
      <c r="AK18" s="50">
        <v>9726.9265888046102</v>
      </c>
      <c r="AL18" s="50">
        <v>5250.1233864584246</v>
      </c>
      <c r="AM18" s="50">
        <v>27870.050653467599</v>
      </c>
      <c r="AN18" s="50">
        <v>3492.8571428571427</v>
      </c>
      <c r="AO18" s="50">
        <v>3587.6832844574783</v>
      </c>
      <c r="AP18" s="50">
        <v>3525.0347705146037</v>
      </c>
      <c r="AQ18" s="50">
        <v>17220.000000000004</v>
      </c>
      <c r="AR18" s="50">
        <v>18364.893617021276</v>
      </c>
      <c r="AS18" s="50">
        <v>18004.166666666668</v>
      </c>
      <c r="AT18" s="49">
        <v>802</v>
      </c>
      <c r="AU18" s="81">
        <v>3</v>
      </c>
      <c r="AV18" s="81">
        <v>3</v>
      </c>
      <c r="AW18" s="81">
        <v>796</v>
      </c>
      <c r="AX18" s="50">
        <v>2894.9228813356694</v>
      </c>
      <c r="AY18" s="50">
        <v>1198.8448156880102</v>
      </c>
      <c r="AZ18" s="50">
        <v>4654.4450609674641</v>
      </c>
      <c r="BA18" s="50">
        <v>1097.727272727273</v>
      </c>
      <c r="BB18" s="50">
        <v>846.35036496350369</v>
      </c>
      <c r="BC18" s="50">
        <v>710.42677012609124</v>
      </c>
      <c r="BD18" s="50">
        <v>4274.3421052631584</v>
      </c>
      <c r="BE18" s="50">
        <v>4342.0343137254904</v>
      </c>
      <c r="BF18" s="50">
        <v>4349.1186586414442</v>
      </c>
      <c r="BG18" s="49">
        <v>798</v>
      </c>
      <c r="BH18" s="81">
        <v>41</v>
      </c>
      <c r="BI18" s="81">
        <v>52</v>
      </c>
      <c r="BJ18" s="81">
        <v>40</v>
      </c>
      <c r="BK18" s="52">
        <v>44</v>
      </c>
      <c r="BL18" s="49">
        <v>1611</v>
      </c>
      <c r="BM18" s="56">
        <v>6</v>
      </c>
      <c r="BN18" s="81">
        <v>14</v>
      </c>
      <c r="BO18" s="81">
        <v>1.9220741671901742</v>
      </c>
      <c r="BP18" s="81">
        <v>0.47487777058453773</v>
      </c>
      <c r="BQ18" s="81">
        <v>1.4386989314893821</v>
      </c>
      <c r="BR18" s="49">
        <v>1603</v>
      </c>
      <c r="BS18" s="81">
        <v>7</v>
      </c>
      <c r="BT18" s="81">
        <v>30</v>
      </c>
      <c r="BU18" s="81">
        <v>3.9300210727966807</v>
      </c>
      <c r="BV18" s="81">
        <v>0.73391734035759926</v>
      </c>
      <c r="BW18" s="52">
        <v>3.1954968071517178</v>
      </c>
      <c r="BX18" s="49" t="s">
        <v>204</v>
      </c>
      <c r="BY18" s="56">
        <v>5</v>
      </c>
      <c r="BZ18" s="81">
        <v>2.8339695023519695</v>
      </c>
      <c r="CA18" s="81">
        <v>798</v>
      </c>
      <c r="CB18" s="81">
        <v>1.2141841628787877</v>
      </c>
      <c r="CC18" s="81">
        <v>6</v>
      </c>
      <c r="CD18" s="22">
        <v>0.99248120300800002</v>
      </c>
      <c r="CE18" s="81">
        <v>774</v>
      </c>
      <c r="CF18" s="81">
        <v>5</v>
      </c>
      <c r="CG18" s="22">
        <v>0.96992481203000003</v>
      </c>
      <c r="CH18" s="65">
        <v>788</v>
      </c>
      <c r="CI18" s="24">
        <v>52</v>
      </c>
      <c r="CJ18" s="96">
        <v>792303</v>
      </c>
      <c r="CK18" s="100">
        <v>0.98076923076900002</v>
      </c>
      <c r="CL18" s="100">
        <v>15.745098039219389</v>
      </c>
      <c r="CM18" s="53" t="s">
        <v>157</v>
      </c>
      <c r="CN18" s="54" t="s">
        <v>197</v>
      </c>
      <c r="CO18" s="98" t="s">
        <v>198</v>
      </c>
      <c r="CP18" s="81" t="s">
        <v>199</v>
      </c>
      <c r="CQ18" s="99" t="s">
        <v>161</v>
      </c>
      <c r="CR18" s="78" t="s">
        <v>185</v>
      </c>
      <c r="CS18" s="45" t="s">
        <v>163</v>
      </c>
      <c r="CT18" s="20">
        <v>214</v>
      </c>
      <c r="CU18" s="20">
        <v>1</v>
      </c>
      <c r="CV18" s="46" t="s">
        <v>164</v>
      </c>
      <c r="CW18" s="46" t="s">
        <v>165</v>
      </c>
      <c r="CX18" s="42" t="s">
        <v>200</v>
      </c>
      <c r="CY18" s="14">
        <v>4.2116802901140931</v>
      </c>
      <c r="CZ18" s="8">
        <v>4.5898811431186433</v>
      </c>
      <c r="DA18" s="8">
        <v>10.36655287943762</v>
      </c>
      <c r="DB18" s="15">
        <v>10.292301805833926</v>
      </c>
      <c r="DC18" s="14" t="s">
        <v>67</v>
      </c>
      <c r="DD18" s="8" t="s">
        <v>186</v>
      </c>
      <c r="DE18" s="15" t="s">
        <v>187</v>
      </c>
      <c r="DF18" s="135">
        <f t="shared" si="0"/>
        <v>0.98746867167919794</v>
      </c>
      <c r="DG18" s="125">
        <f t="shared" si="1"/>
        <v>0.99750933997509339</v>
      </c>
      <c r="DH18" s="128">
        <f t="shared" si="2"/>
        <v>0.98758535071384235</v>
      </c>
      <c r="DI18" s="129">
        <f t="shared" si="3"/>
        <v>0.96014943960149435</v>
      </c>
      <c r="DJ18" s="125">
        <f t="shared" si="4"/>
        <v>0.9975186104218362</v>
      </c>
      <c r="DK18" s="129">
        <f t="shared" si="5"/>
        <v>0.99251870324189528</v>
      </c>
      <c r="DL18" s="132">
        <f t="shared" si="6"/>
        <v>6.3451776649746192E-3</v>
      </c>
    </row>
    <row r="19" spans="1:116" s="41" customFormat="1" ht="15.75">
      <c r="A19" s="44" t="s">
        <v>155</v>
      </c>
      <c r="B19" s="47" t="s">
        <v>95</v>
      </c>
      <c r="C19" s="43" t="s">
        <v>41</v>
      </c>
      <c r="D19" s="48" t="s">
        <v>96</v>
      </c>
      <c r="E19" s="95" t="s">
        <v>67</v>
      </c>
      <c r="F19" s="14">
        <v>789</v>
      </c>
      <c r="G19" s="8">
        <v>1</v>
      </c>
      <c r="H19" s="8">
        <v>0</v>
      </c>
      <c r="I19" s="16">
        <v>9848.2289684360621</v>
      </c>
      <c r="J19" s="16">
        <v>3639.46345338828</v>
      </c>
      <c r="K19" s="16">
        <v>0.96446700507600003</v>
      </c>
      <c r="L19" s="17">
        <v>760</v>
      </c>
      <c r="M19" s="17">
        <v>787</v>
      </c>
      <c r="N19" s="16">
        <v>15516.4099960536</v>
      </c>
      <c r="O19" s="16">
        <v>4465.3846153846152</v>
      </c>
      <c r="P19" s="16">
        <v>3881.2903225806454</v>
      </c>
      <c r="Q19" s="16">
        <v>4121.7076700434154</v>
      </c>
      <c r="R19" s="16">
        <v>14326.056338028171</v>
      </c>
      <c r="S19" s="16">
        <v>13829.950083194677</v>
      </c>
      <c r="T19" s="16">
        <v>13859.897360703812</v>
      </c>
      <c r="U19" s="14">
        <v>789</v>
      </c>
      <c r="V19" s="8">
        <v>0</v>
      </c>
      <c r="W19" s="8">
        <v>7</v>
      </c>
      <c r="X19" s="16">
        <v>2441.3602925628411</v>
      </c>
      <c r="Y19" s="16">
        <v>982.44952846595868</v>
      </c>
      <c r="Z19" s="16">
        <v>3995.1443420892961</v>
      </c>
      <c r="AA19" s="16">
        <v>1000.8928571428572</v>
      </c>
      <c r="AB19" s="16">
        <v>847.48603351955308</v>
      </c>
      <c r="AC19" s="16">
        <v>842.77027027027032</v>
      </c>
      <c r="AD19" s="16">
        <v>3551.9736842105267</v>
      </c>
      <c r="AE19" s="16">
        <v>3458.6998087954112</v>
      </c>
      <c r="AF19" s="16">
        <v>3469.3865030674847</v>
      </c>
      <c r="AG19" s="14">
        <v>787</v>
      </c>
      <c r="AH19" s="8">
        <v>3</v>
      </c>
      <c r="AI19" s="8">
        <v>0</v>
      </c>
      <c r="AJ19" s="8">
        <v>784</v>
      </c>
      <c r="AK19" s="16">
        <v>11989.175918268686</v>
      </c>
      <c r="AL19" s="16">
        <v>5050.975978732391</v>
      </c>
      <c r="AM19" s="16">
        <v>24541.875245492</v>
      </c>
      <c r="AN19" s="16">
        <v>5348.0769230769229</v>
      </c>
      <c r="AO19" s="16">
        <v>4195.9866220735785</v>
      </c>
      <c r="AP19" s="16">
        <v>4452.0134228187926</v>
      </c>
      <c r="AQ19" s="16">
        <v>18737.5</v>
      </c>
      <c r="AR19" s="16">
        <v>17961.290322580648</v>
      </c>
      <c r="AS19" s="16">
        <v>18250.236966824643</v>
      </c>
      <c r="AT19" s="14">
        <v>787</v>
      </c>
      <c r="AU19" s="8">
        <v>3</v>
      </c>
      <c r="AV19" s="8">
        <v>2</v>
      </c>
      <c r="AW19" s="8">
        <v>782</v>
      </c>
      <c r="AX19" s="16">
        <v>3142.7025413770907</v>
      </c>
      <c r="AY19" s="16">
        <v>1182.2351254452253</v>
      </c>
      <c r="AZ19" s="16">
        <v>4585.4784509167839</v>
      </c>
      <c r="BA19" s="16">
        <v>1233.3333333333335</v>
      </c>
      <c r="BB19" s="16">
        <v>787.19626168224295</v>
      </c>
      <c r="BC19" s="16">
        <v>790.75591985428048</v>
      </c>
      <c r="BD19" s="16">
        <v>4376.6393442622948</v>
      </c>
      <c r="BE19" s="16">
        <v>4252.9435813573182</v>
      </c>
      <c r="BF19" s="16">
        <v>4278.6812008577563</v>
      </c>
      <c r="BG19" s="14">
        <v>742</v>
      </c>
      <c r="BH19" s="8">
        <v>49</v>
      </c>
      <c r="BI19" s="8">
        <v>91</v>
      </c>
      <c r="BJ19" s="8">
        <v>56</v>
      </c>
      <c r="BK19" s="52">
        <v>55</v>
      </c>
      <c r="BL19" s="75">
        <v>1572</v>
      </c>
      <c r="BM19" s="76">
        <v>9</v>
      </c>
      <c r="BN19" s="77">
        <v>14</v>
      </c>
      <c r="BO19" s="77">
        <v>2.7652491930274765</v>
      </c>
      <c r="BP19" s="77">
        <v>1.2425452317624273</v>
      </c>
      <c r="BQ19" s="77">
        <v>1.4885622982566566</v>
      </c>
      <c r="BR19" s="75">
        <v>1579</v>
      </c>
      <c r="BS19" s="77">
        <v>7</v>
      </c>
      <c r="BT19" s="77">
        <v>88</v>
      </c>
      <c r="BU19" s="77">
        <v>4.7142958221021347</v>
      </c>
      <c r="BV19" s="77">
        <v>1.6357388867924538</v>
      </c>
      <c r="BW19" s="19">
        <v>3.0785566037733116</v>
      </c>
      <c r="BX19" s="14" t="s">
        <v>205</v>
      </c>
      <c r="BY19" s="83">
        <v>2</v>
      </c>
      <c r="BZ19" s="8">
        <v>2.8836129440799838</v>
      </c>
      <c r="CA19" s="8">
        <v>784</v>
      </c>
      <c r="CB19" s="8">
        <v>1.1453189871299874</v>
      </c>
      <c r="CC19" s="8">
        <v>7</v>
      </c>
      <c r="CD19" s="23">
        <v>0.99107142857200003</v>
      </c>
      <c r="CE19" s="8">
        <v>775</v>
      </c>
      <c r="CF19" s="8">
        <v>2</v>
      </c>
      <c r="CG19" s="23">
        <v>0.98852040816300002</v>
      </c>
      <c r="CH19" s="66">
        <v>776</v>
      </c>
      <c r="CI19" s="24">
        <v>52</v>
      </c>
      <c r="CJ19" s="96">
        <v>792303</v>
      </c>
      <c r="CK19" s="100">
        <v>0.98076923076900002</v>
      </c>
      <c r="CL19" s="100">
        <v>15.470588235297758</v>
      </c>
      <c r="CM19" s="13" t="s">
        <v>157</v>
      </c>
      <c r="CN19" s="54" t="s">
        <v>197</v>
      </c>
      <c r="CO19" s="98" t="s">
        <v>198</v>
      </c>
      <c r="CP19" s="81" t="s">
        <v>199</v>
      </c>
      <c r="CQ19" s="99" t="s">
        <v>161</v>
      </c>
      <c r="CR19" s="78" t="s">
        <v>185</v>
      </c>
      <c r="CS19" s="45" t="s">
        <v>170</v>
      </c>
      <c r="CT19" s="20">
        <v>214</v>
      </c>
      <c r="CU19" s="20">
        <v>7</v>
      </c>
      <c r="CV19" s="46" t="s">
        <v>164</v>
      </c>
      <c r="CW19" s="46" t="s">
        <v>183</v>
      </c>
      <c r="CX19" s="42" t="s">
        <v>200</v>
      </c>
      <c r="CY19" s="14">
        <v>3.7404129642648538</v>
      </c>
      <c r="CZ19" s="8">
        <v>4.7982489150135539</v>
      </c>
      <c r="DA19" s="8">
        <v>10.334409570754559</v>
      </c>
      <c r="DB19" s="15">
        <v>10.338083481697751</v>
      </c>
      <c r="DC19" s="14" t="s">
        <v>67</v>
      </c>
      <c r="DD19" s="8" t="s">
        <v>186</v>
      </c>
      <c r="DE19" s="15" t="s">
        <v>187</v>
      </c>
      <c r="DF19" s="135">
        <f t="shared" si="0"/>
        <v>0.98979591836734693</v>
      </c>
      <c r="DG19" s="125">
        <f t="shared" si="1"/>
        <v>0.99873257287705952</v>
      </c>
      <c r="DH19" s="128">
        <f t="shared" si="2"/>
        <v>0.98536895674300251</v>
      </c>
      <c r="DI19" s="129">
        <f t="shared" si="3"/>
        <v>0.99112801013941698</v>
      </c>
      <c r="DJ19" s="125">
        <f t="shared" si="4"/>
        <v>0.99618805590851334</v>
      </c>
      <c r="DK19" s="129">
        <f t="shared" si="5"/>
        <v>0.99364675984752227</v>
      </c>
      <c r="DL19" s="132">
        <f t="shared" si="6"/>
        <v>2.5773195876288659E-3</v>
      </c>
    </row>
    <row r="20" spans="1:116" s="41" customFormat="1" ht="15.75">
      <c r="A20" s="44" t="s">
        <v>155</v>
      </c>
      <c r="B20" s="47" t="s">
        <v>95</v>
      </c>
      <c r="C20" s="43" t="s">
        <v>41</v>
      </c>
      <c r="D20" s="48" t="s">
        <v>96</v>
      </c>
      <c r="E20" s="95" t="s">
        <v>67</v>
      </c>
      <c r="F20" s="49">
        <v>776</v>
      </c>
      <c r="G20" s="81">
        <v>1</v>
      </c>
      <c r="H20" s="81">
        <v>1</v>
      </c>
      <c r="I20" s="50">
        <v>6460.9112763022413</v>
      </c>
      <c r="J20" s="50">
        <v>2463.0799192085092</v>
      </c>
      <c r="K20" s="50">
        <v>0.90826873384999995</v>
      </c>
      <c r="L20" s="51">
        <v>703</v>
      </c>
      <c r="M20" s="51">
        <v>768</v>
      </c>
      <c r="N20" s="50">
        <v>13033.0818287116</v>
      </c>
      <c r="O20" s="50">
        <v>3117.0731707317073</v>
      </c>
      <c r="P20" s="50">
        <v>2346.2282398452608</v>
      </c>
      <c r="Q20" s="50">
        <v>2414.6214099216713</v>
      </c>
      <c r="R20" s="50">
        <v>9718.4210526315801</v>
      </c>
      <c r="S20" s="50">
        <v>8675.0392464678189</v>
      </c>
      <c r="T20" s="50">
        <v>8969.746376811594</v>
      </c>
      <c r="U20" s="49">
        <v>775</v>
      </c>
      <c r="V20" s="81">
        <v>1</v>
      </c>
      <c r="W20" s="81">
        <v>24</v>
      </c>
      <c r="X20" s="50">
        <v>2376.66423760726</v>
      </c>
      <c r="Y20" s="50">
        <v>1025.8250231853121</v>
      </c>
      <c r="Z20" s="50">
        <v>4155.1965621086156</v>
      </c>
      <c r="AA20" s="50">
        <v>926.47058823529414</v>
      </c>
      <c r="AB20" s="50">
        <v>786.51129943502826</v>
      </c>
      <c r="AC20" s="50">
        <v>811.06733524355298</v>
      </c>
      <c r="AD20" s="50">
        <v>3688.1443298969075</v>
      </c>
      <c r="AE20" s="50">
        <v>3391.0687022900765</v>
      </c>
      <c r="AF20" s="50">
        <v>3481.0146777281429</v>
      </c>
      <c r="AG20" s="49">
        <v>778</v>
      </c>
      <c r="AH20" s="81">
        <v>4</v>
      </c>
      <c r="AI20" s="81">
        <v>3</v>
      </c>
      <c r="AJ20" s="81">
        <v>771</v>
      </c>
      <c r="AK20" s="50">
        <v>9597.5747262315854</v>
      </c>
      <c r="AL20" s="50">
        <v>4815.751229244067</v>
      </c>
      <c r="AM20" s="50">
        <v>24443.1398436932</v>
      </c>
      <c r="AN20" s="50">
        <v>3628.1250000000005</v>
      </c>
      <c r="AO20" s="50">
        <v>2586.0655737704919</v>
      </c>
      <c r="AP20" s="50">
        <v>2592.1086675291072</v>
      </c>
      <c r="AQ20" s="50">
        <v>16136.111111111109</v>
      </c>
      <c r="AR20" s="50">
        <v>14957.013574660634</v>
      </c>
      <c r="AS20" s="50">
        <v>14883.920704845817</v>
      </c>
      <c r="AT20" s="49">
        <v>778</v>
      </c>
      <c r="AU20" s="81">
        <v>3</v>
      </c>
      <c r="AV20" s="81">
        <v>11</v>
      </c>
      <c r="AW20" s="81">
        <v>764</v>
      </c>
      <c r="AX20" s="50">
        <v>2819.3803837476084</v>
      </c>
      <c r="AY20" s="50">
        <v>1198.5385391107907</v>
      </c>
      <c r="AZ20" s="50">
        <v>5487.7128299836568</v>
      </c>
      <c r="BA20" s="50">
        <v>1022.2222222222224</v>
      </c>
      <c r="BB20" s="50">
        <v>611.39705882352951</v>
      </c>
      <c r="BC20" s="50">
        <v>638.04971319311676</v>
      </c>
      <c r="BD20" s="50">
        <v>4285.8333333333339</v>
      </c>
      <c r="BE20" s="50">
        <v>3886.2306368330464</v>
      </c>
      <c r="BF20" s="50">
        <v>3983.1926863572439</v>
      </c>
      <c r="BG20" s="49">
        <v>769</v>
      </c>
      <c r="BH20" s="81">
        <v>42</v>
      </c>
      <c r="BI20" s="81">
        <v>67</v>
      </c>
      <c r="BJ20" s="81">
        <v>42</v>
      </c>
      <c r="BK20" s="52">
        <v>49</v>
      </c>
      <c r="BL20" s="49">
        <v>1557</v>
      </c>
      <c r="BM20" s="56">
        <v>4</v>
      </c>
      <c r="BN20" s="81">
        <v>37</v>
      </c>
      <c r="BO20" s="81">
        <v>3.3113990765168779</v>
      </c>
      <c r="BP20" s="81">
        <v>0.6668018014511875</v>
      </c>
      <c r="BQ20" s="81">
        <v>2.6319452506593759</v>
      </c>
      <c r="BR20" s="49">
        <v>1553</v>
      </c>
      <c r="BS20" s="81">
        <v>7</v>
      </c>
      <c r="BT20" s="81">
        <v>71</v>
      </c>
      <c r="BU20" s="81">
        <v>4.0338522033895785</v>
      </c>
      <c r="BV20" s="81">
        <v>0.84904242983050793</v>
      </c>
      <c r="BW20" s="52">
        <v>3.1848094915251512</v>
      </c>
      <c r="BX20" s="49" t="s">
        <v>202</v>
      </c>
      <c r="BY20" s="56">
        <v>15</v>
      </c>
      <c r="BZ20" s="81">
        <v>2.8561265211017393</v>
      </c>
      <c r="CA20" s="81">
        <v>772</v>
      </c>
      <c r="CB20" s="81">
        <v>1.2257014293193713</v>
      </c>
      <c r="CC20" s="81">
        <v>8</v>
      </c>
      <c r="CD20" s="22">
        <v>0.98963730569999997</v>
      </c>
      <c r="CE20" s="81">
        <v>754</v>
      </c>
      <c r="CF20" s="81">
        <v>15</v>
      </c>
      <c r="CG20" s="22">
        <v>0.976683937823</v>
      </c>
      <c r="CH20" s="65">
        <v>759</v>
      </c>
      <c r="CI20" s="24">
        <v>52</v>
      </c>
      <c r="CJ20" s="96">
        <v>792303</v>
      </c>
      <c r="CK20" s="100">
        <v>0.98076923076900002</v>
      </c>
      <c r="CL20" s="100">
        <v>15.215686274513384</v>
      </c>
      <c r="CM20" s="53" t="s">
        <v>157</v>
      </c>
      <c r="CN20" s="54" t="s">
        <v>197</v>
      </c>
      <c r="CO20" s="98" t="s">
        <v>198</v>
      </c>
      <c r="CP20" s="81" t="s">
        <v>199</v>
      </c>
      <c r="CQ20" s="99" t="s">
        <v>161</v>
      </c>
      <c r="CR20" s="78" t="s">
        <v>185</v>
      </c>
      <c r="CS20" s="45" t="s">
        <v>173</v>
      </c>
      <c r="CT20" s="42">
        <v>214</v>
      </c>
      <c r="CU20" s="42">
        <v>3</v>
      </c>
      <c r="CV20" s="46" t="s">
        <v>164</v>
      </c>
      <c r="CW20" s="46" t="s">
        <v>165</v>
      </c>
      <c r="CX20" s="42" t="s">
        <v>200</v>
      </c>
      <c r="CY20" s="14">
        <v>5.143765444300838</v>
      </c>
      <c r="CZ20" s="8">
        <v>4.7264735538728777</v>
      </c>
      <c r="DA20" s="8">
        <v>10.325161097901645</v>
      </c>
      <c r="DB20" s="15">
        <v>10.763629593395635</v>
      </c>
      <c r="DC20" s="14" t="s">
        <v>67</v>
      </c>
      <c r="DD20" s="8" t="s">
        <v>186</v>
      </c>
      <c r="DE20" s="15" t="s">
        <v>187</v>
      </c>
      <c r="DF20" s="135">
        <f t="shared" si="0"/>
        <v>0.98316062176165808</v>
      </c>
      <c r="DG20" s="125">
        <f t="shared" si="1"/>
        <v>0.99742268041237114</v>
      </c>
      <c r="DH20" s="128">
        <f t="shared" si="2"/>
        <v>0.97366730892742459</v>
      </c>
      <c r="DI20" s="129">
        <f t="shared" si="3"/>
        <v>0.967741935483871</v>
      </c>
      <c r="DJ20" s="125">
        <f t="shared" si="4"/>
        <v>0.99100257069408737</v>
      </c>
      <c r="DK20" s="129">
        <f t="shared" si="5"/>
        <v>0.98200514138817485</v>
      </c>
      <c r="DL20" s="132">
        <f t="shared" si="6"/>
        <v>1.9762845849802372E-2</v>
      </c>
    </row>
    <row r="21" spans="1:116" s="41" customFormat="1" ht="15.75">
      <c r="A21" s="44" t="s">
        <v>155</v>
      </c>
      <c r="B21" s="47" t="s">
        <v>95</v>
      </c>
      <c r="C21" s="43" t="s">
        <v>41</v>
      </c>
      <c r="D21" s="48" t="s">
        <v>96</v>
      </c>
      <c r="E21" s="95" t="s">
        <v>67</v>
      </c>
      <c r="F21" s="49">
        <v>777</v>
      </c>
      <c r="G21" s="81">
        <v>0</v>
      </c>
      <c r="H21" s="81">
        <v>0</v>
      </c>
      <c r="I21" s="50">
        <v>6777.1873851806004</v>
      </c>
      <c r="J21" s="50">
        <v>3039.7669809005079</v>
      </c>
      <c r="K21" s="50">
        <v>0.909909909909</v>
      </c>
      <c r="L21" s="51">
        <v>707</v>
      </c>
      <c r="M21" s="51">
        <v>770</v>
      </c>
      <c r="N21" s="50">
        <v>16966.50877884576</v>
      </c>
      <c r="O21" s="50">
        <v>3105</v>
      </c>
      <c r="P21" s="50">
        <v>2530.8888888888891</v>
      </c>
      <c r="Q21" s="50">
        <v>2501.1133603238868</v>
      </c>
      <c r="R21" s="50">
        <v>11313.888888888891</v>
      </c>
      <c r="S21" s="50">
        <v>10007.342657342659</v>
      </c>
      <c r="T21" s="50">
        <v>9889.3167701863349</v>
      </c>
      <c r="U21" s="49">
        <v>774</v>
      </c>
      <c r="V21" s="81">
        <v>1</v>
      </c>
      <c r="W21" s="81">
        <v>36</v>
      </c>
      <c r="X21" s="50">
        <v>2028.5879180336176</v>
      </c>
      <c r="Y21" s="50">
        <v>895.77136507613068</v>
      </c>
      <c r="Z21" s="50">
        <v>3892.6553055624722</v>
      </c>
      <c r="AA21" s="50">
        <v>720.83333333333337</v>
      </c>
      <c r="AB21" s="50">
        <v>682.21442885771546</v>
      </c>
      <c r="AC21" s="50">
        <v>668.77332089552249</v>
      </c>
      <c r="AD21" s="50">
        <v>3055.3571428571431</v>
      </c>
      <c r="AE21" s="50">
        <v>3042.6788685524125</v>
      </c>
      <c r="AF21" s="50">
        <v>3067.8543461237282</v>
      </c>
      <c r="AG21" s="49">
        <v>772</v>
      </c>
      <c r="AH21" s="81">
        <v>1</v>
      </c>
      <c r="AI21" s="81">
        <v>3</v>
      </c>
      <c r="AJ21" s="81">
        <v>768</v>
      </c>
      <c r="AK21" s="50">
        <v>10049.25634330996</v>
      </c>
      <c r="AL21" s="50">
        <v>5423.7056085122467</v>
      </c>
      <c r="AM21" s="50">
        <v>25108.914775179597</v>
      </c>
      <c r="AN21" s="50">
        <v>3427.2727272727275</v>
      </c>
      <c r="AO21" s="50">
        <v>2801.5748031496064</v>
      </c>
      <c r="AP21" s="50">
        <v>2759.4147582697206</v>
      </c>
      <c r="AQ21" s="50">
        <v>17964.705882352944</v>
      </c>
      <c r="AR21" s="50">
        <v>14598.648648648652</v>
      </c>
      <c r="AS21" s="50">
        <v>14491.578947368422</v>
      </c>
      <c r="AT21" s="49">
        <v>776</v>
      </c>
      <c r="AU21" s="81">
        <v>6</v>
      </c>
      <c r="AV21" s="81">
        <v>1</v>
      </c>
      <c r="AW21" s="81">
        <v>769</v>
      </c>
      <c r="AX21" s="50">
        <v>2574.7233457758439</v>
      </c>
      <c r="AY21" s="50">
        <v>1151.9236553388396</v>
      </c>
      <c r="AZ21" s="50">
        <v>4509.5439466251446</v>
      </c>
      <c r="BA21" s="50">
        <v>743.88888888888891</v>
      </c>
      <c r="BB21" s="50">
        <v>517.29927007299273</v>
      </c>
      <c r="BC21" s="50">
        <v>488.61726508785335</v>
      </c>
      <c r="BD21" s="50">
        <v>3917.3076923076924</v>
      </c>
      <c r="BE21" s="50">
        <v>3830.042016806723</v>
      </c>
      <c r="BF21" s="50">
        <v>3816.7827298050147</v>
      </c>
      <c r="BG21" s="49">
        <v>772</v>
      </c>
      <c r="BH21" s="81">
        <v>40</v>
      </c>
      <c r="BI21" s="81">
        <v>73</v>
      </c>
      <c r="BJ21" s="81">
        <v>49</v>
      </c>
      <c r="BK21" s="52">
        <v>51</v>
      </c>
      <c r="BL21" s="49">
        <v>1539</v>
      </c>
      <c r="BM21" s="56">
        <v>8</v>
      </c>
      <c r="BN21" s="81">
        <v>25</v>
      </c>
      <c r="BO21" s="81">
        <v>3.5010458167327596</v>
      </c>
      <c r="BP21" s="81">
        <v>0.91267565604249645</v>
      </c>
      <c r="BQ21" s="81">
        <v>2.5676195219120621</v>
      </c>
      <c r="BR21" s="49">
        <v>1549</v>
      </c>
      <c r="BS21" s="81">
        <v>6</v>
      </c>
      <c r="BT21" s="81">
        <v>40</v>
      </c>
      <c r="BU21" s="81">
        <v>4.2750445775113555</v>
      </c>
      <c r="BV21" s="81">
        <v>1.2048846107784437</v>
      </c>
      <c r="BW21" s="52">
        <v>3.0678928809046115</v>
      </c>
      <c r="BX21" s="49" t="s">
        <v>206</v>
      </c>
      <c r="BY21" s="56">
        <v>11</v>
      </c>
      <c r="BZ21" s="81">
        <v>2.8689119591922956</v>
      </c>
      <c r="CA21" s="81">
        <v>773</v>
      </c>
      <c r="CB21" s="81">
        <v>1.118415084087969</v>
      </c>
      <c r="CC21" s="81">
        <v>0</v>
      </c>
      <c r="CD21" s="22">
        <v>1</v>
      </c>
      <c r="CE21" s="81">
        <v>761</v>
      </c>
      <c r="CF21" s="81">
        <v>11</v>
      </c>
      <c r="CG21" s="22">
        <v>0.98447606727000003</v>
      </c>
      <c r="CH21" s="65">
        <v>772</v>
      </c>
      <c r="CI21" s="24">
        <v>52</v>
      </c>
      <c r="CJ21" s="96">
        <v>792303</v>
      </c>
      <c r="CK21" s="100">
        <v>0.98076923076900002</v>
      </c>
      <c r="CL21" s="100">
        <v>15.235294117650643</v>
      </c>
      <c r="CM21" s="53" t="s">
        <v>157</v>
      </c>
      <c r="CN21" s="54" t="s">
        <v>197</v>
      </c>
      <c r="CO21" s="98" t="s">
        <v>198</v>
      </c>
      <c r="CP21" s="81" t="s">
        <v>199</v>
      </c>
      <c r="CQ21" s="99" t="s">
        <v>161</v>
      </c>
      <c r="CR21" s="78" t="s">
        <v>185</v>
      </c>
      <c r="CS21" s="45" t="s">
        <v>175</v>
      </c>
      <c r="CT21" s="20">
        <v>214</v>
      </c>
      <c r="CU21" s="20">
        <v>4</v>
      </c>
      <c r="CV21" s="46" t="s">
        <v>164</v>
      </c>
      <c r="CW21" s="46" t="s">
        <v>171</v>
      </c>
      <c r="CX21" s="42" t="s">
        <v>200</v>
      </c>
      <c r="CY21" s="14">
        <v>5.1397413201006836</v>
      </c>
      <c r="CZ21" s="8">
        <v>5.7329631372323639</v>
      </c>
      <c r="DA21" s="8">
        <v>10.303424217540366</v>
      </c>
      <c r="DB21" s="15">
        <v>10.317195154956936</v>
      </c>
      <c r="DC21" s="14" t="s">
        <v>67</v>
      </c>
      <c r="DD21" s="8" t="s">
        <v>186</v>
      </c>
      <c r="DE21" s="15" t="s">
        <v>187</v>
      </c>
      <c r="DF21" s="135">
        <f t="shared" si="0"/>
        <v>0.99870633893919791</v>
      </c>
      <c r="DG21" s="125">
        <f t="shared" si="1"/>
        <v>1</v>
      </c>
      <c r="DH21" s="128">
        <f t="shared" si="2"/>
        <v>0.9785575048732944</v>
      </c>
      <c r="DI21" s="129">
        <f t="shared" si="3"/>
        <v>0.95219638242894056</v>
      </c>
      <c r="DJ21" s="125">
        <f t="shared" si="4"/>
        <v>0.99481865284974091</v>
      </c>
      <c r="DK21" s="129">
        <f t="shared" si="5"/>
        <v>0.990979381443299</v>
      </c>
      <c r="DL21" s="132">
        <f t="shared" si="6"/>
        <v>1.4248704663212436E-2</v>
      </c>
    </row>
    <row r="22" spans="1:116" s="41" customFormat="1" ht="15.75">
      <c r="A22" s="44" t="s">
        <v>155</v>
      </c>
      <c r="B22" s="47" t="s">
        <v>95</v>
      </c>
      <c r="C22" s="43" t="s">
        <v>41</v>
      </c>
      <c r="D22" s="48" t="s">
        <v>96</v>
      </c>
      <c r="E22" s="95" t="s">
        <v>68</v>
      </c>
      <c r="F22" s="14">
        <v>444</v>
      </c>
      <c r="G22" s="8">
        <v>7</v>
      </c>
      <c r="H22" s="8">
        <v>1</v>
      </c>
      <c r="I22" s="16">
        <v>10913.566661117415</v>
      </c>
      <c r="J22" s="16">
        <v>4583.3350109762732</v>
      </c>
      <c r="K22" s="16">
        <v>0.95183486238500004</v>
      </c>
      <c r="L22" s="17">
        <v>415</v>
      </c>
      <c r="M22" s="17">
        <v>434</v>
      </c>
      <c r="N22" s="16">
        <v>23669.95163936184</v>
      </c>
      <c r="O22" s="16">
        <v>4100</v>
      </c>
      <c r="P22" s="16">
        <v>3457.5520833333335</v>
      </c>
      <c r="Q22" s="16">
        <v>3339.4968553459121</v>
      </c>
      <c r="R22" s="16">
        <v>16646.153846153848</v>
      </c>
      <c r="S22" s="16">
        <v>15381.923076923078</v>
      </c>
      <c r="T22" s="16">
        <v>15236.783733826249</v>
      </c>
      <c r="U22" s="14">
        <v>443</v>
      </c>
      <c r="V22" s="8">
        <v>2</v>
      </c>
      <c r="W22" s="8">
        <v>25</v>
      </c>
      <c r="X22" s="16">
        <v>2543.9167337711569</v>
      </c>
      <c r="Y22" s="16">
        <v>1049.9900701238396</v>
      </c>
      <c r="Z22" s="16">
        <v>4084.7692148171918</v>
      </c>
      <c r="AA22" s="16">
        <v>1046.1538461538462</v>
      </c>
      <c r="AB22" s="16">
        <v>871.25567322239044</v>
      </c>
      <c r="AC22" s="16">
        <v>822.99801455989405</v>
      </c>
      <c r="AD22" s="16">
        <v>3854.7368421052633</v>
      </c>
      <c r="AE22" s="16">
        <v>3784.1942945258288</v>
      </c>
      <c r="AF22" s="16">
        <v>3757.3807565789475</v>
      </c>
      <c r="AG22" s="14">
        <v>446</v>
      </c>
      <c r="AH22" s="8">
        <v>4</v>
      </c>
      <c r="AI22" s="8">
        <v>1</v>
      </c>
      <c r="AJ22" s="8">
        <v>441</v>
      </c>
      <c r="AK22" s="16">
        <v>12759.767228056695</v>
      </c>
      <c r="AL22" s="16">
        <v>5936.7969155922956</v>
      </c>
      <c r="AM22" s="16">
        <v>29612.965912158637</v>
      </c>
      <c r="AN22" s="16">
        <v>4829.411764705882</v>
      </c>
      <c r="AO22" s="16">
        <v>3587.6832844574783</v>
      </c>
      <c r="AP22" s="16">
        <v>3525.0347705146037</v>
      </c>
      <c r="AQ22" s="16">
        <v>20383.333333333336</v>
      </c>
      <c r="AR22" s="16">
        <v>18364.893617021276</v>
      </c>
      <c r="AS22" s="16">
        <v>18004.166666666668</v>
      </c>
      <c r="AT22" s="14">
        <v>437</v>
      </c>
      <c r="AU22" s="8">
        <v>4</v>
      </c>
      <c r="AV22" s="8">
        <v>2</v>
      </c>
      <c r="AW22" s="8">
        <v>431</v>
      </c>
      <c r="AX22" s="16">
        <v>2954.8638427058968</v>
      </c>
      <c r="AY22" s="16">
        <v>1230.1792825785121</v>
      </c>
      <c r="AZ22" s="16">
        <v>4700.881981790496</v>
      </c>
      <c r="BA22" s="16">
        <v>1270</v>
      </c>
      <c r="BB22" s="16">
        <v>846.35036496350369</v>
      </c>
      <c r="BC22" s="16">
        <v>710.42677012609124</v>
      </c>
      <c r="BD22" s="16">
        <v>4374.479166666667</v>
      </c>
      <c r="BE22" s="16">
        <v>4342.0343137254904</v>
      </c>
      <c r="BF22" s="16">
        <v>4349.1186586414442</v>
      </c>
      <c r="BG22" s="14">
        <v>467</v>
      </c>
      <c r="BH22" s="8">
        <v>41</v>
      </c>
      <c r="BI22" s="8">
        <v>48</v>
      </c>
      <c r="BJ22" s="8">
        <v>40</v>
      </c>
      <c r="BK22" s="52">
        <v>44</v>
      </c>
      <c r="BL22" s="75">
        <v>876</v>
      </c>
      <c r="BM22" s="76">
        <v>1</v>
      </c>
      <c r="BN22" s="77">
        <v>10</v>
      </c>
      <c r="BO22" s="77">
        <v>1.6070300578031043</v>
      </c>
      <c r="BP22" s="77">
        <v>0.43791527167630051</v>
      </c>
      <c r="BQ22" s="77">
        <v>1.148085549132615</v>
      </c>
      <c r="BR22" s="75">
        <v>879</v>
      </c>
      <c r="BS22" s="77">
        <v>10</v>
      </c>
      <c r="BT22" s="77">
        <v>18</v>
      </c>
      <c r="BU22" s="77">
        <v>3.7146568742653447</v>
      </c>
      <c r="BV22" s="77">
        <v>0.74766479318448908</v>
      </c>
      <c r="BW22" s="19">
        <v>2.9661774383075592</v>
      </c>
      <c r="BX22" s="14" t="s">
        <v>176</v>
      </c>
      <c r="BY22" s="83">
        <v>407</v>
      </c>
      <c r="BZ22" s="8">
        <v>3.5771498199762819</v>
      </c>
      <c r="CA22" s="8">
        <v>426</v>
      </c>
      <c r="CB22" s="8">
        <v>1.8898561818181818</v>
      </c>
      <c r="CC22" s="8">
        <v>8</v>
      </c>
      <c r="CD22" s="23">
        <v>0.98122065727700003</v>
      </c>
      <c r="CE22" s="8">
        <v>387</v>
      </c>
      <c r="CF22" s="8">
        <v>407</v>
      </c>
      <c r="CG22" s="23">
        <v>0.90845070422499996</v>
      </c>
      <c r="CH22" s="66">
        <v>407</v>
      </c>
      <c r="CI22" s="24">
        <v>19.5</v>
      </c>
      <c r="CJ22" s="96">
        <v>349356</v>
      </c>
      <c r="CK22" s="100">
        <v>0.98717948717900006</v>
      </c>
      <c r="CL22" s="100">
        <v>23.064935064946447</v>
      </c>
      <c r="CM22" s="13" t="s">
        <v>157</v>
      </c>
      <c r="CN22" s="54" t="s">
        <v>197</v>
      </c>
      <c r="CO22" s="98" t="s">
        <v>198</v>
      </c>
      <c r="CP22" s="81" t="s">
        <v>199</v>
      </c>
      <c r="CQ22" s="99" t="s">
        <v>161</v>
      </c>
      <c r="CR22" s="78" t="s">
        <v>177</v>
      </c>
      <c r="CS22" s="45" t="s">
        <v>163</v>
      </c>
      <c r="CT22" s="20">
        <v>214</v>
      </c>
      <c r="CU22" s="20">
        <v>1</v>
      </c>
      <c r="CV22" s="46" t="s">
        <v>164</v>
      </c>
      <c r="CW22" s="46" t="s">
        <v>165</v>
      </c>
      <c r="CX22" s="42" t="s">
        <v>200</v>
      </c>
      <c r="CY22" s="14">
        <v>3.423757678753621</v>
      </c>
      <c r="CZ22" s="8">
        <v>4.352695547431102</v>
      </c>
      <c r="DA22" s="8">
        <v>10.314263722287166</v>
      </c>
      <c r="DB22" s="15">
        <v>10.401823368989085</v>
      </c>
      <c r="DC22" s="14" t="s">
        <v>190</v>
      </c>
      <c r="DD22" s="8" t="s">
        <v>191</v>
      </c>
      <c r="DE22" s="15" t="s">
        <v>179</v>
      </c>
      <c r="DF22" s="135">
        <f t="shared" si="0"/>
        <v>0.95539906103286387</v>
      </c>
      <c r="DG22" s="125">
        <f t="shared" si="1"/>
        <v>0.98198198198198194</v>
      </c>
      <c r="DH22" s="128">
        <f t="shared" si="2"/>
        <v>0.98744292237442921</v>
      </c>
      <c r="DI22" s="129">
        <f t="shared" si="3"/>
        <v>0.93905191873589167</v>
      </c>
      <c r="DJ22" s="125">
        <f t="shared" si="4"/>
        <v>0.9887892376681614</v>
      </c>
      <c r="DK22" s="129">
        <f t="shared" si="5"/>
        <v>0.98627002288329524</v>
      </c>
      <c r="DL22" s="132">
        <f t="shared" si="6"/>
        <v>1</v>
      </c>
    </row>
    <row r="23" spans="1:116" s="41" customFormat="1" ht="15.75">
      <c r="A23" s="44" t="s">
        <v>155</v>
      </c>
      <c r="B23" s="47" t="s">
        <v>95</v>
      </c>
      <c r="C23" s="43" t="s">
        <v>41</v>
      </c>
      <c r="D23" s="48" t="s">
        <v>96</v>
      </c>
      <c r="E23" s="95" t="s">
        <v>68</v>
      </c>
      <c r="F23" s="49">
        <v>461</v>
      </c>
      <c r="G23" s="81">
        <v>2</v>
      </c>
      <c r="H23" s="81">
        <v>1</v>
      </c>
      <c r="I23" s="50">
        <v>9731.171513851712</v>
      </c>
      <c r="J23" s="50">
        <v>3638.1542280811445</v>
      </c>
      <c r="K23" s="50">
        <v>0.975982532751</v>
      </c>
      <c r="L23" s="51">
        <v>447</v>
      </c>
      <c r="M23" s="51">
        <v>457</v>
      </c>
      <c r="N23" s="50">
        <v>18770.910283504159</v>
      </c>
      <c r="O23" s="50">
        <v>4800</v>
      </c>
      <c r="P23" s="50">
        <v>3881.2903225806454</v>
      </c>
      <c r="Q23" s="50">
        <v>4121.7076700434154</v>
      </c>
      <c r="R23" s="50">
        <v>14524.137931034484</v>
      </c>
      <c r="S23" s="50">
        <v>13829.950083194677</v>
      </c>
      <c r="T23" s="50">
        <v>13859.897360703812</v>
      </c>
      <c r="U23" s="49">
        <v>462</v>
      </c>
      <c r="V23" s="81">
        <v>1</v>
      </c>
      <c r="W23" s="81">
        <v>11</v>
      </c>
      <c r="X23" s="50">
        <v>2481.8043112783475</v>
      </c>
      <c r="Y23" s="50">
        <v>1029.6615560800983</v>
      </c>
      <c r="Z23" s="50">
        <v>3699.3479881869362</v>
      </c>
      <c r="AA23" s="50">
        <v>875</v>
      </c>
      <c r="AB23" s="50">
        <v>847.48603351955308</v>
      </c>
      <c r="AC23" s="50">
        <v>842.77027027027032</v>
      </c>
      <c r="AD23" s="50">
        <v>3631.1475409836066</v>
      </c>
      <c r="AE23" s="50">
        <v>3458.6998087954112</v>
      </c>
      <c r="AF23" s="50">
        <v>3469.3865030674847</v>
      </c>
      <c r="AG23" s="49">
        <v>459</v>
      </c>
      <c r="AH23" s="81">
        <v>3</v>
      </c>
      <c r="AI23" s="81">
        <v>0</v>
      </c>
      <c r="AJ23" s="81">
        <v>456</v>
      </c>
      <c r="AK23" s="50">
        <v>11952.909362147309</v>
      </c>
      <c r="AL23" s="50">
        <v>5252.9298149356664</v>
      </c>
      <c r="AM23" s="50">
        <v>26120.209418545281</v>
      </c>
      <c r="AN23" s="50">
        <v>5384</v>
      </c>
      <c r="AO23" s="50">
        <v>4195.9866220735785</v>
      </c>
      <c r="AP23" s="50">
        <v>4452.0134228187926</v>
      </c>
      <c r="AQ23" s="50">
        <v>19293.333333333336</v>
      </c>
      <c r="AR23" s="50">
        <v>17961.290322580648</v>
      </c>
      <c r="AS23" s="50">
        <v>18250.236966824643</v>
      </c>
      <c r="AT23" s="49">
        <v>451</v>
      </c>
      <c r="AU23" s="81">
        <v>4</v>
      </c>
      <c r="AV23" s="81">
        <v>2</v>
      </c>
      <c r="AW23" s="81">
        <v>445</v>
      </c>
      <c r="AX23" s="50">
        <v>3028.5364265178923</v>
      </c>
      <c r="AY23" s="50">
        <v>1309.7709916670206</v>
      </c>
      <c r="AZ23" s="50">
        <v>4491.5993692867996</v>
      </c>
      <c r="BA23" s="50">
        <v>974.13793103448279</v>
      </c>
      <c r="BB23" s="50">
        <v>787.19626168224295</v>
      </c>
      <c r="BC23" s="50">
        <v>790.75591985428048</v>
      </c>
      <c r="BD23" s="50">
        <v>4351.666666666667</v>
      </c>
      <c r="BE23" s="50">
        <v>4252.9435813573182</v>
      </c>
      <c r="BF23" s="50">
        <v>4278.6812008577563</v>
      </c>
      <c r="BG23" s="49">
        <v>413</v>
      </c>
      <c r="BH23" s="81">
        <v>76</v>
      </c>
      <c r="BI23" s="81">
        <v>94</v>
      </c>
      <c r="BJ23" s="81">
        <v>56</v>
      </c>
      <c r="BK23" s="52">
        <v>55</v>
      </c>
      <c r="BL23" s="49">
        <v>894</v>
      </c>
      <c r="BM23" s="56">
        <v>3</v>
      </c>
      <c r="BN23" s="81">
        <v>5</v>
      </c>
      <c r="BO23" s="81">
        <v>2.8359345372456848</v>
      </c>
      <c r="BP23" s="81">
        <v>1.2332942720090296</v>
      </c>
      <c r="BQ23" s="81">
        <v>1.5643182844241426</v>
      </c>
      <c r="BR23" s="49">
        <v>910</v>
      </c>
      <c r="BS23" s="81">
        <v>10</v>
      </c>
      <c r="BT23" s="81">
        <v>18</v>
      </c>
      <c r="BU23" s="81">
        <v>4.9272142857139709</v>
      </c>
      <c r="BV23" s="81">
        <v>1.707118692743764</v>
      </c>
      <c r="BW23" s="52">
        <v>3.2194705215416577</v>
      </c>
      <c r="BX23" s="49" t="s">
        <v>176</v>
      </c>
      <c r="BY23" s="56">
        <v>439</v>
      </c>
      <c r="BZ23" s="81">
        <v>3.5810933362921711</v>
      </c>
      <c r="CA23" s="81">
        <v>447</v>
      </c>
      <c r="CB23" s="81">
        <v>1.9284940361173817</v>
      </c>
      <c r="CC23" s="81">
        <v>4</v>
      </c>
      <c r="CD23" s="22">
        <v>0.99105145413899998</v>
      </c>
      <c r="CE23" s="81">
        <v>429</v>
      </c>
      <c r="CF23" s="81">
        <v>439</v>
      </c>
      <c r="CG23" s="22">
        <v>0.95973154362400004</v>
      </c>
      <c r="CH23" s="65">
        <v>439</v>
      </c>
      <c r="CI23" s="24">
        <v>19.5</v>
      </c>
      <c r="CJ23" s="96">
        <v>349356</v>
      </c>
      <c r="CK23" s="100">
        <v>0.98717948717900006</v>
      </c>
      <c r="CL23" s="100">
        <v>23.948051948063767</v>
      </c>
      <c r="CM23" s="53" t="s">
        <v>157</v>
      </c>
      <c r="CN23" s="54" t="s">
        <v>197</v>
      </c>
      <c r="CO23" s="98" t="s">
        <v>198</v>
      </c>
      <c r="CP23" s="81" t="s">
        <v>199</v>
      </c>
      <c r="CQ23" s="99" t="s">
        <v>161</v>
      </c>
      <c r="CR23" s="78" t="s">
        <v>177</v>
      </c>
      <c r="CS23" s="45" t="s">
        <v>170</v>
      </c>
      <c r="CT23" s="42">
        <v>214</v>
      </c>
      <c r="CU23" s="42">
        <v>7</v>
      </c>
      <c r="CV23" s="46" t="s">
        <v>164</v>
      </c>
      <c r="CW23" s="46" t="s">
        <v>171</v>
      </c>
      <c r="CX23" s="42" t="s">
        <v>200</v>
      </c>
      <c r="CY23" s="14">
        <v>3.8443294548936624</v>
      </c>
      <c r="CZ23" s="8">
        <v>4.9177889483315607</v>
      </c>
      <c r="DA23" s="8">
        <v>10.345684774560866</v>
      </c>
      <c r="DB23" s="15">
        <v>10.248214228983199</v>
      </c>
      <c r="DC23" s="14" t="s">
        <v>190</v>
      </c>
      <c r="DD23" s="8" t="s">
        <v>191</v>
      </c>
      <c r="DE23" s="15" t="s">
        <v>179</v>
      </c>
      <c r="DF23" s="135">
        <f t="shared" si="0"/>
        <v>0.98210290827740487</v>
      </c>
      <c r="DG23" s="125">
        <f t="shared" si="1"/>
        <v>0.99349240780911063</v>
      </c>
      <c r="DH23" s="128">
        <f t="shared" si="2"/>
        <v>0.99105145413870244</v>
      </c>
      <c r="DI23" s="129">
        <f t="shared" si="3"/>
        <v>0.97402597402597402</v>
      </c>
      <c r="DJ23" s="125">
        <f t="shared" si="4"/>
        <v>0.99346405228758172</v>
      </c>
      <c r="DK23" s="129">
        <f t="shared" si="5"/>
        <v>0.98669623059866962</v>
      </c>
      <c r="DL23" s="132">
        <f t="shared" si="6"/>
        <v>1</v>
      </c>
    </row>
    <row r="24" spans="1:116" s="41" customFormat="1" ht="15.75">
      <c r="A24" s="44" t="s">
        <v>155</v>
      </c>
      <c r="B24" s="47" t="s">
        <v>95</v>
      </c>
      <c r="C24" s="43" t="s">
        <v>41</v>
      </c>
      <c r="D24" s="48" t="s">
        <v>96</v>
      </c>
      <c r="E24" s="95" t="s">
        <v>68</v>
      </c>
      <c r="F24" s="49">
        <v>418</v>
      </c>
      <c r="G24" s="81">
        <v>2</v>
      </c>
      <c r="H24" s="81">
        <v>3</v>
      </c>
      <c r="I24" s="50">
        <v>4362.4234266626718</v>
      </c>
      <c r="J24" s="50">
        <v>1742.2306233895335</v>
      </c>
      <c r="K24" s="50">
        <v>0.75302663438200002</v>
      </c>
      <c r="L24" s="51">
        <v>311</v>
      </c>
      <c r="M24" s="51">
        <v>401</v>
      </c>
      <c r="N24" s="50">
        <v>9859.2602714743207</v>
      </c>
      <c r="O24" s="50">
        <v>1945.1612903225807</v>
      </c>
      <c r="P24" s="50">
        <v>2346.2282398452608</v>
      </c>
      <c r="Q24" s="50">
        <v>2414.6214099216713</v>
      </c>
      <c r="R24" s="50">
        <v>6465.151515151515</v>
      </c>
      <c r="S24" s="50">
        <v>8675.0392464678189</v>
      </c>
      <c r="T24" s="50">
        <v>8969.746376811594</v>
      </c>
      <c r="U24" s="49">
        <v>418</v>
      </c>
      <c r="V24" s="81">
        <v>1</v>
      </c>
      <c r="W24" s="81">
        <v>23</v>
      </c>
      <c r="X24" s="50">
        <v>1835.0893194582977</v>
      </c>
      <c r="Y24" s="50">
        <v>794.03671850188323</v>
      </c>
      <c r="Z24" s="50">
        <v>3495.7541765638798</v>
      </c>
      <c r="AA24" s="50">
        <v>701.88679245283026</v>
      </c>
      <c r="AB24" s="50">
        <v>786.51129943502826</v>
      </c>
      <c r="AC24" s="50">
        <v>811.06733524355298</v>
      </c>
      <c r="AD24" s="50">
        <v>2885.0746268656717</v>
      </c>
      <c r="AE24" s="50">
        <v>3391.0687022900765</v>
      </c>
      <c r="AF24" s="50">
        <v>3481.0146777281429</v>
      </c>
      <c r="AG24" s="49">
        <v>421</v>
      </c>
      <c r="AH24" s="81">
        <v>5</v>
      </c>
      <c r="AI24" s="81">
        <v>4</v>
      </c>
      <c r="AJ24" s="81">
        <v>412</v>
      </c>
      <c r="AK24" s="50">
        <v>7292.847253945084</v>
      </c>
      <c r="AL24" s="50">
        <v>4547.7094101557896</v>
      </c>
      <c r="AM24" s="50">
        <v>23060.90505237344</v>
      </c>
      <c r="AN24" s="50">
        <v>1608</v>
      </c>
      <c r="AO24" s="50">
        <v>2586.0655737704919</v>
      </c>
      <c r="AP24" s="50">
        <v>2592.1086675291072</v>
      </c>
      <c r="AQ24" s="50">
        <v>13700.000000000002</v>
      </c>
      <c r="AR24" s="50">
        <v>14957.013574660634</v>
      </c>
      <c r="AS24" s="50">
        <v>14883.920704845817</v>
      </c>
      <c r="AT24" s="49">
        <v>413</v>
      </c>
      <c r="AU24" s="81">
        <v>1</v>
      </c>
      <c r="AV24" s="81">
        <v>4</v>
      </c>
      <c r="AW24" s="81">
        <v>408</v>
      </c>
      <c r="AX24" s="50">
        <v>2077.8842732230009</v>
      </c>
      <c r="AY24" s="50">
        <v>1041.1909353514252</v>
      </c>
      <c r="AZ24" s="50">
        <v>4368.9070600636396</v>
      </c>
      <c r="BA24" s="50">
        <v>605.40540540540542</v>
      </c>
      <c r="BB24" s="50">
        <v>611.39705882352951</v>
      </c>
      <c r="BC24" s="50">
        <v>638.04971319311676</v>
      </c>
      <c r="BD24" s="50">
        <v>3472</v>
      </c>
      <c r="BE24" s="50">
        <v>3886.2306368330464</v>
      </c>
      <c r="BF24" s="50">
        <v>3983.1926863572439</v>
      </c>
      <c r="BG24" s="49">
        <v>356</v>
      </c>
      <c r="BH24" s="81">
        <v>56</v>
      </c>
      <c r="BI24" s="81">
        <v>99</v>
      </c>
      <c r="BJ24" s="81">
        <v>42</v>
      </c>
      <c r="BK24" s="52">
        <v>49</v>
      </c>
      <c r="BL24" s="49">
        <v>802</v>
      </c>
      <c r="BM24" s="56">
        <v>10</v>
      </c>
      <c r="BN24" s="81">
        <v>41</v>
      </c>
      <c r="BO24" s="81">
        <v>4.8146830892140651</v>
      </c>
      <c r="BP24" s="81">
        <v>1.9638585006657785</v>
      </c>
      <c r="BQ24" s="81">
        <v>2.8098535286281856</v>
      </c>
      <c r="BR24" s="49">
        <v>822</v>
      </c>
      <c r="BS24" s="81">
        <v>11</v>
      </c>
      <c r="BT24" s="81">
        <v>82</v>
      </c>
      <c r="BU24" s="81">
        <v>5.7341371742109626</v>
      </c>
      <c r="BV24" s="81">
        <v>2.2588062126200277</v>
      </c>
      <c r="BW24" s="52">
        <v>3.4753305898487614</v>
      </c>
      <c r="BX24" s="49" t="s">
        <v>176</v>
      </c>
      <c r="BY24" s="56">
        <v>373</v>
      </c>
      <c r="BZ24" s="81">
        <v>3.5750669685189909</v>
      </c>
      <c r="CA24" s="81">
        <v>399</v>
      </c>
      <c r="CB24" s="81">
        <v>2.4055659272727272</v>
      </c>
      <c r="CC24" s="81">
        <v>14</v>
      </c>
      <c r="CD24" s="22">
        <v>0.96491228070199997</v>
      </c>
      <c r="CE24" s="81">
        <v>352</v>
      </c>
      <c r="CF24" s="81">
        <v>373</v>
      </c>
      <c r="CG24" s="22">
        <v>0.88220551378400003</v>
      </c>
      <c r="CH24" s="65">
        <v>374</v>
      </c>
      <c r="CI24" s="24">
        <v>19.5</v>
      </c>
      <c r="CJ24" s="96">
        <v>349356</v>
      </c>
      <c r="CK24" s="100">
        <v>0.98717948717900006</v>
      </c>
      <c r="CL24" s="100">
        <v>21.714285714296427</v>
      </c>
      <c r="CM24" s="53" t="s">
        <v>157</v>
      </c>
      <c r="CN24" s="54" t="s">
        <v>197</v>
      </c>
      <c r="CO24" s="98" t="s">
        <v>198</v>
      </c>
      <c r="CP24" s="81" t="s">
        <v>199</v>
      </c>
      <c r="CQ24" s="99" t="s">
        <v>161</v>
      </c>
      <c r="CR24" s="78" t="s">
        <v>177</v>
      </c>
      <c r="CS24" s="45" t="s">
        <v>173</v>
      </c>
      <c r="CT24" s="20">
        <v>214</v>
      </c>
      <c r="CU24" s="20">
        <v>3</v>
      </c>
      <c r="CV24" s="46" t="s">
        <v>164</v>
      </c>
      <c r="CW24" s="46" t="s">
        <v>171</v>
      </c>
      <c r="CX24" s="42" t="s">
        <v>200</v>
      </c>
      <c r="CY24" s="14">
        <v>8.4931761636688385</v>
      </c>
      <c r="CZ24" s="8">
        <v>6.1918219008514184</v>
      </c>
      <c r="DA24" s="8">
        <v>10.324550986573135</v>
      </c>
      <c r="DB24" s="15">
        <v>10.324798263014085</v>
      </c>
      <c r="DC24" s="14" t="s">
        <v>190</v>
      </c>
      <c r="DD24" s="8" t="s">
        <v>191</v>
      </c>
      <c r="DE24" s="15" t="s">
        <v>179</v>
      </c>
      <c r="DF24" s="135">
        <f t="shared" si="0"/>
        <v>0.93734335839598992</v>
      </c>
      <c r="DG24" s="125">
        <f t="shared" si="1"/>
        <v>0.98803827751196172</v>
      </c>
      <c r="DH24" s="128">
        <f t="shared" si="2"/>
        <v>0.93640897755610975</v>
      </c>
      <c r="DI24" s="129">
        <f t="shared" si="3"/>
        <v>0.9425837320574163</v>
      </c>
      <c r="DJ24" s="125">
        <f t="shared" si="4"/>
        <v>0.97862232779097391</v>
      </c>
      <c r="DK24" s="129">
        <f t="shared" si="5"/>
        <v>0.98789346246973364</v>
      </c>
      <c r="DL24" s="132">
        <f t="shared" si="6"/>
        <v>0.99732620320855614</v>
      </c>
    </row>
    <row r="25" spans="1:116" s="41" customFormat="1" ht="15.75">
      <c r="A25" s="44" t="s">
        <v>155</v>
      </c>
      <c r="B25" s="47" t="s">
        <v>95</v>
      </c>
      <c r="C25" s="43" t="s">
        <v>41</v>
      </c>
      <c r="D25" s="48" t="s">
        <v>96</v>
      </c>
      <c r="E25" s="95" t="s">
        <v>68</v>
      </c>
      <c r="F25" s="14">
        <v>432</v>
      </c>
      <c r="G25" s="8">
        <v>0</v>
      </c>
      <c r="H25" s="8">
        <v>1</v>
      </c>
      <c r="I25" s="16">
        <v>6562.9838428529611</v>
      </c>
      <c r="J25" s="16">
        <v>2824.6301678578025</v>
      </c>
      <c r="K25" s="16">
        <v>0.88399071925700001</v>
      </c>
      <c r="L25" s="17">
        <v>381</v>
      </c>
      <c r="M25" s="17">
        <v>421</v>
      </c>
      <c r="N25" s="16">
        <v>14929.8532420356</v>
      </c>
      <c r="O25" s="16">
        <v>2734.6153846153848</v>
      </c>
      <c r="P25" s="16">
        <v>2530.8888888888891</v>
      </c>
      <c r="Q25" s="16">
        <v>2501.1133603238868</v>
      </c>
      <c r="R25" s="16">
        <v>10246.428571428572</v>
      </c>
      <c r="S25" s="16">
        <v>10007.342657342659</v>
      </c>
      <c r="T25" s="16">
        <v>9889.3167701863349</v>
      </c>
      <c r="U25" s="14">
        <v>433</v>
      </c>
      <c r="V25" s="8">
        <v>0</v>
      </c>
      <c r="W25" s="8">
        <v>22</v>
      </c>
      <c r="X25" s="16">
        <v>1987.0161428080062</v>
      </c>
      <c r="Y25" s="16">
        <v>822.9685977721839</v>
      </c>
      <c r="Z25" s="16">
        <v>3606.5346555912884</v>
      </c>
      <c r="AA25" s="16">
        <v>820.21276595744678</v>
      </c>
      <c r="AB25" s="16">
        <v>682.21442885771546</v>
      </c>
      <c r="AC25" s="16">
        <v>668.77332089552249</v>
      </c>
      <c r="AD25" s="16">
        <v>2976.1682242990655</v>
      </c>
      <c r="AE25" s="16">
        <v>3042.6788685524125</v>
      </c>
      <c r="AF25" s="16">
        <v>3067.8543461237282</v>
      </c>
      <c r="AG25" s="14">
        <v>427</v>
      </c>
      <c r="AH25" s="8">
        <v>1</v>
      </c>
      <c r="AI25" s="8">
        <v>4</v>
      </c>
      <c r="AJ25" s="8">
        <v>422</v>
      </c>
      <c r="AK25" s="16">
        <v>7600.3403818130228</v>
      </c>
      <c r="AL25" s="16">
        <v>3946.4456761496754</v>
      </c>
      <c r="AM25" s="16">
        <v>21482.037020439362</v>
      </c>
      <c r="AN25" s="16">
        <v>3035.2941176470586</v>
      </c>
      <c r="AO25" s="16">
        <v>2801.5748031496064</v>
      </c>
      <c r="AP25" s="16">
        <v>2759.4147582697206</v>
      </c>
      <c r="AQ25" s="16">
        <v>12981.818181818182</v>
      </c>
      <c r="AR25" s="16">
        <v>14598.648648648652</v>
      </c>
      <c r="AS25" s="16">
        <v>14491.578947368422</v>
      </c>
      <c r="AT25" s="14">
        <v>417</v>
      </c>
      <c r="AU25" s="8">
        <v>4</v>
      </c>
      <c r="AV25" s="8">
        <v>5</v>
      </c>
      <c r="AW25" s="8">
        <v>408</v>
      </c>
      <c r="AX25" s="16">
        <v>2347.8124335626185</v>
      </c>
      <c r="AY25" s="16">
        <v>1103.3351097500649</v>
      </c>
      <c r="AZ25" s="16">
        <v>4504.0777574806161</v>
      </c>
      <c r="BA25" s="16">
        <v>723.80952380952385</v>
      </c>
      <c r="BB25" s="16">
        <v>517.29927007299273</v>
      </c>
      <c r="BC25" s="16">
        <v>488.61726508785335</v>
      </c>
      <c r="BD25" s="16">
        <v>3771.7948717948716</v>
      </c>
      <c r="BE25" s="16">
        <v>3830.042016806723</v>
      </c>
      <c r="BF25" s="16">
        <v>3816.7827298050147</v>
      </c>
      <c r="BG25" s="14">
        <v>443</v>
      </c>
      <c r="BH25" s="8">
        <v>50</v>
      </c>
      <c r="BI25" s="8">
        <v>68</v>
      </c>
      <c r="BJ25" s="8">
        <v>49</v>
      </c>
      <c r="BK25" s="52">
        <v>51</v>
      </c>
      <c r="BL25" s="75">
        <v>825</v>
      </c>
      <c r="BM25" s="76">
        <v>5</v>
      </c>
      <c r="BN25" s="77">
        <v>19</v>
      </c>
      <c r="BO25" s="77">
        <v>3.4920349563044204</v>
      </c>
      <c r="BP25" s="77">
        <v>1.0109935131086139</v>
      </c>
      <c r="BQ25" s="77">
        <v>2.4518476903867201</v>
      </c>
      <c r="BR25" s="75">
        <v>854</v>
      </c>
      <c r="BS25" s="77">
        <v>4</v>
      </c>
      <c r="BT25" s="77">
        <v>42</v>
      </c>
      <c r="BU25" s="77">
        <v>4.4535495049501632</v>
      </c>
      <c r="BV25" s="77">
        <v>1.3308424826732672</v>
      </c>
      <c r="BW25" s="19">
        <v>3.1191138613858063</v>
      </c>
      <c r="BX25" s="14" t="s">
        <v>176</v>
      </c>
      <c r="BY25" s="83">
        <v>396</v>
      </c>
      <c r="BZ25" s="8">
        <v>3.5734848006807192</v>
      </c>
      <c r="CA25" s="8">
        <v>411</v>
      </c>
      <c r="CB25" s="8">
        <v>2.0773762982885073</v>
      </c>
      <c r="CC25" s="8">
        <v>2</v>
      </c>
      <c r="CD25" s="23">
        <v>0.99513381995200001</v>
      </c>
      <c r="CE25" s="8">
        <v>376</v>
      </c>
      <c r="CF25" s="8">
        <v>396</v>
      </c>
      <c r="CG25" s="23">
        <v>0.91484184914800004</v>
      </c>
      <c r="CH25" s="66">
        <v>399</v>
      </c>
      <c r="CI25" s="24">
        <v>19.5</v>
      </c>
      <c r="CJ25" s="96">
        <v>349356</v>
      </c>
      <c r="CK25" s="100">
        <v>0.98717948717900006</v>
      </c>
      <c r="CL25" s="100">
        <v>22.441558441569516</v>
      </c>
      <c r="CM25" s="13" t="s">
        <v>157</v>
      </c>
      <c r="CN25" s="54" t="s">
        <v>197</v>
      </c>
      <c r="CO25" s="98" t="s">
        <v>198</v>
      </c>
      <c r="CP25" s="81" t="s">
        <v>199</v>
      </c>
      <c r="CQ25" s="99" t="s">
        <v>161</v>
      </c>
      <c r="CR25" s="78" t="s">
        <v>177</v>
      </c>
      <c r="CS25" s="45" t="s">
        <v>175</v>
      </c>
      <c r="CT25" s="20">
        <v>214</v>
      </c>
      <c r="CU25" s="20">
        <v>4</v>
      </c>
      <c r="CV25" s="46" t="s">
        <v>164</v>
      </c>
      <c r="CW25" s="46" t="s">
        <v>171</v>
      </c>
      <c r="CX25" s="42" t="s">
        <v>200</v>
      </c>
      <c r="CY25" s="14">
        <v>5.7165069061296956</v>
      </c>
      <c r="CZ25" s="8">
        <v>5.5697395829075207</v>
      </c>
      <c r="DA25" s="8">
        <v>10.310198098211712</v>
      </c>
      <c r="DB25" s="15">
        <v>10.274840713976671</v>
      </c>
      <c r="DC25" s="14" t="s">
        <v>190</v>
      </c>
      <c r="DD25" s="8" t="s">
        <v>191</v>
      </c>
      <c r="DE25" s="15" t="s">
        <v>179</v>
      </c>
      <c r="DF25" s="135">
        <f t="shared" si="0"/>
        <v>0.97080291970802923</v>
      </c>
      <c r="DG25" s="125">
        <f t="shared" si="1"/>
        <v>0.99768518518518523</v>
      </c>
      <c r="DH25" s="128">
        <f t="shared" si="2"/>
        <v>0.97090909090909094</v>
      </c>
      <c r="DI25" s="129">
        <f t="shared" si="3"/>
        <v>0.94919168591224024</v>
      </c>
      <c r="DJ25" s="125">
        <f t="shared" si="4"/>
        <v>0.98829039812646369</v>
      </c>
      <c r="DK25" s="129">
        <f t="shared" si="5"/>
        <v>0.97841726618705038</v>
      </c>
      <c r="DL25" s="132">
        <f t="shared" si="6"/>
        <v>0.99248120300751874</v>
      </c>
    </row>
    <row r="26" spans="1:116" s="41" customFormat="1" ht="15.75">
      <c r="A26" s="44" t="s">
        <v>155</v>
      </c>
      <c r="B26" s="47" t="s">
        <v>95</v>
      </c>
      <c r="C26" s="43" t="s">
        <v>41</v>
      </c>
      <c r="D26" s="48" t="s">
        <v>96</v>
      </c>
      <c r="E26" s="95" t="s">
        <v>69</v>
      </c>
      <c r="F26" s="49">
        <v>644</v>
      </c>
      <c r="G26" s="81">
        <v>9</v>
      </c>
      <c r="H26" s="81">
        <v>0</v>
      </c>
      <c r="I26" s="50">
        <v>9836.9547712345629</v>
      </c>
      <c r="J26" s="50">
        <v>4722.2894222417672</v>
      </c>
      <c r="K26" s="50">
        <v>0.92913385826700001</v>
      </c>
      <c r="L26" s="51">
        <v>590</v>
      </c>
      <c r="M26" s="51">
        <v>633</v>
      </c>
      <c r="N26" s="50">
        <v>23908.552963944243</v>
      </c>
      <c r="O26" s="50">
        <v>3578.125</v>
      </c>
      <c r="P26" s="50">
        <v>3457.5520833333335</v>
      </c>
      <c r="Q26" s="50">
        <v>3339.4968553459121</v>
      </c>
      <c r="R26" s="50">
        <v>16431.818181818184</v>
      </c>
      <c r="S26" s="50">
        <v>15381.923076923078</v>
      </c>
      <c r="T26" s="50">
        <v>15236.783733826249</v>
      </c>
      <c r="U26" s="49">
        <v>645</v>
      </c>
      <c r="V26" s="81">
        <v>1</v>
      </c>
      <c r="W26" s="81">
        <v>45</v>
      </c>
      <c r="X26" s="50">
        <v>2518.1009647123888</v>
      </c>
      <c r="Y26" s="50">
        <v>1074.7517207966332</v>
      </c>
      <c r="Z26" s="50">
        <v>4046.4427935264644</v>
      </c>
      <c r="AA26" s="50">
        <v>880.15873015873012</v>
      </c>
      <c r="AB26" s="50">
        <v>871.25567322239044</v>
      </c>
      <c r="AC26" s="50">
        <v>822.99801455989405</v>
      </c>
      <c r="AD26" s="50">
        <v>3831.5625</v>
      </c>
      <c r="AE26" s="50">
        <v>3784.1942945258288</v>
      </c>
      <c r="AF26" s="50">
        <v>3757.3807565789475</v>
      </c>
      <c r="AG26" s="49">
        <v>643</v>
      </c>
      <c r="AH26" s="81">
        <v>1</v>
      </c>
      <c r="AI26" s="81">
        <v>4</v>
      </c>
      <c r="AJ26" s="81">
        <v>638</v>
      </c>
      <c r="AK26" s="50">
        <v>11435.969219755238</v>
      </c>
      <c r="AL26" s="50">
        <v>5653.4168978787638</v>
      </c>
      <c r="AM26" s="50">
        <v>27570.72513479448</v>
      </c>
      <c r="AN26" s="50">
        <v>4034.782608695652</v>
      </c>
      <c r="AO26" s="50">
        <v>3587.6832844574783</v>
      </c>
      <c r="AP26" s="50">
        <v>3525.0347705146037</v>
      </c>
      <c r="AQ26" s="50">
        <v>19221.05263157895</v>
      </c>
      <c r="AR26" s="50">
        <v>18364.893617021276</v>
      </c>
      <c r="AS26" s="50">
        <v>18004.166666666668</v>
      </c>
      <c r="AT26" s="49">
        <v>656</v>
      </c>
      <c r="AU26" s="81">
        <v>1</v>
      </c>
      <c r="AV26" s="81">
        <v>2</v>
      </c>
      <c r="AW26" s="81">
        <v>653</v>
      </c>
      <c r="AX26" s="50">
        <v>2728.4341731000695</v>
      </c>
      <c r="AY26" s="50">
        <v>1303.5741140184969</v>
      </c>
      <c r="AZ26" s="50">
        <v>4857.2042540951761</v>
      </c>
      <c r="BA26" s="50">
        <v>714.47368421052624</v>
      </c>
      <c r="BB26" s="50">
        <v>846.35036496350369</v>
      </c>
      <c r="BC26" s="50">
        <v>710.42677012609124</v>
      </c>
      <c r="BD26" s="50">
        <v>4300.4716981132078</v>
      </c>
      <c r="BE26" s="50">
        <v>4342.0343137254904</v>
      </c>
      <c r="BF26" s="50">
        <v>4349.1186586414442</v>
      </c>
      <c r="BG26" s="49">
        <v>688</v>
      </c>
      <c r="BH26" s="81">
        <v>40</v>
      </c>
      <c r="BI26" s="81">
        <v>58</v>
      </c>
      <c r="BJ26" s="81">
        <v>40</v>
      </c>
      <c r="BK26" s="52">
        <v>44</v>
      </c>
      <c r="BL26" s="49">
        <v>1282</v>
      </c>
      <c r="BM26" s="56">
        <v>8</v>
      </c>
      <c r="BN26" s="81">
        <v>9</v>
      </c>
      <c r="BO26" s="81">
        <v>1.6806924901183358</v>
      </c>
      <c r="BP26" s="81">
        <v>0.48594920948616604</v>
      </c>
      <c r="BQ26" s="81">
        <v>1.1828063241104749</v>
      </c>
      <c r="BR26" s="49">
        <v>1295</v>
      </c>
      <c r="BS26" s="81">
        <v>6</v>
      </c>
      <c r="BT26" s="81">
        <v>33</v>
      </c>
      <c r="BU26" s="81">
        <v>3.8712165605093585</v>
      </c>
      <c r="BV26" s="81">
        <v>0.75648867117834362</v>
      </c>
      <c r="BW26" s="52">
        <v>3.1126656050953536</v>
      </c>
      <c r="BX26" s="49" t="s">
        <v>176</v>
      </c>
      <c r="BY26" s="56">
        <v>624</v>
      </c>
      <c r="BZ26" s="81">
        <v>3.581249943910501</v>
      </c>
      <c r="CA26" s="81">
        <v>641</v>
      </c>
      <c r="CB26" s="81">
        <v>1.9869982944881897</v>
      </c>
      <c r="CC26" s="81">
        <v>6</v>
      </c>
      <c r="CD26" s="22">
        <v>0.99063962558600005</v>
      </c>
      <c r="CE26" s="81">
        <v>593</v>
      </c>
      <c r="CF26" s="81">
        <v>624</v>
      </c>
      <c r="CG26" s="22">
        <v>0.92511700468000002</v>
      </c>
      <c r="CH26" s="65">
        <v>624</v>
      </c>
      <c r="CI26" s="24">
        <v>44.5</v>
      </c>
      <c r="CJ26" s="96">
        <v>682004</v>
      </c>
      <c r="CK26" s="100">
        <v>0.96067415730299999</v>
      </c>
      <c r="CL26" s="100">
        <v>15.064327485385931</v>
      </c>
      <c r="CM26" s="53" t="s">
        <v>157</v>
      </c>
      <c r="CN26" s="54" t="s">
        <v>197</v>
      </c>
      <c r="CO26" s="98" t="s">
        <v>198</v>
      </c>
      <c r="CP26" s="81" t="s">
        <v>199</v>
      </c>
      <c r="CQ26" s="99" t="s">
        <v>161</v>
      </c>
      <c r="CR26" s="78" t="s">
        <v>177</v>
      </c>
      <c r="CS26" s="45" t="s">
        <v>163</v>
      </c>
      <c r="CT26" s="42">
        <v>214</v>
      </c>
      <c r="CU26" s="42">
        <v>1</v>
      </c>
      <c r="CV26" s="46" t="s">
        <v>164</v>
      </c>
      <c r="CW26" s="46" t="s">
        <v>165</v>
      </c>
      <c r="CX26" s="42" t="s">
        <v>200</v>
      </c>
      <c r="CY26" s="14">
        <v>3.9175175346943161</v>
      </c>
      <c r="CZ26" s="8">
        <v>4.5184993725414424</v>
      </c>
      <c r="DA26" s="8">
        <v>10.289300242256413</v>
      </c>
      <c r="DB26" s="15">
        <v>10.294972140614579</v>
      </c>
      <c r="DC26" s="14" t="s">
        <v>69</v>
      </c>
      <c r="DD26" s="8" t="s">
        <v>192</v>
      </c>
      <c r="DE26" s="15" t="s">
        <v>179</v>
      </c>
      <c r="DF26" s="135">
        <f t="shared" si="0"/>
        <v>0.97347893915756634</v>
      </c>
      <c r="DG26" s="125">
        <f t="shared" si="1"/>
        <v>0.9860248447204969</v>
      </c>
      <c r="DH26" s="128">
        <f t="shared" si="2"/>
        <v>0.98673946957878311</v>
      </c>
      <c r="DI26" s="129">
        <f t="shared" si="3"/>
        <v>0.92868217054263569</v>
      </c>
      <c r="DJ26" s="125">
        <f t="shared" si="4"/>
        <v>0.99222395023328147</v>
      </c>
      <c r="DK26" s="129">
        <f t="shared" si="5"/>
        <v>0.99542682926829273</v>
      </c>
      <c r="DL26" s="132">
        <f t="shared" si="6"/>
        <v>1</v>
      </c>
    </row>
    <row r="27" spans="1:116" s="41" customFormat="1" ht="15.75">
      <c r="A27" s="44" t="s">
        <v>155</v>
      </c>
      <c r="B27" s="47" t="s">
        <v>95</v>
      </c>
      <c r="C27" s="43" t="s">
        <v>41</v>
      </c>
      <c r="D27" s="48" t="s">
        <v>96</v>
      </c>
      <c r="E27" s="95" t="s">
        <v>69</v>
      </c>
      <c r="F27" s="49">
        <v>630</v>
      </c>
      <c r="G27" s="81">
        <v>1</v>
      </c>
      <c r="H27" s="81">
        <v>0</v>
      </c>
      <c r="I27" s="50">
        <v>8973.250453132654</v>
      </c>
      <c r="J27" s="50">
        <v>3670.9914108995208</v>
      </c>
      <c r="K27" s="50">
        <v>0.93958664546799997</v>
      </c>
      <c r="L27" s="51">
        <v>591</v>
      </c>
      <c r="M27" s="51">
        <v>625</v>
      </c>
      <c r="N27" s="50">
        <v>17514.828751050802</v>
      </c>
      <c r="O27" s="50">
        <v>3778.125</v>
      </c>
      <c r="P27" s="50">
        <v>3881.2903225806454</v>
      </c>
      <c r="Q27" s="50">
        <v>4121.7076700434154</v>
      </c>
      <c r="R27" s="50">
        <v>13567.924528301886</v>
      </c>
      <c r="S27" s="50">
        <v>13829.950083194677</v>
      </c>
      <c r="T27" s="50">
        <v>13859.897360703812</v>
      </c>
      <c r="U27" s="49">
        <v>628</v>
      </c>
      <c r="V27" s="81">
        <v>1</v>
      </c>
      <c r="W27" s="81">
        <v>30</v>
      </c>
      <c r="X27" s="50">
        <v>2315.7756088108954</v>
      </c>
      <c r="Y27" s="50">
        <v>985.7042244025406</v>
      </c>
      <c r="Z27" s="50">
        <v>3692.6794032254561</v>
      </c>
      <c r="AA27" s="50">
        <v>811.33333333333337</v>
      </c>
      <c r="AB27" s="50">
        <v>847.48603351955308</v>
      </c>
      <c r="AC27" s="50">
        <v>842.77027027027032</v>
      </c>
      <c r="AD27" s="50">
        <v>3422.5903614457829</v>
      </c>
      <c r="AE27" s="50">
        <v>3458.6998087954112</v>
      </c>
      <c r="AF27" s="50">
        <v>3469.3865030674847</v>
      </c>
      <c r="AG27" s="49">
        <v>633</v>
      </c>
      <c r="AH27" s="81">
        <v>4</v>
      </c>
      <c r="AI27" s="81">
        <v>3</v>
      </c>
      <c r="AJ27" s="81">
        <v>626</v>
      </c>
      <c r="AK27" s="50">
        <v>10628.949813591498</v>
      </c>
      <c r="AL27" s="50">
        <v>5223.5240818690418</v>
      </c>
      <c r="AM27" s="50">
        <v>25811.853391209359</v>
      </c>
      <c r="AN27" s="50">
        <v>3788.5714285714289</v>
      </c>
      <c r="AO27" s="50">
        <v>4195.9866220735785</v>
      </c>
      <c r="AP27" s="50">
        <v>4452.0134228187926</v>
      </c>
      <c r="AQ27" s="50">
        <v>17973.91304347826</v>
      </c>
      <c r="AR27" s="50">
        <v>17961.290322580648</v>
      </c>
      <c r="AS27" s="50">
        <v>18250.236966824643</v>
      </c>
      <c r="AT27" s="49">
        <v>630</v>
      </c>
      <c r="AU27" s="81">
        <v>2</v>
      </c>
      <c r="AV27" s="81">
        <v>0</v>
      </c>
      <c r="AW27" s="81">
        <v>628</v>
      </c>
      <c r="AX27" s="50">
        <v>2554.6369264496493</v>
      </c>
      <c r="AY27" s="50">
        <v>1377.1720464113982</v>
      </c>
      <c r="AZ27" s="50">
        <v>4533.4162320227842</v>
      </c>
      <c r="BA27" s="50">
        <v>654.5454545454545</v>
      </c>
      <c r="BB27" s="50">
        <v>787.19626168224295</v>
      </c>
      <c r="BC27" s="50">
        <v>790.75591985428048</v>
      </c>
      <c r="BD27" s="50">
        <v>4240.3361344537816</v>
      </c>
      <c r="BE27" s="50">
        <v>4252.9435813573182</v>
      </c>
      <c r="BF27" s="50">
        <v>4278.6812008577563</v>
      </c>
      <c r="BG27" s="49">
        <v>494</v>
      </c>
      <c r="BH27" s="81">
        <v>83</v>
      </c>
      <c r="BI27" s="81">
        <v>127</v>
      </c>
      <c r="BJ27" s="81">
        <v>56</v>
      </c>
      <c r="BK27" s="52">
        <v>55</v>
      </c>
      <c r="BL27" s="49">
        <v>1261</v>
      </c>
      <c r="BM27" s="56">
        <v>5</v>
      </c>
      <c r="BN27" s="81">
        <v>15</v>
      </c>
      <c r="BO27" s="81">
        <v>3.1441482675259769</v>
      </c>
      <c r="BP27" s="81">
        <v>1.385079558420629</v>
      </c>
      <c r="BQ27" s="81">
        <v>1.72570668815453</v>
      </c>
      <c r="BR27" s="49">
        <v>1255</v>
      </c>
      <c r="BS27" s="81">
        <v>10</v>
      </c>
      <c r="BT27" s="81">
        <v>53</v>
      </c>
      <c r="BU27" s="81">
        <v>5.4466208053688989</v>
      </c>
      <c r="BV27" s="81">
        <v>1.9159871786912763</v>
      </c>
      <c r="BW27" s="52">
        <v>3.5292315436239527</v>
      </c>
      <c r="BX27" s="49" t="s">
        <v>176</v>
      </c>
      <c r="BY27" s="56">
        <v>608</v>
      </c>
      <c r="BZ27" s="81">
        <v>3.584045996791438</v>
      </c>
      <c r="CA27" s="81">
        <v>625</v>
      </c>
      <c r="CB27" s="81">
        <v>2.1494493713355065</v>
      </c>
      <c r="CC27" s="81">
        <v>11</v>
      </c>
      <c r="CD27" s="22">
        <v>0.98240000000000005</v>
      </c>
      <c r="CE27" s="81">
        <v>592</v>
      </c>
      <c r="CF27" s="81">
        <v>608</v>
      </c>
      <c r="CG27" s="22">
        <v>0.94720000000000004</v>
      </c>
      <c r="CH27" s="65">
        <v>608</v>
      </c>
      <c r="CI27" s="24">
        <v>44.5</v>
      </c>
      <c r="CJ27" s="96">
        <v>682004</v>
      </c>
      <c r="CK27" s="100">
        <v>0.96067415730299999</v>
      </c>
      <c r="CL27" s="100">
        <v>14.736842105268845</v>
      </c>
      <c r="CM27" s="53" t="s">
        <v>157</v>
      </c>
      <c r="CN27" s="54" t="s">
        <v>197</v>
      </c>
      <c r="CO27" s="98" t="s">
        <v>198</v>
      </c>
      <c r="CP27" s="81" t="s">
        <v>199</v>
      </c>
      <c r="CQ27" s="99" t="s">
        <v>161</v>
      </c>
      <c r="CR27" s="78" t="s">
        <v>177</v>
      </c>
      <c r="CS27" s="45" t="s">
        <v>170</v>
      </c>
      <c r="CT27" s="20">
        <v>214</v>
      </c>
      <c r="CU27" s="20">
        <v>7</v>
      </c>
      <c r="CV27" s="46" t="s">
        <v>164</v>
      </c>
      <c r="CW27" s="46" t="s">
        <v>171</v>
      </c>
      <c r="CX27" s="42" t="s">
        <v>200</v>
      </c>
      <c r="CY27" s="14">
        <v>4.631583515803019</v>
      </c>
      <c r="CZ27" s="8">
        <v>5.2971809164733648</v>
      </c>
      <c r="DA27" s="8">
        <v>10.369782265517006</v>
      </c>
      <c r="DB27" s="15">
        <v>10.282884133051311</v>
      </c>
      <c r="DC27" s="14" t="s">
        <v>69</v>
      </c>
      <c r="DD27" s="8" t="s">
        <v>192</v>
      </c>
      <c r="DE27" s="15" t="s">
        <v>179</v>
      </c>
      <c r="DF27" s="135">
        <f t="shared" si="0"/>
        <v>0.9728</v>
      </c>
      <c r="DG27" s="125">
        <f t="shared" si="1"/>
        <v>0.99841269841269842</v>
      </c>
      <c r="DH27" s="128">
        <f t="shared" si="2"/>
        <v>0.9841395717684378</v>
      </c>
      <c r="DI27" s="129">
        <f t="shared" si="3"/>
        <v>0.95063694267515919</v>
      </c>
      <c r="DJ27" s="125">
        <f t="shared" si="4"/>
        <v>0.9889415481832543</v>
      </c>
      <c r="DK27" s="129">
        <f t="shared" si="5"/>
        <v>0.99682539682539684</v>
      </c>
      <c r="DL27" s="132">
        <f t="shared" si="6"/>
        <v>1</v>
      </c>
    </row>
    <row r="28" spans="1:116" s="41" customFormat="1" ht="15.75">
      <c r="A28" s="44" t="s">
        <v>155</v>
      </c>
      <c r="B28" s="47" t="s">
        <v>95</v>
      </c>
      <c r="C28" s="43" t="s">
        <v>41</v>
      </c>
      <c r="D28" s="48" t="s">
        <v>96</v>
      </c>
      <c r="E28" s="95" t="s">
        <v>69</v>
      </c>
      <c r="F28" s="14">
        <v>608</v>
      </c>
      <c r="G28" s="8">
        <v>3</v>
      </c>
      <c r="H28" s="8">
        <v>0</v>
      </c>
      <c r="I28" s="16">
        <v>5264.3866762158204</v>
      </c>
      <c r="J28" s="16">
        <v>2074.6033315041104</v>
      </c>
      <c r="K28" s="16">
        <v>0.83471074380099997</v>
      </c>
      <c r="L28" s="17">
        <v>505</v>
      </c>
      <c r="M28" s="17">
        <v>595</v>
      </c>
      <c r="N28" s="16">
        <v>10909.00848173856</v>
      </c>
      <c r="O28" s="16">
        <v>2159.5744680851062</v>
      </c>
      <c r="P28" s="16">
        <v>2346.2282398452608</v>
      </c>
      <c r="Q28" s="16">
        <v>2414.6214099216713</v>
      </c>
      <c r="R28" s="16">
        <v>7704.166666666667</v>
      </c>
      <c r="S28" s="16">
        <v>8675.0392464678189</v>
      </c>
      <c r="T28" s="16">
        <v>8969.746376811594</v>
      </c>
      <c r="U28" s="14">
        <v>608</v>
      </c>
      <c r="V28" s="8">
        <v>2</v>
      </c>
      <c r="W28" s="8">
        <v>37</v>
      </c>
      <c r="X28" s="16">
        <v>1999.327367007015</v>
      </c>
      <c r="Y28" s="16">
        <v>840.73494980473117</v>
      </c>
      <c r="Z28" s="16">
        <v>3900.0702649664959</v>
      </c>
      <c r="AA28" s="16">
        <v>832.45614035087726</v>
      </c>
      <c r="AB28" s="16">
        <v>786.51129943502826</v>
      </c>
      <c r="AC28" s="16">
        <v>811.06733524355298</v>
      </c>
      <c r="AD28" s="16">
        <v>3185.8024691358023</v>
      </c>
      <c r="AE28" s="16">
        <v>3391.0687022900765</v>
      </c>
      <c r="AF28" s="16">
        <v>3481.0146777281429</v>
      </c>
      <c r="AG28" s="14">
        <v>607</v>
      </c>
      <c r="AH28" s="8">
        <v>5</v>
      </c>
      <c r="AI28" s="8">
        <v>1</v>
      </c>
      <c r="AJ28" s="8">
        <v>601</v>
      </c>
      <c r="AK28" s="16">
        <v>8217.5594233773809</v>
      </c>
      <c r="AL28" s="16">
        <v>4563.2043746998761</v>
      </c>
      <c r="AM28" s="16">
        <v>20785.89005183832</v>
      </c>
      <c r="AN28" s="16">
        <v>2127.5</v>
      </c>
      <c r="AO28" s="16">
        <v>2586.0655737704919</v>
      </c>
      <c r="AP28" s="16">
        <v>2592.1086675291072</v>
      </c>
      <c r="AQ28" s="16">
        <v>14691.304347826086</v>
      </c>
      <c r="AR28" s="16">
        <v>14957.013574660634</v>
      </c>
      <c r="AS28" s="16">
        <v>14883.920704845817</v>
      </c>
      <c r="AT28" s="14">
        <v>608</v>
      </c>
      <c r="AU28" s="8">
        <v>5</v>
      </c>
      <c r="AV28" s="8">
        <v>6</v>
      </c>
      <c r="AW28" s="8">
        <v>597</v>
      </c>
      <c r="AX28" s="16">
        <v>2289.9811161285197</v>
      </c>
      <c r="AY28" s="16">
        <v>1113.9548791985151</v>
      </c>
      <c r="AZ28" s="16">
        <v>4405.4977133415123</v>
      </c>
      <c r="BA28" s="16">
        <v>732.03125</v>
      </c>
      <c r="BB28" s="16">
        <v>611.39705882352951</v>
      </c>
      <c r="BC28" s="16">
        <v>638.04971319311676</v>
      </c>
      <c r="BD28" s="16">
        <v>3830.8219178082195</v>
      </c>
      <c r="BE28" s="16">
        <v>3886.2306368330464</v>
      </c>
      <c r="BF28" s="16">
        <v>3983.1926863572439</v>
      </c>
      <c r="BG28" s="14">
        <v>496</v>
      </c>
      <c r="BH28" s="8">
        <v>44</v>
      </c>
      <c r="BI28" s="8">
        <v>90</v>
      </c>
      <c r="BJ28" s="8">
        <v>42</v>
      </c>
      <c r="BK28" s="52">
        <v>49</v>
      </c>
      <c r="BL28" s="75">
        <v>1206</v>
      </c>
      <c r="BM28" s="76">
        <v>20</v>
      </c>
      <c r="BN28" s="77">
        <v>29</v>
      </c>
      <c r="BO28" s="77">
        <v>4.5117113223852652</v>
      </c>
      <c r="BP28" s="77">
        <v>1.902452657735523</v>
      </c>
      <c r="BQ28" s="77">
        <v>2.577365600691262</v>
      </c>
      <c r="BR28" s="75">
        <v>1224</v>
      </c>
      <c r="BS28" s="77">
        <v>14</v>
      </c>
      <c r="BT28" s="77">
        <v>70</v>
      </c>
      <c r="BU28" s="77">
        <v>5.3925035087717337</v>
      </c>
      <c r="BV28" s="77">
        <v>2.0985725894736835</v>
      </c>
      <c r="BW28" s="19">
        <v>3.2939307017542001</v>
      </c>
      <c r="BX28" s="14" t="s">
        <v>176</v>
      </c>
      <c r="BY28" s="83">
        <v>550</v>
      </c>
      <c r="BZ28" s="8">
        <v>3.5776363091035321</v>
      </c>
      <c r="CA28" s="8">
        <v>589</v>
      </c>
      <c r="CB28" s="8">
        <v>2.3646630087719305</v>
      </c>
      <c r="CC28" s="8">
        <v>19</v>
      </c>
      <c r="CD28" s="23">
        <v>0.967741935484</v>
      </c>
      <c r="CE28" s="8">
        <v>515</v>
      </c>
      <c r="CF28" s="8">
        <v>550</v>
      </c>
      <c r="CG28" s="23">
        <v>0.87436332767400005</v>
      </c>
      <c r="CH28" s="66">
        <v>550</v>
      </c>
      <c r="CI28" s="24">
        <v>44.5</v>
      </c>
      <c r="CJ28" s="96">
        <v>682004</v>
      </c>
      <c r="CK28" s="100">
        <v>0.96067415730299999</v>
      </c>
      <c r="CL28" s="100">
        <v>14.222222222227712</v>
      </c>
      <c r="CM28" s="13" t="s">
        <v>157</v>
      </c>
      <c r="CN28" s="54" t="s">
        <v>197</v>
      </c>
      <c r="CO28" s="98" t="s">
        <v>198</v>
      </c>
      <c r="CP28" s="81" t="s">
        <v>199</v>
      </c>
      <c r="CQ28" s="99" t="s">
        <v>161</v>
      </c>
      <c r="CR28" s="78" t="s">
        <v>177</v>
      </c>
      <c r="CS28" s="45" t="s">
        <v>173</v>
      </c>
      <c r="CT28" s="20">
        <v>214</v>
      </c>
      <c r="CU28" s="20">
        <v>3</v>
      </c>
      <c r="CV28" s="46" t="s">
        <v>164</v>
      </c>
      <c r="CW28" s="46" t="s">
        <v>171</v>
      </c>
      <c r="CX28" s="42" t="s">
        <v>200</v>
      </c>
      <c r="CY28" s="14">
        <v>7.0467697452557712</v>
      </c>
      <c r="CZ28" s="8">
        <v>5.521206202083512</v>
      </c>
      <c r="DA28" s="8">
        <v>10.239478318655904</v>
      </c>
      <c r="DB28" s="15">
        <v>10.27030588608039</v>
      </c>
      <c r="DC28" s="14" t="s">
        <v>69</v>
      </c>
      <c r="DD28" s="8" t="s">
        <v>192</v>
      </c>
      <c r="DE28" s="15" t="s">
        <v>179</v>
      </c>
      <c r="DF28" s="135">
        <f t="shared" si="0"/>
        <v>0.93378607809847203</v>
      </c>
      <c r="DG28" s="125">
        <f t="shared" si="1"/>
        <v>0.99506578947368418</v>
      </c>
      <c r="DH28" s="128">
        <f t="shared" si="2"/>
        <v>0.95936981757877282</v>
      </c>
      <c r="DI28" s="129">
        <f t="shared" si="3"/>
        <v>0.93585526315789469</v>
      </c>
      <c r="DJ28" s="125">
        <f t="shared" si="4"/>
        <v>0.99011532125205926</v>
      </c>
      <c r="DK28" s="129">
        <f t="shared" si="5"/>
        <v>0.98190789473684215</v>
      </c>
      <c r="DL28" s="132">
        <f t="shared" si="6"/>
        <v>1</v>
      </c>
    </row>
    <row r="29" spans="1:116" s="41" customFormat="1" ht="15.75">
      <c r="A29" s="44" t="s">
        <v>155</v>
      </c>
      <c r="B29" s="47" t="s">
        <v>95</v>
      </c>
      <c r="C29" s="43" t="s">
        <v>41</v>
      </c>
      <c r="D29" s="48" t="s">
        <v>96</v>
      </c>
      <c r="E29" s="95" t="s">
        <v>69</v>
      </c>
      <c r="F29" s="49">
        <v>608</v>
      </c>
      <c r="G29" s="81">
        <v>1</v>
      </c>
      <c r="H29" s="81">
        <v>3</v>
      </c>
      <c r="I29" s="50">
        <v>6658.8656118239169</v>
      </c>
      <c r="J29" s="50">
        <v>3022.8696971042964</v>
      </c>
      <c r="K29" s="50">
        <v>0.87086092715200003</v>
      </c>
      <c r="L29" s="51">
        <v>526</v>
      </c>
      <c r="M29" s="51">
        <v>590</v>
      </c>
      <c r="N29" s="50">
        <v>15590.97763564904</v>
      </c>
      <c r="O29" s="50">
        <v>2497.1428571428573</v>
      </c>
      <c r="P29" s="50">
        <v>2530.8888888888891</v>
      </c>
      <c r="Q29" s="50">
        <v>2501.1133603238868</v>
      </c>
      <c r="R29" s="50">
        <v>10435.555555555557</v>
      </c>
      <c r="S29" s="50">
        <v>10007.342657342659</v>
      </c>
      <c r="T29" s="50">
        <v>9889.3167701863349</v>
      </c>
      <c r="U29" s="49">
        <v>606</v>
      </c>
      <c r="V29" s="81">
        <v>2</v>
      </c>
      <c r="W29" s="81">
        <v>78</v>
      </c>
      <c r="X29" s="50">
        <v>1911.2943468143201</v>
      </c>
      <c r="Y29" s="50">
        <v>891.94851466634486</v>
      </c>
      <c r="Z29" s="50">
        <v>3536.4939639573922</v>
      </c>
      <c r="AA29" s="50">
        <v>670</v>
      </c>
      <c r="AB29" s="50">
        <v>682.21442885771546</v>
      </c>
      <c r="AC29" s="50">
        <v>668.77332089552249</v>
      </c>
      <c r="AD29" s="50">
        <v>3039.2857142857147</v>
      </c>
      <c r="AE29" s="50">
        <v>3042.6788685524125</v>
      </c>
      <c r="AF29" s="50">
        <v>3067.8543461237282</v>
      </c>
      <c r="AG29" s="49">
        <v>604</v>
      </c>
      <c r="AH29" s="81">
        <v>0</v>
      </c>
      <c r="AI29" s="81">
        <v>1</v>
      </c>
      <c r="AJ29" s="81">
        <v>603</v>
      </c>
      <c r="AK29" s="50">
        <v>8766.6832959151561</v>
      </c>
      <c r="AL29" s="50">
        <v>5197.3737603772315</v>
      </c>
      <c r="AM29" s="50">
        <v>25071.133031362322</v>
      </c>
      <c r="AN29" s="50">
        <v>2647.2222222222222</v>
      </c>
      <c r="AO29" s="50">
        <v>2801.5748031496064</v>
      </c>
      <c r="AP29" s="50">
        <v>2759.4147582697206</v>
      </c>
      <c r="AQ29" s="50">
        <v>16154.54545454546</v>
      </c>
      <c r="AR29" s="50">
        <v>14598.648648648652</v>
      </c>
      <c r="AS29" s="50">
        <v>14491.578947368422</v>
      </c>
      <c r="AT29" s="49">
        <v>602</v>
      </c>
      <c r="AU29" s="81">
        <v>9</v>
      </c>
      <c r="AV29" s="81">
        <v>7</v>
      </c>
      <c r="AW29" s="81">
        <v>586</v>
      </c>
      <c r="AX29" s="50">
        <v>2095.9592659527498</v>
      </c>
      <c r="AY29" s="50">
        <v>1235.6831580894452</v>
      </c>
      <c r="AZ29" s="50">
        <v>4464.3069444221273</v>
      </c>
      <c r="BA29" s="50">
        <v>395.94594594594594</v>
      </c>
      <c r="BB29" s="50">
        <v>517.29927007299273</v>
      </c>
      <c r="BC29" s="50">
        <v>488.61726508785335</v>
      </c>
      <c r="BD29" s="50">
        <v>3773.7704918032782</v>
      </c>
      <c r="BE29" s="50">
        <v>3830.042016806723</v>
      </c>
      <c r="BF29" s="50">
        <v>3816.7827298050147</v>
      </c>
      <c r="BG29" s="49">
        <v>616</v>
      </c>
      <c r="BH29" s="81">
        <v>48</v>
      </c>
      <c r="BI29" s="81">
        <v>72</v>
      </c>
      <c r="BJ29" s="81">
        <v>49</v>
      </c>
      <c r="BK29" s="52">
        <v>51</v>
      </c>
      <c r="BL29" s="49">
        <v>1197</v>
      </c>
      <c r="BM29" s="56">
        <v>15</v>
      </c>
      <c r="BN29" s="81">
        <v>35</v>
      </c>
      <c r="BO29" s="81">
        <v>3.6670401046205208</v>
      </c>
      <c r="BP29" s="81">
        <v>1.1012099206625965</v>
      </c>
      <c r="BQ29" s="81">
        <v>2.5429110723624859</v>
      </c>
      <c r="BR29" s="49">
        <v>1211</v>
      </c>
      <c r="BS29" s="81">
        <v>7</v>
      </c>
      <c r="BT29" s="81">
        <v>81</v>
      </c>
      <c r="BU29" s="81">
        <v>4.5904853072126359</v>
      </c>
      <c r="BV29" s="81">
        <v>1.5007317791629562</v>
      </c>
      <c r="BW29" s="52">
        <v>3.0868824577023894</v>
      </c>
      <c r="BX29" s="49" t="s">
        <v>176</v>
      </c>
      <c r="BY29" s="56">
        <v>556</v>
      </c>
      <c r="BZ29" s="81">
        <v>3.5744603743656076</v>
      </c>
      <c r="CA29" s="81">
        <v>590</v>
      </c>
      <c r="CB29" s="81">
        <v>2.0528874083044983</v>
      </c>
      <c r="CC29" s="81">
        <v>12</v>
      </c>
      <c r="CD29" s="22">
        <v>0.97966101694999996</v>
      </c>
      <c r="CE29" s="81">
        <v>529</v>
      </c>
      <c r="CF29" s="81">
        <v>556</v>
      </c>
      <c r="CG29" s="22">
        <v>0.89661016949100003</v>
      </c>
      <c r="CH29" s="65">
        <v>557</v>
      </c>
      <c r="CI29" s="24">
        <v>44.5</v>
      </c>
      <c r="CJ29" s="96">
        <v>682004</v>
      </c>
      <c r="CK29" s="100">
        <v>0.96067415730299999</v>
      </c>
      <c r="CL29" s="100">
        <v>14.222222222227712</v>
      </c>
      <c r="CM29" s="53" t="s">
        <v>157</v>
      </c>
      <c r="CN29" s="54" t="s">
        <v>197</v>
      </c>
      <c r="CO29" s="98" t="s">
        <v>198</v>
      </c>
      <c r="CP29" s="81" t="s">
        <v>199</v>
      </c>
      <c r="CQ29" s="99" t="s">
        <v>161</v>
      </c>
      <c r="CR29" s="78" t="s">
        <v>177</v>
      </c>
      <c r="CS29" s="45" t="s">
        <v>175</v>
      </c>
      <c r="CT29" s="42">
        <v>214</v>
      </c>
      <c r="CU29" s="42">
        <v>4</v>
      </c>
      <c r="CV29" s="46" t="s">
        <v>164</v>
      </c>
      <c r="CW29" s="46" t="s">
        <v>171</v>
      </c>
      <c r="CX29" s="42" t="s">
        <v>200</v>
      </c>
      <c r="CY29" s="14">
        <v>5.7387063781681817</v>
      </c>
      <c r="CZ29" s="8">
        <v>5.8959629228799653</v>
      </c>
      <c r="DA29" s="8">
        <v>10.335342146702949</v>
      </c>
      <c r="DB29" s="15">
        <v>10.323830564948807</v>
      </c>
      <c r="DC29" s="14" t="s">
        <v>69</v>
      </c>
      <c r="DD29" s="8" t="s">
        <v>192</v>
      </c>
      <c r="DE29" s="15" t="s">
        <v>179</v>
      </c>
      <c r="DF29" s="135">
        <f t="shared" si="0"/>
        <v>0.94406779661016949</v>
      </c>
      <c r="DG29" s="125">
        <f t="shared" si="1"/>
        <v>0.99342105263157898</v>
      </c>
      <c r="DH29" s="128">
        <f t="shared" si="2"/>
        <v>0.95822890559732665</v>
      </c>
      <c r="DI29" s="129">
        <f t="shared" si="3"/>
        <v>0.86798679867986794</v>
      </c>
      <c r="DJ29" s="125">
        <f t="shared" si="4"/>
        <v>0.9983443708609272</v>
      </c>
      <c r="DK29" s="129">
        <f t="shared" si="5"/>
        <v>0.97342192691029905</v>
      </c>
      <c r="DL29" s="132">
        <f t="shared" si="6"/>
        <v>0.99820466786355477</v>
      </c>
    </row>
    <row r="30" spans="1:116" s="41" customFormat="1" ht="15.75">
      <c r="A30" s="44" t="s">
        <v>155</v>
      </c>
      <c r="B30" s="47" t="s">
        <v>95</v>
      </c>
      <c r="C30" s="43" t="s">
        <v>41</v>
      </c>
      <c r="D30" s="48" t="s">
        <v>96</v>
      </c>
      <c r="E30" s="95" t="s">
        <v>70</v>
      </c>
      <c r="F30" s="49">
        <v>485</v>
      </c>
      <c r="G30" s="81">
        <v>0</v>
      </c>
      <c r="H30" s="81">
        <v>0</v>
      </c>
      <c r="I30" s="50">
        <v>11187.577615470824</v>
      </c>
      <c r="J30" s="50">
        <v>4879.2324983048584</v>
      </c>
      <c r="K30" s="50">
        <v>0.96907216494799997</v>
      </c>
      <c r="L30" s="51">
        <v>470</v>
      </c>
      <c r="M30" s="51">
        <v>484</v>
      </c>
      <c r="N30" s="50">
        <v>21682.967053036238</v>
      </c>
      <c r="O30" s="50">
        <v>4815.7894736842109</v>
      </c>
      <c r="P30" s="50">
        <v>3457.5520833333335</v>
      </c>
      <c r="Q30" s="50">
        <v>3339.4968553459121</v>
      </c>
      <c r="R30" s="50">
        <v>18225</v>
      </c>
      <c r="S30" s="50">
        <v>15381.923076923078</v>
      </c>
      <c r="T30" s="50">
        <v>15236.783733826249</v>
      </c>
      <c r="U30" s="49">
        <v>488</v>
      </c>
      <c r="V30" s="81">
        <v>0</v>
      </c>
      <c r="W30" s="81">
        <v>9</v>
      </c>
      <c r="X30" s="50">
        <v>2676.3853413767065</v>
      </c>
      <c r="Y30" s="50">
        <v>1026.4483571724816</v>
      </c>
      <c r="Z30" s="50">
        <v>4068.5447711431361</v>
      </c>
      <c r="AA30" s="50">
        <v>998.75</v>
      </c>
      <c r="AB30" s="50">
        <v>871.25567322239044</v>
      </c>
      <c r="AC30" s="50">
        <v>822.99801455989405</v>
      </c>
      <c r="AD30" s="50">
        <v>3833.7209302325582</v>
      </c>
      <c r="AE30" s="50">
        <v>3784.1942945258288</v>
      </c>
      <c r="AF30" s="50">
        <v>3757.3807565789475</v>
      </c>
      <c r="AG30" s="49">
        <v>486</v>
      </c>
      <c r="AH30" s="81">
        <v>0</v>
      </c>
      <c r="AI30" s="81">
        <v>1</v>
      </c>
      <c r="AJ30" s="81">
        <v>485</v>
      </c>
      <c r="AK30" s="50">
        <v>11800.114970377557</v>
      </c>
      <c r="AL30" s="50">
        <v>5817.7241795182408</v>
      </c>
      <c r="AM30" s="50">
        <v>27876.284419186482</v>
      </c>
      <c r="AN30" s="50">
        <v>4625</v>
      </c>
      <c r="AO30" s="50">
        <v>3587.6832844574783</v>
      </c>
      <c r="AP30" s="50">
        <v>3525.0347705146037</v>
      </c>
      <c r="AQ30" s="50">
        <v>19576.923076923078</v>
      </c>
      <c r="AR30" s="50">
        <v>18364.893617021276</v>
      </c>
      <c r="AS30" s="50">
        <v>18004.166666666668</v>
      </c>
      <c r="AT30" s="49">
        <v>483</v>
      </c>
      <c r="AU30" s="81">
        <v>0</v>
      </c>
      <c r="AV30" s="81">
        <v>2</v>
      </c>
      <c r="AW30" s="81">
        <v>481</v>
      </c>
      <c r="AX30" s="50">
        <v>3210.4083947254485</v>
      </c>
      <c r="AY30" s="50">
        <v>1396.4999933627753</v>
      </c>
      <c r="AZ30" s="50">
        <v>5192.8770375357681</v>
      </c>
      <c r="BA30" s="50">
        <v>879.72972972972968</v>
      </c>
      <c r="BB30" s="50">
        <v>846.35036496350369</v>
      </c>
      <c r="BC30" s="50">
        <v>710.42677012609124</v>
      </c>
      <c r="BD30" s="50">
        <v>4765.104166666667</v>
      </c>
      <c r="BE30" s="50">
        <v>4342.0343137254904</v>
      </c>
      <c r="BF30" s="50">
        <v>4349.1186586414442</v>
      </c>
      <c r="BG30" s="49">
        <v>480</v>
      </c>
      <c r="BH30" s="81">
        <v>47</v>
      </c>
      <c r="BI30" s="81">
        <v>54</v>
      </c>
      <c r="BJ30" s="81">
        <v>40</v>
      </c>
      <c r="BK30" s="52">
        <v>44</v>
      </c>
      <c r="BL30" s="49">
        <v>959</v>
      </c>
      <c r="BM30" s="56">
        <v>5</v>
      </c>
      <c r="BN30" s="81">
        <v>5</v>
      </c>
      <c r="BO30" s="81">
        <v>1.9971917808215407</v>
      </c>
      <c r="BP30" s="81">
        <v>0.8106634383561645</v>
      </c>
      <c r="BQ30" s="81">
        <v>1.1711991570071185</v>
      </c>
      <c r="BR30" s="49">
        <v>977</v>
      </c>
      <c r="BS30" s="81">
        <v>6</v>
      </c>
      <c r="BT30" s="81">
        <v>13</v>
      </c>
      <c r="BU30" s="81">
        <v>3.8331711899788563</v>
      </c>
      <c r="BV30" s="81">
        <v>1.2364746513569942</v>
      </c>
      <c r="BW30" s="52">
        <v>2.594131524008005</v>
      </c>
      <c r="BX30" s="49" t="s">
        <v>176</v>
      </c>
      <c r="BY30" s="56">
        <v>486</v>
      </c>
      <c r="BZ30" s="81">
        <v>3.5893003548123708</v>
      </c>
      <c r="CA30" s="81">
        <v>490</v>
      </c>
      <c r="CB30" s="81">
        <v>1.6607088237704914</v>
      </c>
      <c r="CC30" s="81">
        <v>2</v>
      </c>
      <c r="CD30" s="22">
        <v>0.99591836734700001</v>
      </c>
      <c r="CE30" s="81">
        <v>468</v>
      </c>
      <c r="CF30" s="81">
        <v>486</v>
      </c>
      <c r="CG30" s="22">
        <v>0.95510204081600003</v>
      </c>
      <c r="CH30" s="65">
        <v>486</v>
      </c>
      <c r="CI30" s="24">
        <v>30.5</v>
      </c>
      <c r="CJ30" s="96">
        <v>246056</v>
      </c>
      <c r="CK30" s="100">
        <v>0.89344262294999988</v>
      </c>
      <c r="CL30" s="100">
        <v>17.79816513763101</v>
      </c>
      <c r="CM30" s="53" t="s">
        <v>157</v>
      </c>
      <c r="CN30" s="54" t="s">
        <v>197</v>
      </c>
      <c r="CO30" s="98" t="s">
        <v>198</v>
      </c>
      <c r="CP30" s="81" t="s">
        <v>199</v>
      </c>
      <c r="CQ30" s="99" t="s">
        <v>161</v>
      </c>
      <c r="CR30" s="78" t="s">
        <v>177</v>
      </c>
      <c r="CS30" s="45" t="s">
        <v>163</v>
      </c>
      <c r="CT30" s="20">
        <v>214</v>
      </c>
      <c r="CU30" s="20">
        <v>1</v>
      </c>
      <c r="CV30" s="46" t="s">
        <v>164</v>
      </c>
      <c r="CW30" s="46" t="s">
        <v>171</v>
      </c>
      <c r="CX30" s="42" t="s">
        <v>200</v>
      </c>
      <c r="CY30" s="14">
        <v>3.1825876351484319</v>
      </c>
      <c r="CZ30" s="8">
        <v>4.2049911437464544</v>
      </c>
      <c r="DA30" s="8">
        <v>10.365456306394726</v>
      </c>
      <c r="DB30" s="15">
        <v>10.329251269622866</v>
      </c>
      <c r="DC30" s="14" t="s">
        <v>193</v>
      </c>
      <c r="DD30" s="8" t="s">
        <v>194</v>
      </c>
      <c r="DE30" s="15" t="s">
        <v>195</v>
      </c>
      <c r="DF30" s="135">
        <f t="shared" si="0"/>
        <v>0.99183673469387756</v>
      </c>
      <c r="DG30" s="125">
        <f t="shared" si="1"/>
        <v>1</v>
      </c>
      <c r="DH30" s="128">
        <f t="shared" si="2"/>
        <v>0.98957247132429615</v>
      </c>
      <c r="DI30" s="129">
        <f t="shared" si="3"/>
        <v>0.98155737704918034</v>
      </c>
      <c r="DJ30" s="125">
        <f t="shared" si="4"/>
        <v>0.99794238683127567</v>
      </c>
      <c r="DK30" s="129">
        <f t="shared" si="5"/>
        <v>0.99585921325051763</v>
      </c>
      <c r="DL30" s="132">
        <f t="shared" si="6"/>
        <v>1</v>
      </c>
    </row>
    <row r="31" spans="1:116" s="41" customFormat="1" ht="15.75">
      <c r="A31" s="44" t="s">
        <v>155</v>
      </c>
      <c r="B31" s="47" t="s">
        <v>95</v>
      </c>
      <c r="C31" s="43" t="s">
        <v>41</v>
      </c>
      <c r="D31" s="48" t="s">
        <v>96</v>
      </c>
      <c r="E31" s="95" t="s">
        <v>70</v>
      </c>
      <c r="F31" s="14">
        <v>459</v>
      </c>
      <c r="G31" s="8">
        <v>3</v>
      </c>
      <c r="H31" s="8">
        <v>0</v>
      </c>
      <c r="I31" s="16">
        <v>10004.170134974705</v>
      </c>
      <c r="J31" s="16">
        <v>3450.0903165854775</v>
      </c>
      <c r="K31" s="16">
        <v>0.96052631578900005</v>
      </c>
      <c r="L31" s="17">
        <v>438</v>
      </c>
      <c r="M31" s="17">
        <v>455</v>
      </c>
      <c r="N31" s="16">
        <v>14938.94173929168</v>
      </c>
      <c r="O31" s="16">
        <v>4866.666666666667</v>
      </c>
      <c r="P31" s="16">
        <v>3881.2903225806454</v>
      </c>
      <c r="Q31" s="16">
        <v>4121.7076700434154</v>
      </c>
      <c r="R31" s="16">
        <v>13862.857142857143</v>
      </c>
      <c r="S31" s="16">
        <v>13829.950083194677</v>
      </c>
      <c r="T31" s="16">
        <v>13859.897360703812</v>
      </c>
      <c r="U31" s="14">
        <v>459</v>
      </c>
      <c r="V31" s="8">
        <v>0</v>
      </c>
      <c r="W31" s="8">
        <v>6</v>
      </c>
      <c r="X31" s="16">
        <v>2477.0885146730971</v>
      </c>
      <c r="Y31" s="16">
        <v>831.4259560049943</v>
      </c>
      <c r="Z31" s="16">
        <v>3561.0878074408561</v>
      </c>
      <c r="AA31" s="16">
        <v>1140.1960784313726</v>
      </c>
      <c r="AB31" s="16">
        <v>847.48603351955308</v>
      </c>
      <c r="AC31" s="16">
        <v>842.77027027027032</v>
      </c>
      <c r="AD31" s="16">
        <v>3375.602409638554</v>
      </c>
      <c r="AE31" s="16">
        <v>3458.6998087954112</v>
      </c>
      <c r="AF31" s="16">
        <v>3469.3865030674847</v>
      </c>
      <c r="AG31" s="14">
        <v>460</v>
      </c>
      <c r="AH31" s="8">
        <v>0</v>
      </c>
      <c r="AI31" s="8">
        <v>0</v>
      </c>
      <c r="AJ31" s="8">
        <v>460</v>
      </c>
      <c r="AK31" s="16">
        <v>12870.336020397339</v>
      </c>
      <c r="AL31" s="16">
        <v>5275.6632667593703</v>
      </c>
      <c r="AM31" s="16">
        <v>25021.627523111281</v>
      </c>
      <c r="AN31" s="16">
        <v>5750</v>
      </c>
      <c r="AO31" s="16">
        <v>4195.9866220735785</v>
      </c>
      <c r="AP31" s="16">
        <v>4452.0134228187926</v>
      </c>
      <c r="AQ31" s="16">
        <v>19625</v>
      </c>
      <c r="AR31" s="16">
        <v>17961.290322580648</v>
      </c>
      <c r="AS31" s="16">
        <v>18250.236966824643</v>
      </c>
      <c r="AT31" s="14">
        <v>458</v>
      </c>
      <c r="AU31" s="8">
        <v>3</v>
      </c>
      <c r="AV31" s="8">
        <v>0</v>
      </c>
      <c r="AW31" s="8">
        <v>455</v>
      </c>
      <c r="AX31" s="16">
        <v>3053.8051334751776</v>
      </c>
      <c r="AY31" s="16">
        <v>1050.4069663633952</v>
      </c>
      <c r="AZ31" s="16">
        <v>4248.9378780651596</v>
      </c>
      <c r="BA31" s="16">
        <v>1435.1851851851852</v>
      </c>
      <c r="BB31" s="16">
        <v>787.19626168224295</v>
      </c>
      <c r="BC31" s="16">
        <v>790.75591985428048</v>
      </c>
      <c r="BD31" s="16">
        <v>4184.0277777777774</v>
      </c>
      <c r="BE31" s="16">
        <v>4252.9435813573182</v>
      </c>
      <c r="BF31" s="16">
        <v>4278.6812008577563</v>
      </c>
      <c r="BG31" s="14">
        <v>405</v>
      </c>
      <c r="BH31" s="8">
        <v>44</v>
      </c>
      <c r="BI31" s="8">
        <v>102</v>
      </c>
      <c r="BJ31" s="8">
        <v>56</v>
      </c>
      <c r="BK31" s="52">
        <v>55</v>
      </c>
      <c r="BL31" s="75">
        <v>923</v>
      </c>
      <c r="BM31" s="76">
        <v>6</v>
      </c>
      <c r="BN31" s="77">
        <v>15</v>
      </c>
      <c r="BO31" s="77">
        <v>2.7906385809309673</v>
      </c>
      <c r="BP31" s="77">
        <v>1.3116703558758316</v>
      </c>
      <c r="BQ31" s="77">
        <v>1.4354412416848992</v>
      </c>
      <c r="BR31" s="75">
        <v>916</v>
      </c>
      <c r="BS31" s="77">
        <v>8</v>
      </c>
      <c r="BT31" s="77">
        <v>37</v>
      </c>
      <c r="BU31" s="77">
        <v>4.8585591274394613</v>
      </c>
      <c r="BV31" s="77">
        <v>1.7450134466130873</v>
      </c>
      <c r="BW31" s="19">
        <v>3.1109908151546808</v>
      </c>
      <c r="BX31" s="14" t="s">
        <v>176</v>
      </c>
      <c r="BY31" s="83">
        <v>444</v>
      </c>
      <c r="BZ31" s="8">
        <v>3.5840089530558199</v>
      </c>
      <c r="CA31" s="8">
        <v>459</v>
      </c>
      <c r="CB31" s="8">
        <v>1.8388515420353981</v>
      </c>
      <c r="CC31" s="8">
        <v>7</v>
      </c>
      <c r="CD31" s="23">
        <v>0.98474945533799996</v>
      </c>
      <c r="CE31" s="8">
        <v>428</v>
      </c>
      <c r="CF31" s="8">
        <v>444</v>
      </c>
      <c r="CG31" s="23">
        <v>0.93246187363800004</v>
      </c>
      <c r="CH31" s="66">
        <v>444</v>
      </c>
      <c r="CI31" s="24">
        <v>30.5</v>
      </c>
      <c r="CJ31" s="96">
        <v>246056</v>
      </c>
      <c r="CK31" s="100">
        <v>0.89344262294999988</v>
      </c>
      <c r="CL31" s="100">
        <v>16.84403669726316</v>
      </c>
      <c r="CM31" s="13" t="s">
        <v>157</v>
      </c>
      <c r="CN31" s="54" t="s">
        <v>197</v>
      </c>
      <c r="CO31" s="98" t="s">
        <v>198</v>
      </c>
      <c r="CP31" s="81" t="s">
        <v>199</v>
      </c>
      <c r="CQ31" s="99" t="s">
        <v>161</v>
      </c>
      <c r="CR31" s="78" t="s">
        <v>177</v>
      </c>
      <c r="CS31" s="45" t="s">
        <v>170</v>
      </c>
      <c r="CT31" s="20">
        <v>214</v>
      </c>
      <c r="CU31" s="20">
        <v>7</v>
      </c>
      <c r="CV31" s="46" t="s">
        <v>164</v>
      </c>
      <c r="CW31" s="46" t="s">
        <v>183</v>
      </c>
      <c r="CX31" s="42" t="s">
        <v>200</v>
      </c>
      <c r="CY31" s="14">
        <v>3.6861959443892269</v>
      </c>
      <c r="CZ31" s="8">
        <v>4.1683033343753522</v>
      </c>
      <c r="DA31" s="8">
        <v>10.290686984684156</v>
      </c>
      <c r="DB31" s="15">
        <v>10.262009172980962</v>
      </c>
      <c r="DC31" s="14" t="s">
        <v>193</v>
      </c>
      <c r="DD31" s="8" t="s">
        <v>194</v>
      </c>
      <c r="DE31" s="15" t="s">
        <v>195</v>
      </c>
      <c r="DF31" s="135">
        <f t="shared" si="0"/>
        <v>0.9673202614379085</v>
      </c>
      <c r="DG31" s="125">
        <f t="shared" si="1"/>
        <v>0.99346405228758172</v>
      </c>
      <c r="DH31" s="128">
        <f t="shared" si="2"/>
        <v>0.97724810400866735</v>
      </c>
      <c r="DI31" s="129">
        <f t="shared" si="3"/>
        <v>0.98692810457516345</v>
      </c>
      <c r="DJ31" s="125">
        <f t="shared" si="4"/>
        <v>1</v>
      </c>
      <c r="DK31" s="129">
        <f t="shared" si="5"/>
        <v>0.99344978165938869</v>
      </c>
      <c r="DL31" s="132">
        <f t="shared" si="6"/>
        <v>1</v>
      </c>
    </row>
    <row r="32" spans="1:116" s="41" customFormat="1" ht="15.75">
      <c r="A32" s="44" t="s">
        <v>155</v>
      </c>
      <c r="B32" s="47" t="s">
        <v>95</v>
      </c>
      <c r="C32" s="43" t="s">
        <v>41</v>
      </c>
      <c r="D32" s="48" t="s">
        <v>96</v>
      </c>
      <c r="E32" s="95" t="s">
        <v>70</v>
      </c>
      <c r="F32" s="49">
        <v>405</v>
      </c>
      <c r="G32" s="81">
        <v>6</v>
      </c>
      <c r="H32" s="81">
        <v>1</v>
      </c>
      <c r="I32" s="50">
        <v>4163.287624633499</v>
      </c>
      <c r="J32" s="50">
        <v>2190.0569640342628</v>
      </c>
      <c r="K32" s="50">
        <v>0.64824120603000002</v>
      </c>
      <c r="L32" s="51">
        <v>258</v>
      </c>
      <c r="M32" s="51">
        <v>373</v>
      </c>
      <c r="N32" s="50">
        <v>9554.1786996844803</v>
      </c>
      <c r="O32" s="50">
        <v>1250.8474576271187</v>
      </c>
      <c r="P32" s="50">
        <v>2346.2282398452608</v>
      </c>
      <c r="Q32" s="50">
        <v>2414.6214099216713</v>
      </c>
      <c r="R32" s="50">
        <v>7096.969696969697</v>
      </c>
      <c r="S32" s="50">
        <v>8675.0392464678189</v>
      </c>
      <c r="T32" s="50">
        <v>8969.746376811594</v>
      </c>
      <c r="U32" s="49">
        <v>402</v>
      </c>
      <c r="V32" s="81">
        <v>3</v>
      </c>
      <c r="W32" s="81">
        <v>72</v>
      </c>
      <c r="X32" s="50">
        <v>1480.5271302866502</v>
      </c>
      <c r="Y32" s="50">
        <v>832.11858706506302</v>
      </c>
      <c r="Z32" s="50">
        <v>3573.5061806094163</v>
      </c>
      <c r="AA32" s="50">
        <v>510.36585365853659</v>
      </c>
      <c r="AB32" s="50">
        <v>786.51129943502826</v>
      </c>
      <c r="AC32" s="50">
        <v>811.06733524355298</v>
      </c>
      <c r="AD32" s="50">
        <v>2682.5</v>
      </c>
      <c r="AE32" s="50">
        <v>3391.0687022900765</v>
      </c>
      <c r="AF32" s="50">
        <v>3481.0146777281429</v>
      </c>
      <c r="AG32" s="49">
        <v>405</v>
      </c>
      <c r="AH32" s="81">
        <v>5</v>
      </c>
      <c r="AI32" s="81">
        <v>5</v>
      </c>
      <c r="AJ32" s="81">
        <v>395</v>
      </c>
      <c r="AK32" s="50">
        <v>5798.7394927036485</v>
      </c>
      <c r="AL32" s="50">
        <v>3965.0014206178425</v>
      </c>
      <c r="AM32" s="50">
        <v>22010.755291409761</v>
      </c>
      <c r="AN32" s="50">
        <v>1500</v>
      </c>
      <c r="AO32" s="50">
        <v>2586.0655737704919</v>
      </c>
      <c r="AP32" s="50">
        <v>2592.1086675291072</v>
      </c>
      <c r="AQ32" s="50">
        <v>11687.5</v>
      </c>
      <c r="AR32" s="50">
        <v>14957.013574660634</v>
      </c>
      <c r="AS32" s="50">
        <v>14883.920704845817</v>
      </c>
      <c r="AT32" s="49">
        <v>406</v>
      </c>
      <c r="AU32" s="81">
        <v>6</v>
      </c>
      <c r="AV32" s="81">
        <v>16</v>
      </c>
      <c r="AW32" s="81">
        <v>384</v>
      </c>
      <c r="AX32" s="50">
        <v>1550.1577986369205</v>
      </c>
      <c r="AY32" s="50">
        <v>1056.7939882055525</v>
      </c>
      <c r="AZ32" s="50">
        <v>4328.6559058152316</v>
      </c>
      <c r="BA32" s="50">
        <v>270.42253521126764</v>
      </c>
      <c r="BB32" s="50">
        <v>611.39705882352951</v>
      </c>
      <c r="BC32" s="50">
        <v>638.04971319311676</v>
      </c>
      <c r="BD32" s="50">
        <v>2995.8333333333335</v>
      </c>
      <c r="BE32" s="50">
        <v>3886.2306368330464</v>
      </c>
      <c r="BF32" s="50">
        <v>3983.1926863572439</v>
      </c>
      <c r="BG32" s="49">
        <v>317</v>
      </c>
      <c r="BH32" s="81">
        <v>45</v>
      </c>
      <c r="BI32" s="81">
        <v>91</v>
      </c>
      <c r="BJ32" s="81">
        <v>42</v>
      </c>
      <c r="BK32" s="52">
        <v>49</v>
      </c>
      <c r="BL32" s="49">
        <v>811</v>
      </c>
      <c r="BM32" s="56">
        <v>57</v>
      </c>
      <c r="BN32" s="81">
        <v>45</v>
      </c>
      <c r="BO32" s="81">
        <v>5.0184132581097165</v>
      </c>
      <c r="BP32" s="81">
        <v>1.9424397757404792</v>
      </c>
      <c r="BQ32" s="81">
        <v>3.0484781382225292</v>
      </c>
      <c r="BR32" s="49">
        <v>799</v>
      </c>
      <c r="BS32" s="81">
        <v>60</v>
      </c>
      <c r="BT32" s="81">
        <v>94</v>
      </c>
      <c r="BU32" s="81">
        <v>5.5356403100772225</v>
      </c>
      <c r="BV32" s="81">
        <v>2.1190508868217059</v>
      </c>
      <c r="BW32" s="52">
        <v>3.4165891472865315</v>
      </c>
      <c r="BX32" s="49" t="s">
        <v>176</v>
      </c>
      <c r="BY32" s="56">
        <v>310</v>
      </c>
      <c r="BZ32" s="81">
        <v>3.560322525424342</v>
      </c>
      <c r="CA32" s="81">
        <v>364</v>
      </c>
      <c r="CB32" s="81">
        <v>2.6521229969969964</v>
      </c>
      <c r="CC32" s="81">
        <v>31</v>
      </c>
      <c r="CD32" s="22">
        <v>0.91483516483600003</v>
      </c>
      <c r="CE32" s="81">
        <v>275</v>
      </c>
      <c r="CF32" s="81">
        <v>310</v>
      </c>
      <c r="CG32" s="22">
        <v>0.75549450549399999</v>
      </c>
      <c r="CH32" s="65">
        <v>310</v>
      </c>
      <c r="CI32" s="24">
        <v>30.5</v>
      </c>
      <c r="CJ32" s="96">
        <v>246056</v>
      </c>
      <c r="CK32" s="100">
        <v>0.89344262294999988</v>
      </c>
      <c r="CL32" s="100">
        <v>14.862385321114555</v>
      </c>
      <c r="CM32" s="53" t="s">
        <v>157</v>
      </c>
      <c r="CN32" s="54" t="s">
        <v>197</v>
      </c>
      <c r="CO32" s="98" t="s">
        <v>198</v>
      </c>
      <c r="CP32" s="81" t="s">
        <v>199</v>
      </c>
      <c r="CQ32" s="99" t="s">
        <v>161</v>
      </c>
      <c r="CR32" s="78" t="s">
        <v>177</v>
      </c>
      <c r="CS32" s="45" t="s">
        <v>173</v>
      </c>
      <c r="CT32" s="42">
        <v>214</v>
      </c>
      <c r="CU32" s="42">
        <v>3</v>
      </c>
      <c r="CV32" s="46" t="s">
        <v>164</v>
      </c>
      <c r="CW32" s="46" t="s">
        <v>171</v>
      </c>
      <c r="CX32" s="42" t="s">
        <v>200</v>
      </c>
      <c r="CY32" s="14">
        <v>9.8102007701073166</v>
      </c>
      <c r="CZ32" s="8">
        <v>8.0678630545364687</v>
      </c>
      <c r="DA32" s="8">
        <v>10.352326692180869</v>
      </c>
      <c r="DB32" s="15">
        <v>10.340859096038518</v>
      </c>
      <c r="DC32" s="14" t="s">
        <v>193</v>
      </c>
      <c r="DD32" s="8" t="s">
        <v>194</v>
      </c>
      <c r="DE32" s="15" t="s">
        <v>195</v>
      </c>
      <c r="DF32" s="135">
        <f t="shared" si="0"/>
        <v>0.85164835164835162</v>
      </c>
      <c r="DG32" s="125">
        <f t="shared" si="1"/>
        <v>0.98271604938271606</v>
      </c>
      <c r="DH32" s="128">
        <f t="shared" si="2"/>
        <v>0.87422934648581996</v>
      </c>
      <c r="DI32" s="129">
        <f t="shared" si="3"/>
        <v>0.81343283582089554</v>
      </c>
      <c r="DJ32" s="125">
        <f t="shared" si="4"/>
        <v>0.97530864197530864</v>
      </c>
      <c r="DK32" s="129">
        <f t="shared" si="5"/>
        <v>0.94581280788177335</v>
      </c>
      <c r="DL32" s="132">
        <f t="shared" si="6"/>
        <v>1</v>
      </c>
    </row>
    <row r="33" spans="1:116" s="41" customFormat="1" ht="16.5" thickBot="1">
      <c r="A33" s="28" t="s">
        <v>155</v>
      </c>
      <c r="B33" s="29" t="s">
        <v>95</v>
      </c>
      <c r="C33" s="30" t="s">
        <v>41</v>
      </c>
      <c r="D33" s="67" t="s">
        <v>96</v>
      </c>
      <c r="E33" s="111" t="s">
        <v>70</v>
      </c>
      <c r="F33" s="68">
        <v>441</v>
      </c>
      <c r="G33" s="36">
        <v>4</v>
      </c>
      <c r="H33" s="36">
        <v>3</v>
      </c>
      <c r="I33" s="69">
        <v>6424.4632979589824</v>
      </c>
      <c r="J33" s="69">
        <v>2948.6700780686301</v>
      </c>
      <c r="K33" s="69">
        <v>0.85023041474600003</v>
      </c>
      <c r="L33" s="70">
        <v>369</v>
      </c>
      <c r="M33" s="70">
        <v>430</v>
      </c>
      <c r="N33" s="69">
        <v>14073.78809425872</v>
      </c>
      <c r="O33" s="69">
        <v>2446.1538461538462</v>
      </c>
      <c r="P33" s="69">
        <v>2530.8888888888891</v>
      </c>
      <c r="Q33" s="69">
        <v>2501.1133603238868</v>
      </c>
      <c r="R33" s="69">
        <v>10390.909090909092</v>
      </c>
      <c r="S33" s="69">
        <v>10007.342657342659</v>
      </c>
      <c r="T33" s="69">
        <v>9889.3167701863349</v>
      </c>
      <c r="U33" s="68">
        <v>442</v>
      </c>
      <c r="V33" s="36">
        <v>4</v>
      </c>
      <c r="W33" s="36">
        <v>14</v>
      </c>
      <c r="X33" s="69">
        <v>1864.4893017231341</v>
      </c>
      <c r="Y33" s="69">
        <v>843.56755915643441</v>
      </c>
      <c r="Z33" s="69">
        <v>3470.5796074807281</v>
      </c>
      <c r="AA33" s="69">
        <v>712.90322580645159</v>
      </c>
      <c r="AB33" s="69">
        <v>682.21442885771546</v>
      </c>
      <c r="AC33" s="69">
        <v>668.77332089552249</v>
      </c>
      <c r="AD33" s="69">
        <v>2967.4698795180725</v>
      </c>
      <c r="AE33" s="69">
        <v>3042.6788685524125</v>
      </c>
      <c r="AF33" s="69">
        <v>3067.8543461237282</v>
      </c>
      <c r="AG33" s="68">
        <v>441</v>
      </c>
      <c r="AH33" s="36">
        <v>1</v>
      </c>
      <c r="AI33" s="36">
        <v>3</v>
      </c>
      <c r="AJ33" s="36">
        <v>437</v>
      </c>
      <c r="AK33" s="69">
        <v>8320.0202188277035</v>
      </c>
      <c r="AL33" s="69">
        <v>4997.8907229828546</v>
      </c>
      <c r="AM33" s="69">
        <v>26247.731067868961</v>
      </c>
      <c r="AN33" s="69">
        <v>2456.0975609756097</v>
      </c>
      <c r="AO33" s="69">
        <v>2801.5748031496064</v>
      </c>
      <c r="AP33" s="69">
        <v>2759.4147582697206</v>
      </c>
      <c r="AQ33" s="69">
        <v>15775</v>
      </c>
      <c r="AR33" s="69">
        <v>14598.648648648652</v>
      </c>
      <c r="AS33" s="69">
        <v>14491.578947368422</v>
      </c>
      <c r="AT33" s="68">
        <v>439</v>
      </c>
      <c r="AU33" s="36">
        <v>5</v>
      </c>
      <c r="AV33" s="36">
        <v>5</v>
      </c>
      <c r="AW33" s="36">
        <v>429</v>
      </c>
      <c r="AX33" s="69">
        <v>2344.1187544825234</v>
      </c>
      <c r="AY33" s="69">
        <v>1154.8054780873495</v>
      </c>
      <c r="AZ33" s="69">
        <v>4398.9366502892481</v>
      </c>
      <c r="BA33" s="69">
        <v>709.00000000000011</v>
      </c>
      <c r="BB33" s="69">
        <v>517.29927007299273</v>
      </c>
      <c r="BC33" s="69">
        <v>488.61726508785335</v>
      </c>
      <c r="BD33" s="69">
        <v>3831.0000000000005</v>
      </c>
      <c r="BE33" s="69">
        <v>3830.042016806723</v>
      </c>
      <c r="BF33" s="69">
        <v>3816.7827298050147</v>
      </c>
      <c r="BG33" s="68">
        <v>427</v>
      </c>
      <c r="BH33" s="36">
        <v>57</v>
      </c>
      <c r="BI33" s="36">
        <v>80</v>
      </c>
      <c r="BJ33" s="36">
        <v>49</v>
      </c>
      <c r="BK33" s="37">
        <v>51</v>
      </c>
      <c r="BL33" s="68">
        <v>873</v>
      </c>
      <c r="BM33" s="112">
        <v>9</v>
      </c>
      <c r="BN33" s="36">
        <v>21</v>
      </c>
      <c r="BO33" s="36">
        <v>3.6997390272831336</v>
      </c>
      <c r="BP33" s="36">
        <v>0.95170911150652426</v>
      </c>
      <c r="BQ33" s="36">
        <v>2.7209359430601623</v>
      </c>
      <c r="BR33" s="68">
        <v>876</v>
      </c>
      <c r="BS33" s="36">
        <v>8</v>
      </c>
      <c r="BT33" s="36">
        <v>37</v>
      </c>
      <c r="BU33" s="36">
        <v>4.5876738868830005</v>
      </c>
      <c r="BV33" s="36">
        <v>1.3797133333333333</v>
      </c>
      <c r="BW33" s="37">
        <v>3.2030433212993845</v>
      </c>
      <c r="BX33" s="68" t="s">
        <v>176</v>
      </c>
      <c r="BY33" s="112">
        <v>384</v>
      </c>
      <c r="BZ33" s="36">
        <v>3.5661457808067403</v>
      </c>
      <c r="CA33" s="36">
        <v>425</v>
      </c>
      <c r="CB33" s="36">
        <v>2.2821713137254904</v>
      </c>
      <c r="CC33" s="36">
        <v>17</v>
      </c>
      <c r="CD33" s="74">
        <v>0.96</v>
      </c>
      <c r="CE33" s="36">
        <v>348</v>
      </c>
      <c r="CF33" s="36">
        <v>384</v>
      </c>
      <c r="CG33" s="74">
        <v>0.81882352941100001</v>
      </c>
      <c r="CH33" s="71">
        <v>384</v>
      </c>
      <c r="CI33" s="73">
        <v>30.5</v>
      </c>
      <c r="CJ33" s="113">
        <v>246056</v>
      </c>
      <c r="CK33" s="114">
        <v>0.89344262294999988</v>
      </c>
      <c r="CL33" s="114">
        <v>16.183486238546958</v>
      </c>
      <c r="CM33" s="82" t="s">
        <v>157</v>
      </c>
      <c r="CN33" s="35" t="s">
        <v>197</v>
      </c>
      <c r="CO33" s="115" t="s">
        <v>198</v>
      </c>
      <c r="CP33" s="36" t="s">
        <v>199</v>
      </c>
      <c r="CQ33" s="116" t="s">
        <v>161</v>
      </c>
      <c r="CR33" s="117" t="s">
        <v>177</v>
      </c>
      <c r="CS33" s="38" t="s">
        <v>175</v>
      </c>
      <c r="CT33" s="39">
        <v>214</v>
      </c>
      <c r="CU33" s="39">
        <v>4</v>
      </c>
      <c r="CV33" s="40" t="s">
        <v>164</v>
      </c>
      <c r="CW33" s="40" t="s">
        <v>171</v>
      </c>
      <c r="CX33" s="39" t="s">
        <v>200</v>
      </c>
      <c r="CY33" s="31">
        <v>5.6941030928337115</v>
      </c>
      <c r="CZ33" s="32">
        <v>6.0404820231830376</v>
      </c>
      <c r="DA33" s="32">
        <v>10.289976113507537</v>
      </c>
      <c r="DB33" s="34">
        <v>10.25799725213192</v>
      </c>
      <c r="DC33" s="31" t="s">
        <v>193</v>
      </c>
      <c r="DD33" s="32" t="s">
        <v>194</v>
      </c>
      <c r="DE33" s="34" t="s">
        <v>195</v>
      </c>
      <c r="DF33" s="133">
        <f t="shared" si="0"/>
        <v>0.90352941176470591</v>
      </c>
      <c r="DG33" s="126">
        <f t="shared" si="1"/>
        <v>0.98412698412698418</v>
      </c>
      <c r="DH33" s="130">
        <f t="shared" si="2"/>
        <v>0.96563573883161513</v>
      </c>
      <c r="DI33" s="131">
        <f t="shared" si="3"/>
        <v>0.95927601809954754</v>
      </c>
      <c r="DJ33" s="126">
        <f t="shared" si="4"/>
        <v>0.99092970521541945</v>
      </c>
      <c r="DK33" s="131">
        <f t="shared" si="5"/>
        <v>0.97722095671981779</v>
      </c>
      <c r="DL33" s="134">
        <f t="shared" si="6"/>
        <v>1</v>
      </c>
    </row>
    <row r="34" spans="1:116">
      <c r="A34"/>
      <c r="B34"/>
      <c r="C34"/>
      <c r="D34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16"/>
      <c r="Y34" s="16"/>
      <c r="Z34" s="16"/>
      <c r="AA34" s="16"/>
      <c r="AB34" s="16"/>
      <c r="AC34" s="16"/>
      <c r="AD34" s="16"/>
      <c r="AE34" s="16"/>
      <c r="AF34" s="8"/>
      <c r="AG34" s="8"/>
      <c r="AH34" s="8"/>
      <c r="AI34" s="8"/>
      <c r="AJ34" s="8"/>
      <c r="AK34" s="16"/>
      <c r="AL34" s="16"/>
      <c r="AM34" s="16"/>
      <c r="AN34" s="16"/>
      <c r="AO34" s="16"/>
      <c r="AP34" s="16"/>
      <c r="AQ34" s="16"/>
      <c r="AR34" s="16"/>
      <c r="AS34" s="8"/>
      <c r="AT34" s="8"/>
      <c r="AU34" s="8"/>
      <c r="AV34" s="8"/>
      <c r="AW34" s="8"/>
      <c r="AX34" s="16"/>
      <c r="AY34" s="16"/>
      <c r="AZ34" s="16"/>
      <c r="BA34" s="16"/>
      <c r="BB34" s="16"/>
      <c r="BC34" s="16"/>
      <c r="BD34" s="16"/>
      <c r="BE34" s="16"/>
      <c r="BF34" s="8"/>
      <c r="BG34" s="8"/>
      <c r="BH34" s="8"/>
      <c r="BI34" s="8"/>
      <c r="BJ34" s="8"/>
      <c r="BK34" s="8"/>
      <c r="BL34" s="8"/>
      <c r="BM34" s="11"/>
      <c r="BN34" s="57"/>
      <c r="BO34" s="8"/>
      <c r="BP34" s="8"/>
      <c r="BQ34" s="9"/>
      <c r="BR34" s="9"/>
      <c r="BS34" s="9"/>
      <c r="BT34" s="9"/>
      <c r="BV34" s="8"/>
      <c r="BW34" s="8"/>
      <c r="BX34" s="55"/>
      <c r="BY34" s="8"/>
      <c r="BZ34" s="55"/>
      <c r="CA34" s="80"/>
      <c r="CC34" s="8"/>
      <c r="CD34" s="8"/>
      <c r="CE34" s="55"/>
      <c r="CF34" s="8"/>
      <c r="CG34" s="8"/>
      <c r="CH34" s="55"/>
      <c r="CI34" s="80"/>
    </row>
    <row r="35" spans="1:116">
      <c r="A35"/>
      <c r="B35"/>
      <c r="C35"/>
      <c r="D35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16"/>
      <c r="Y35" s="16"/>
      <c r="Z35" s="16"/>
      <c r="AA35" s="16"/>
      <c r="AB35" s="16"/>
      <c r="AC35" s="16"/>
      <c r="AD35" s="16"/>
      <c r="AE35" s="16"/>
      <c r="AF35" s="8"/>
      <c r="AG35" s="8"/>
      <c r="AH35" s="8"/>
      <c r="AI35" s="8"/>
      <c r="AJ35" s="8"/>
      <c r="AK35" s="16"/>
      <c r="AL35" s="16"/>
      <c r="AM35" s="16"/>
      <c r="AN35" s="16"/>
      <c r="AO35" s="16"/>
      <c r="AP35" s="16"/>
      <c r="AQ35" s="16"/>
      <c r="AR35" s="16"/>
      <c r="AS35" s="8"/>
      <c r="AT35" s="8"/>
      <c r="AU35" s="8"/>
      <c r="AV35" s="8"/>
      <c r="AW35" s="8"/>
      <c r="AX35" s="16"/>
      <c r="AY35" s="16"/>
      <c r="AZ35" s="16"/>
      <c r="BA35" s="16"/>
      <c r="BB35" s="16"/>
      <c r="BC35" s="16"/>
      <c r="BD35" s="16"/>
      <c r="BE35" s="16"/>
      <c r="BF35" s="8"/>
      <c r="BG35" s="8"/>
      <c r="BH35" s="8"/>
      <c r="BI35" s="8"/>
      <c r="BJ35" s="8"/>
      <c r="BK35" s="8"/>
      <c r="BL35" s="8"/>
      <c r="BM35" s="11"/>
      <c r="BN35" s="57"/>
      <c r="BO35" s="8"/>
      <c r="BP35" s="8"/>
      <c r="BQ35" s="9"/>
      <c r="BR35" s="9"/>
      <c r="BS35" s="9"/>
      <c r="BT35" s="9"/>
      <c r="BV35" s="8"/>
      <c r="BW35" s="8"/>
      <c r="BX35" s="55"/>
      <c r="BY35" s="8"/>
      <c r="BZ35" s="55"/>
      <c r="CA35" s="80"/>
      <c r="CC35" s="8"/>
      <c r="CD35" s="8"/>
      <c r="CE35" s="55"/>
      <c r="CF35" s="8"/>
      <c r="CG35" s="8"/>
      <c r="CH35" s="55"/>
      <c r="CI35" s="80"/>
    </row>
    <row r="36" spans="1:116">
      <c r="A36"/>
      <c r="B36"/>
      <c r="C36"/>
      <c r="D36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16"/>
      <c r="Y36" s="16"/>
      <c r="Z36" s="16"/>
      <c r="AA36" s="16"/>
      <c r="AB36" s="16"/>
      <c r="AC36" s="16"/>
      <c r="AD36" s="16"/>
      <c r="AE36" s="16"/>
      <c r="AF36" s="8"/>
      <c r="AG36" s="8"/>
      <c r="AH36" s="8"/>
      <c r="AI36" s="8"/>
      <c r="AJ36" s="8"/>
      <c r="AK36" s="16"/>
      <c r="AL36" s="16"/>
      <c r="AM36" s="16"/>
      <c r="AN36" s="16"/>
      <c r="AO36" s="16"/>
      <c r="AP36" s="16"/>
      <c r="AQ36" s="16"/>
      <c r="AR36" s="16"/>
      <c r="AS36" s="8"/>
      <c r="AT36" s="8"/>
      <c r="AU36" s="8"/>
      <c r="AV36" s="8"/>
      <c r="AW36" s="8"/>
      <c r="AX36" s="16"/>
      <c r="AY36" s="16"/>
      <c r="AZ36" s="16"/>
      <c r="BA36" s="16"/>
      <c r="BB36" s="16"/>
      <c r="BC36" s="16"/>
      <c r="BD36" s="16"/>
      <c r="BE36" s="16"/>
      <c r="BF36" s="8"/>
      <c r="BG36" s="8"/>
      <c r="BH36" s="8"/>
      <c r="BI36" s="8"/>
      <c r="BJ36" s="8"/>
      <c r="BK36" s="8"/>
      <c r="BL36" s="8"/>
      <c r="BM36" s="11"/>
      <c r="BN36" s="57"/>
      <c r="BO36" s="8"/>
      <c r="BP36" s="8"/>
      <c r="BQ36" s="9"/>
      <c r="BR36" s="9"/>
      <c r="BS36" s="9"/>
      <c r="BT36" s="9"/>
      <c r="BV36" s="8"/>
      <c r="BW36" s="8"/>
      <c r="BX36" s="55"/>
      <c r="BY36" s="8"/>
      <c r="BZ36" s="55"/>
      <c r="CA36" s="80"/>
      <c r="CC36" s="8"/>
      <c r="CD36" s="8"/>
      <c r="CE36" s="55"/>
      <c r="CF36" s="8"/>
      <c r="CG36" s="8"/>
      <c r="CH36" s="55"/>
      <c r="CI36" s="80"/>
    </row>
    <row r="37" spans="1:116">
      <c r="A37"/>
      <c r="B37"/>
      <c r="C37"/>
      <c r="D37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16"/>
      <c r="Y37" s="16"/>
      <c r="Z37" s="16"/>
      <c r="AA37" s="16"/>
      <c r="AB37" s="16"/>
      <c r="AC37" s="16"/>
      <c r="AD37" s="16"/>
      <c r="AE37" s="16"/>
      <c r="AF37" s="8"/>
      <c r="AG37" s="8"/>
      <c r="AH37" s="8"/>
      <c r="AI37" s="8"/>
      <c r="AJ37" s="8"/>
      <c r="AK37" s="16"/>
      <c r="AL37" s="16"/>
      <c r="AM37" s="16"/>
      <c r="AN37" s="16"/>
      <c r="AO37" s="16"/>
      <c r="AP37" s="16"/>
      <c r="AQ37" s="16"/>
      <c r="AR37" s="16"/>
      <c r="AS37" s="8"/>
      <c r="AT37" s="8"/>
      <c r="AU37" s="8"/>
      <c r="AV37" s="8"/>
      <c r="AW37" s="8"/>
      <c r="AX37" s="16"/>
      <c r="AY37" s="16"/>
      <c r="AZ37" s="16"/>
      <c r="BA37" s="16"/>
      <c r="BB37" s="16"/>
      <c r="BC37" s="16"/>
      <c r="BD37" s="16"/>
      <c r="BE37" s="16"/>
      <c r="BF37" s="8"/>
      <c r="BG37" s="8"/>
      <c r="BH37" s="8"/>
      <c r="BI37" s="8"/>
      <c r="BJ37" s="8"/>
      <c r="BK37" s="8"/>
      <c r="BL37" s="8"/>
      <c r="BM37" s="11"/>
      <c r="BN37" s="57"/>
      <c r="BO37" s="8"/>
      <c r="BP37" s="8"/>
      <c r="BQ37" s="9"/>
      <c r="BR37" s="9"/>
      <c r="BS37" s="9"/>
      <c r="BT37" s="9"/>
      <c r="BV37" s="8"/>
      <c r="BW37" s="8"/>
      <c r="BX37" s="55"/>
      <c r="BY37" s="8"/>
      <c r="BZ37" s="55"/>
      <c r="CA37" s="80"/>
      <c r="CC37" s="8"/>
      <c r="CD37" s="8"/>
      <c r="CE37" s="55"/>
      <c r="CF37" s="8"/>
      <c r="CG37" s="8"/>
      <c r="CH37" s="55"/>
      <c r="CI37" s="80"/>
    </row>
    <row r="38" spans="1:116">
      <c r="A38"/>
      <c r="B38"/>
      <c r="C38"/>
      <c r="D3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16"/>
      <c r="Y38" s="16"/>
      <c r="Z38" s="16"/>
      <c r="AA38" s="16"/>
      <c r="AB38" s="16"/>
      <c r="AC38" s="16"/>
      <c r="AD38" s="16"/>
      <c r="AE38" s="16"/>
      <c r="AF38" s="8"/>
      <c r="AG38" s="8"/>
      <c r="AH38" s="8"/>
      <c r="AI38" s="8"/>
      <c r="AJ38" s="8"/>
      <c r="AK38" s="16"/>
      <c r="AL38" s="16"/>
      <c r="AM38" s="16"/>
      <c r="AN38" s="16"/>
      <c r="AO38" s="16"/>
      <c r="AP38" s="16"/>
      <c r="AQ38" s="16"/>
      <c r="AR38" s="16"/>
      <c r="AS38" s="8"/>
      <c r="AT38" s="8"/>
      <c r="AU38" s="8"/>
      <c r="AV38" s="8"/>
      <c r="AW38" s="8"/>
      <c r="AX38" s="16"/>
      <c r="AY38" s="16"/>
      <c r="AZ38" s="16"/>
      <c r="BA38" s="16"/>
      <c r="BB38" s="16"/>
      <c r="BC38" s="16"/>
      <c r="BD38" s="16"/>
      <c r="BE38" s="16"/>
      <c r="BF38" s="8"/>
      <c r="BG38" s="8"/>
      <c r="BH38" s="8"/>
      <c r="BI38" s="8"/>
      <c r="BJ38" s="8"/>
      <c r="BK38" s="8"/>
      <c r="BL38" s="8"/>
      <c r="BM38" s="11"/>
      <c r="BN38" s="57"/>
      <c r="BO38" s="8"/>
      <c r="BP38" s="8"/>
      <c r="BQ38" s="8"/>
      <c r="BR38" s="8"/>
      <c r="BS38" s="8"/>
      <c r="BT38" s="8"/>
      <c r="BV38" s="8"/>
      <c r="BW38" s="8"/>
      <c r="BX38" s="23"/>
      <c r="BY38" s="8"/>
      <c r="BZ38" s="23"/>
      <c r="CA38" s="17"/>
      <c r="CC38" s="8"/>
      <c r="CD38" s="8"/>
      <c r="CE38" s="23"/>
      <c r="CF38" s="8"/>
      <c r="CG38" s="8"/>
      <c r="CH38" s="23"/>
      <c r="CI38" s="17"/>
    </row>
    <row r="39" spans="1:116">
      <c r="A39"/>
      <c r="B39"/>
      <c r="C39"/>
      <c r="D39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16"/>
      <c r="Y39" s="16"/>
      <c r="Z39" s="16"/>
      <c r="AA39" s="16"/>
      <c r="AB39" s="16"/>
      <c r="AC39" s="16"/>
      <c r="AD39" s="16"/>
      <c r="AE39" s="16"/>
      <c r="AF39" s="8"/>
      <c r="AG39" s="8"/>
      <c r="AH39" s="8"/>
      <c r="AI39" s="8"/>
      <c r="AJ39" s="8"/>
      <c r="AK39" s="16"/>
      <c r="AL39" s="16"/>
      <c r="AM39" s="16"/>
      <c r="AN39" s="16"/>
      <c r="AO39" s="16"/>
      <c r="AP39" s="16"/>
      <c r="AQ39" s="16"/>
      <c r="AR39" s="16"/>
      <c r="AS39" s="8"/>
      <c r="AT39" s="8"/>
      <c r="AU39" s="8"/>
      <c r="AV39" s="8"/>
      <c r="AW39" s="8"/>
      <c r="AX39" s="16"/>
      <c r="AY39" s="16"/>
      <c r="AZ39" s="16"/>
      <c r="BA39" s="16"/>
      <c r="BB39" s="16"/>
      <c r="BC39" s="16"/>
      <c r="BD39" s="16"/>
      <c r="BE39" s="16"/>
      <c r="BF39" s="8"/>
      <c r="BG39" s="8"/>
      <c r="BH39" s="8"/>
      <c r="BI39" s="8"/>
      <c r="BJ39" s="8"/>
      <c r="BK39" s="8"/>
      <c r="BL39" s="8"/>
      <c r="BM39" s="11"/>
      <c r="BN39" s="57"/>
      <c r="BO39" s="8"/>
      <c r="BP39" s="8"/>
      <c r="BQ39" s="8"/>
      <c r="BR39" s="8"/>
      <c r="BS39" s="8"/>
      <c r="BT39" s="8"/>
      <c r="BV39" s="8"/>
      <c r="BW39" s="8"/>
      <c r="BX39" s="23"/>
      <c r="BY39" s="8"/>
      <c r="BZ39" s="23"/>
      <c r="CA39" s="17"/>
      <c r="CC39" s="8"/>
      <c r="CD39" s="8"/>
      <c r="CE39" s="23"/>
      <c r="CF39" s="8"/>
      <c r="CG39" s="8"/>
      <c r="CH39" s="23"/>
      <c r="CI39" s="17"/>
    </row>
    <row r="40" spans="1:116">
      <c r="A40"/>
      <c r="B40"/>
      <c r="C40"/>
      <c r="D40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16"/>
      <c r="Y40" s="16"/>
      <c r="Z40" s="16"/>
      <c r="AA40" s="16"/>
      <c r="AB40" s="16"/>
      <c r="AC40" s="16"/>
      <c r="AD40" s="16"/>
      <c r="AE40" s="16"/>
      <c r="AF40" s="8"/>
      <c r="AG40" s="8"/>
      <c r="AH40" s="8"/>
      <c r="AI40" s="8"/>
      <c r="AJ40" s="8"/>
      <c r="AK40" s="16"/>
      <c r="AL40" s="16"/>
      <c r="AM40" s="16"/>
      <c r="AN40" s="16"/>
      <c r="AO40" s="16"/>
      <c r="AP40" s="16"/>
      <c r="AQ40" s="16"/>
      <c r="AR40" s="16"/>
      <c r="AS40" s="8"/>
      <c r="AT40" s="8"/>
      <c r="AU40" s="8"/>
      <c r="AV40" s="8"/>
      <c r="AW40" s="8"/>
      <c r="AX40" s="16"/>
      <c r="AY40" s="16"/>
      <c r="AZ40" s="16"/>
      <c r="BA40" s="16"/>
      <c r="BB40" s="16"/>
      <c r="BC40" s="16"/>
      <c r="BD40" s="16"/>
      <c r="BE40" s="16"/>
      <c r="BF40" s="8"/>
      <c r="BG40" s="8"/>
      <c r="BH40" s="8"/>
      <c r="BI40" s="8"/>
      <c r="BJ40" s="8"/>
      <c r="BK40" s="8"/>
      <c r="BL40" s="8"/>
      <c r="BM40" s="11"/>
      <c r="BN40" s="57"/>
      <c r="BO40" s="8"/>
      <c r="BP40" s="8"/>
      <c r="BQ40" s="8"/>
      <c r="BR40" s="8"/>
      <c r="BS40" s="8"/>
      <c r="BT40" s="8"/>
      <c r="BV40" s="8"/>
      <c r="BW40" s="8"/>
      <c r="BX40" s="23"/>
      <c r="BY40" s="8"/>
      <c r="BZ40" s="23"/>
      <c r="CA40" s="17"/>
      <c r="CC40" s="8"/>
      <c r="CD40" s="8"/>
      <c r="CE40" s="23"/>
      <c r="CF40" s="8"/>
      <c r="CG40" s="8"/>
      <c r="CH40" s="23"/>
      <c r="CI40" s="17"/>
    </row>
    <row r="41" spans="1:116">
      <c r="A41"/>
      <c r="B41"/>
      <c r="C41"/>
      <c r="D41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16"/>
      <c r="Y41" s="16"/>
      <c r="Z41" s="16"/>
      <c r="AA41" s="16"/>
      <c r="AB41" s="16"/>
      <c r="AC41" s="16"/>
      <c r="AD41" s="16"/>
      <c r="AE41" s="16"/>
      <c r="AF41" s="8"/>
      <c r="AG41" s="8"/>
      <c r="AH41" s="8"/>
      <c r="AI41" s="8"/>
      <c r="AJ41" s="8"/>
      <c r="AK41" s="16"/>
      <c r="AL41" s="16"/>
      <c r="AM41" s="16"/>
      <c r="AN41" s="16"/>
      <c r="AO41" s="16"/>
      <c r="AP41" s="16"/>
      <c r="AQ41" s="16"/>
      <c r="AR41" s="16"/>
      <c r="AS41" s="8"/>
      <c r="AT41" s="8"/>
      <c r="AU41" s="8"/>
      <c r="AV41" s="8"/>
      <c r="AW41" s="8"/>
      <c r="AX41" s="16"/>
      <c r="AY41" s="16"/>
      <c r="AZ41" s="16"/>
      <c r="BA41" s="16"/>
      <c r="BB41" s="16"/>
      <c r="BC41" s="16"/>
      <c r="BD41" s="16"/>
      <c r="BE41" s="16"/>
      <c r="BF41" s="8"/>
      <c r="BG41" s="8"/>
      <c r="BH41" s="8"/>
      <c r="BI41" s="8"/>
      <c r="BJ41" s="8"/>
      <c r="BK41" s="8"/>
      <c r="BL41" s="8"/>
      <c r="BM41" s="11"/>
      <c r="BN41" s="57"/>
      <c r="BO41" s="8"/>
      <c r="BP41" s="8"/>
      <c r="BQ41" s="8"/>
      <c r="BR41" s="8"/>
      <c r="BS41" s="8"/>
      <c r="BT41" s="8"/>
      <c r="BV41" s="8"/>
      <c r="BW41" s="8"/>
      <c r="BX41" s="23"/>
      <c r="BY41" s="8"/>
      <c r="BZ41" s="23"/>
      <c r="CA41" s="17"/>
      <c r="CC41" s="8"/>
      <c r="CD41" s="8"/>
      <c r="CE41" s="23"/>
      <c r="CF41" s="8"/>
      <c r="CG41" s="8"/>
      <c r="CH41" s="23"/>
      <c r="CI41" s="17"/>
    </row>
    <row r="42" spans="1:116">
      <c r="A42"/>
      <c r="B42"/>
      <c r="C42"/>
      <c r="D42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16"/>
      <c r="Y42" s="16"/>
      <c r="Z42" s="16"/>
      <c r="AA42" s="16"/>
      <c r="AB42" s="16"/>
      <c r="AC42" s="16"/>
      <c r="AD42" s="16"/>
      <c r="AE42" s="16"/>
      <c r="AF42" s="8"/>
      <c r="AG42" s="8"/>
      <c r="AH42" s="8"/>
      <c r="AI42" s="8"/>
      <c r="AJ42" s="8"/>
      <c r="AK42" s="16"/>
      <c r="AL42" s="16"/>
      <c r="AM42" s="16"/>
      <c r="AN42" s="16"/>
      <c r="AO42" s="16"/>
      <c r="AP42" s="16"/>
      <c r="AQ42" s="16"/>
      <c r="AR42" s="16"/>
      <c r="AS42" s="8"/>
      <c r="AT42" s="8"/>
      <c r="AU42" s="8"/>
      <c r="AV42" s="8"/>
      <c r="AW42" s="8"/>
      <c r="AX42" s="16"/>
      <c r="AY42" s="16"/>
      <c r="AZ42" s="16"/>
      <c r="BA42" s="16"/>
      <c r="BB42" s="16"/>
      <c r="BC42" s="16"/>
      <c r="BD42" s="16"/>
      <c r="BE42" s="16"/>
      <c r="BF42" s="8"/>
      <c r="BG42" s="8"/>
      <c r="BH42" s="8"/>
      <c r="BI42" s="8"/>
      <c r="BJ42" s="8"/>
      <c r="BK42" s="8"/>
      <c r="BL42" s="8"/>
      <c r="BM42" s="11"/>
      <c r="BN42" s="57"/>
      <c r="BO42" s="8"/>
      <c r="BP42" s="8"/>
      <c r="BQ42" s="8"/>
      <c r="BR42" s="8"/>
      <c r="BS42" s="8"/>
      <c r="BT42" s="8"/>
      <c r="BV42" s="8"/>
      <c r="BW42" s="8"/>
      <c r="BX42" s="23"/>
      <c r="BY42" s="8"/>
      <c r="BZ42" s="23"/>
      <c r="CA42" s="17"/>
      <c r="CC42" s="8"/>
      <c r="CD42" s="8"/>
      <c r="CE42" s="23"/>
      <c r="CF42" s="8"/>
      <c r="CG42" s="8"/>
      <c r="CH42" s="23"/>
      <c r="CI42" s="17"/>
    </row>
    <row r="43" spans="1:116">
      <c r="A43"/>
      <c r="B43"/>
      <c r="C43"/>
      <c r="D43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16"/>
      <c r="Y43" s="16"/>
      <c r="Z43" s="16"/>
      <c r="AA43" s="16"/>
      <c r="AB43" s="16"/>
      <c r="AC43" s="16"/>
      <c r="AD43" s="16"/>
      <c r="AE43" s="16"/>
      <c r="AF43" s="8"/>
      <c r="AG43" s="8"/>
      <c r="AH43" s="8"/>
      <c r="AI43" s="8"/>
      <c r="AJ43" s="8"/>
      <c r="AK43" s="16"/>
      <c r="AL43" s="16"/>
      <c r="AM43" s="16"/>
      <c r="AN43" s="16"/>
      <c r="AO43" s="16"/>
      <c r="AP43" s="16"/>
      <c r="AQ43" s="16"/>
      <c r="AR43" s="16"/>
      <c r="AS43" s="8"/>
      <c r="AT43" s="8"/>
      <c r="AU43" s="8"/>
      <c r="AV43" s="8"/>
      <c r="AW43" s="8"/>
      <c r="AX43" s="16"/>
      <c r="AY43" s="16"/>
      <c r="AZ43" s="16"/>
      <c r="BA43" s="16"/>
      <c r="BB43" s="16"/>
      <c r="BC43" s="16"/>
      <c r="BD43" s="16"/>
      <c r="BE43" s="16"/>
      <c r="BF43" s="8"/>
      <c r="BG43" s="8"/>
      <c r="BH43" s="8"/>
      <c r="BI43" s="8"/>
      <c r="BJ43" s="8"/>
      <c r="BK43" s="8"/>
      <c r="BL43" s="8"/>
      <c r="BM43" s="11"/>
      <c r="BN43" s="57"/>
      <c r="BO43" s="8"/>
      <c r="BP43" s="8"/>
      <c r="BQ43" s="8"/>
      <c r="BR43" s="8"/>
      <c r="BS43" s="8"/>
      <c r="BT43" s="8"/>
      <c r="BV43" s="8"/>
      <c r="BW43" s="8"/>
      <c r="BX43" s="23"/>
      <c r="BY43" s="8"/>
      <c r="BZ43" s="23"/>
      <c r="CA43" s="17"/>
      <c r="CC43" s="8"/>
      <c r="CD43" s="8"/>
      <c r="CE43" s="23"/>
      <c r="CF43" s="8"/>
      <c r="CG43" s="8"/>
      <c r="CH43" s="23"/>
      <c r="CI43" s="17"/>
    </row>
    <row r="44" spans="1:116">
      <c r="A44"/>
      <c r="B44"/>
      <c r="C44"/>
      <c r="D44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16"/>
      <c r="Y44" s="16"/>
      <c r="Z44" s="16"/>
      <c r="AA44" s="16"/>
      <c r="AB44" s="16"/>
      <c r="AC44" s="16"/>
      <c r="AD44" s="16"/>
      <c r="AE44" s="16"/>
      <c r="AF44" s="8"/>
      <c r="AG44" s="8"/>
      <c r="AH44" s="8"/>
      <c r="AI44" s="8"/>
      <c r="AJ44" s="8"/>
      <c r="AK44" s="16"/>
      <c r="AL44" s="16"/>
      <c r="AM44" s="16"/>
      <c r="AN44" s="16"/>
      <c r="AO44" s="16"/>
      <c r="AP44" s="16"/>
      <c r="AQ44" s="16"/>
      <c r="AR44" s="16"/>
      <c r="AS44" s="8"/>
      <c r="AT44" s="8"/>
      <c r="AU44" s="8"/>
      <c r="AV44" s="8"/>
      <c r="AW44" s="8"/>
      <c r="AX44" s="16"/>
      <c r="AY44" s="16"/>
      <c r="AZ44" s="16"/>
      <c r="BA44" s="16"/>
      <c r="BB44" s="16"/>
      <c r="BC44" s="16"/>
      <c r="BD44" s="16"/>
      <c r="BE44" s="16"/>
      <c r="BF44" s="8"/>
      <c r="BG44" s="8"/>
      <c r="BH44" s="8"/>
      <c r="BI44" s="8"/>
      <c r="BJ44" s="8"/>
      <c r="BK44" s="8"/>
      <c r="BL44" s="8"/>
      <c r="BM44" s="11"/>
      <c r="BN44" s="57"/>
      <c r="BO44" s="8"/>
      <c r="BP44" s="8"/>
      <c r="BQ44" s="8"/>
      <c r="BR44" s="8"/>
      <c r="BS44" s="8"/>
      <c r="BT44" s="8"/>
      <c r="BV44" s="8"/>
      <c r="BW44" s="8"/>
      <c r="BX44" s="23"/>
      <c r="BY44" s="8"/>
      <c r="BZ44" s="23"/>
      <c r="CA44" s="17"/>
      <c r="CC44" s="8"/>
      <c r="CD44" s="8"/>
      <c r="CE44" s="23"/>
      <c r="CF44" s="8"/>
      <c r="CG44" s="8"/>
      <c r="CH44" s="23"/>
      <c r="CI44" s="17"/>
    </row>
    <row r="45" spans="1:116">
      <c r="A45"/>
      <c r="B45"/>
      <c r="C45"/>
      <c r="D45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16"/>
      <c r="Y45" s="16"/>
      <c r="Z45" s="16"/>
      <c r="AA45" s="16"/>
      <c r="AB45" s="16"/>
      <c r="AC45" s="16"/>
      <c r="AD45" s="16"/>
      <c r="AE45" s="16"/>
      <c r="AF45" s="8"/>
      <c r="AG45" s="8"/>
      <c r="AH45" s="8"/>
      <c r="AI45" s="8"/>
      <c r="AJ45" s="8"/>
      <c r="AK45" s="16"/>
      <c r="AL45" s="16"/>
      <c r="AM45" s="16"/>
      <c r="AN45" s="16"/>
      <c r="AO45" s="16"/>
      <c r="AP45" s="16"/>
      <c r="AQ45" s="16"/>
      <c r="AR45" s="16"/>
      <c r="AS45" s="8"/>
      <c r="AT45" s="8"/>
      <c r="AU45" s="8"/>
      <c r="AV45" s="8"/>
      <c r="AW45" s="8"/>
      <c r="AX45" s="16"/>
      <c r="AY45" s="16"/>
      <c r="AZ45" s="16"/>
      <c r="BA45" s="16"/>
      <c r="BB45" s="16"/>
      <c r="BC45" s="16"/>
      <c r="BD45" s="16"/>
      <c r="BE45" s="16"/>
      <c r="BF45" s="8"/>
      <c r="BG45" s="8"/>
      <c r="BH45" s="8"/>
      <c r="BI45" s="8"/>
      <c r="BJ45" s="8"/>
      <c r="BK45" s="8"/>
      <c r="BL45" s="8"/>
      <c r="BM45" s="11"/>
      <c r="BN45" s="57"/>
      <c r="BO45" s="8"/>
      <c r="BP45" s="8"/>
      <c r="BQ45" s="8"/>
      <c r="BR45" s="8"/>
      <c r="BS45" s="8"/>
      <c r="BT45" s="8"/>
      <c r="BV45" s="8"/>
      <c r="BW45" s="8"/>
      <c r="BX45" s="23"/>
      <c r="BY45" s="8"/>
      <c r="BZ45" s="23"/>
      <c r="CA45" s="17"/>
      <c r="CC45" s="8"/>
      <c r="CD45" s="8"/>
      <c r="CE45" s="23"/>
      <c r="CF45" s="8"/>
      <c r="CG45" s="8"/>
      <c r="CH45" s="23"/>
      <c r="CI45" s="17"/>
    </row>
    <row r="46" spans="1:116">
      <c r="A46"/>
      <c r="B46"/>
      <c r="C46"/>
      <c r="D46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16"/>
      <c r="Y46" s="16"/>
      <c r="Z46" s="16"/>
      <c r="AA46" s="16"/>
      <c r="AB46" s="16"/>
      <c r="AC46" s="16"/>
      <c r="AD46" s="16"/>
      <c r="AE46" s="16"/>
      <c r="AF46" s="8"/>
      <c r="AG46" s="8"/>
      <c r="AH46" s="8"/>
      <c r="AI46" s="8"/>
      <c r="AJ46" s="8"/>
      <c r="AK46" s="16"/>
      <c r="AL46" s="16"/>
      <c r="AM46" s="16"/>
      <c r="AN46" s="16"/>
      <c r="AO46" s="16"/>
      <c r="AP46" s="16"/>
      <c r="AQ46" s="16"/>
      <c r="AR46" s="16"/>
      <c r="AS46" s="8"/>
      <c r="AT46" s="8"/>
      <c r="AU46" s="8"/>
      <c r="AV46" s="8"/>
      <c r="AW46" s="8"/>
      <c r="AX46" s="16"/>
      <c r="AY46" s="16"/>
      <c r="AZ46" s="16"/>
      <c r="BA46" s="16"/>
      <c r="BB46" s="16"/>
      <c r="BC46" s="16"/>
      <c r="BD46" s="16"/>
      <c r="BE46" s="16"/>
      <c r="BF46" s="8"/>
      <c r="BG46" s="8"/>
      <c r="BH46" s="8"/>
      <c r="BI46" s="8"/>
      <c r="BJ46" s="8"/>
      <c r="BK46" s="8"/>
      <c r="BL46" s="8"/>
      <c r="BM46" s="11"/>
      <c r="BN46" s="57"/>
      <c r="BO46" s="8"/>
      <c r="BP46" s="8"/>
      <c r="BQ46" s="8"/>
      <c r="BR46" s="8"/>
      <c r="BS46" s="8"/>
      <c r="BT46" s="8"/>
      <c r="BV46" s="8"/>
      <c r="BW46" s="8"/>
      <c r="BX46" s="23"/>
      <c r="BY46" s="8"/>
      <c r="BZ46" s="23"/>
      <c r="CA46" s="17"/>
      <c r="CC46" s="8"/>
      <c r="CD46" s="8"/>
      <c r="CE46" s="23"/>
      <c r="CF46" s="8"/>
      <c r="CG46" s="8"/>
      <c r="CH46" s="23"/>
      <c r="CI46" s="17"/>
    </row>
    <row r="47" spans="1:116">
      <c r="A47"/>
      <c r="B47"/>
      <c r="C47"/>
      <c r="D47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16"/>
      <c r="Y47" s="16"/>
      <c r="Z47" s="16"/>
      <c r="AA47" s="16"/>
      <c r="AB47" s="16"/>
      <c r="AC47" s="16"/>
      <c r="AD47" s="16"/>
      <c r="AE47" s="16"/>
      <c r="AF47" s="8"/>
      <c r="AG47" s="8"/>
      <c r="AH47" s="8"/>
      <c r="AI47" s="8"/>
      <c r="AJ47" s="8"/>
      <c r="AK47" s="16"/>
      <c r="AL47" s="16"/>
      <c r="AM47" s="16"/>
      <c r="AN47" s="16"/>
      <c r="AO47" s="16"/>
      <c r="AP47" s="16"/>
      <c r="AQ47" s="16"/>
      <c r="AR47" s="16"/>
      <c r="AS47" s="8"/>
      <c r="AT47" s="8"/>
      <c r="AU47" s="8"/>
      <c r="AV47" s="8"/>
      <c r="AW47" s="8"/>
      <c r="AX47" s="16"/>
      <c r="AY47" s="16"/>
      <c r="AZ47" s="16"/>
      <c r="BA47" s="16"/>
      <c r="BB47" s="16"/>
      <c r="BC47" s="16"/>
      <c r="BD47" s="16"/>
      <c r="BE47" s="16"/>
      <c r="BF47" s="8"/>
      <c r="BG47" s="8"/>
      <c r="BH47" s="8"/>
      <c r="BI47" s="8"/>
      <c r="BJ47" s="8"/>
      <c r="BK47" s="8"/>
      <c r="BL47" s="8"/>
      <c r="BM47" s="11"/>
      <c r="BN47" s="57"/>
      <c r="BO47" s="8"/>
      <c r="BP47" s="8"/>
      <c r="BQ47" s="8"/>
      <c r="BR47" s="8"/>
      <c r="BS47" s="8"/>
      <c r="BT47" s="8"/>
      <c r="BV47" s="8"/>
      <c r="BW47" s="8"/>
      <c r="BX47" s="23"/>
      <c r="BY47" s="8"/>
      <c r="BZ47" s="23"/>
      <c r="CA47" s="17"/>
      <c r="CC47" s="8"/>
      <c r="CD47" s="8"/>
      <c r="CE47" s="23"/>
      <c r="CF47" s="8"/>
      <c r="CG47" s="8"/>
      <c r="CH47" s="23"/>
      <c r="CI47" s="17"/>
    </row>
    <row r="48" spans="1:116">
      <c r="A48"/>
      <c r="B48"/>
      <c r="C48"/>
      <c r="D4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16"/>
      <c r="Y48" s="16"/>
      <c r="Z48" s="16"/>
      <c r="AA48" s="16"/>
      <c r="AB48" s="16"/>
      <c r="AC48" s="16"/>
      <c r="AD48" s="16"/>
      <c r="AE48" s="16"/>
      <c r="AF48" s="8"/>
      <c r="AG48" s="8"/>
      <c r="AH48" s="8"/>
      <c r="AI48" s="8"/>
      <c r="AJ48" s="8"/>
      <c r="AK48" s="16"/>
      <c r="AL48" s="16"/>
      <c r="AM48" s="16"/>
      <c r="AN48" s="16"/>
      <c r="AO48" s="16"/>
      <c r="AP48" s="16"/>
      <c r="AQ48" s="16"/>
      <c r="AR48" s="16"/>
      <c r="AS48" s="8"/>
      <c r="AT48" s="8"/>
      <c r="AU48" s="8"/>
      <c r="AV48" s="8"/>
      <c r="AW48" s="8"/>
      <c r="AX48" s="16"/>
      <c r="AY48" s="16"/>
      <c r="AZ48" s="16"/>
      <c r="BA48" s="16"/>
      <c r="BB48" s="16"/>
      <c r="BC48" s="16"/>
      <c r="BD48" s="16"/>
      <c r="BE48" s="16"/>
      <c r="BF48" s="8"/>
      <c r="BG48" s="8"/>
      <c r="BH48" s="8"/>
      <c r="BI48" s="8"/>
      <c r="BJ48" s="8"/>
      <c r="BK48" s="8"/>
      <c r="BL48" s="8"/>
      <c r="BM48" s="11"/>
      <c r="BN48" s="57"/>
      <c r="BO48" s="8"/>
      <c r="BP48" s="8"/>
      <c r="BQ48" s="8"/>
      <c r="BR48" s="8"/>
      <c r="BS48" s="8"/>
      <c r="BT48" s="8"/>
      <c r="BV48" s="8"/>
      <c r="BW48" s="8"/>
      <c r="BX48" s="23"/>
      <c r="BY48" s="8"/>
      <c r="BZ48" s="23"/>
      <c r="CA48" s="17"/>
      <c r="CC48" s="8"/>
      <c r="CD48" s="8"/>
      <c r="CE48" s="23"/>
      <c r="CF48" s="8"/>
      <c r="CG48" s="8"/>
      <c r="CH48" s="23"/>
      <c r="CI48" s="17"/>
    </row>
    <row r="49" spans="1:102">
      <c r="A49"/>
      <c r="B49"/>
      <c r="C49"/>
      <c r="D49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16"/>
      <c r="Y49" s="16"/>
      <c r="Z49" s="16"/>
      <c r="AA49" s="16"/>
      <c r="AB49" s="16"/>
      <c r="AC49" s="16"/>
      <c r="AD49" s="16"/>
      <c r="AE49" s="16"/>
      <c r="AF49" s="8"/>
      <c r="AG49" s="8"/>
      <c r="AH49" s="8"/>
      <c r="AI49" s="8"/>
      <c r="AJ49" s="8"/>
      <c r="AK49" s="16"/>
      <c r="AL49" s="16"/>
      <c r="AM49" s="16"/>
      <c r="AN49" s="16"/>
      <c r="AO49" s="16"/>
      <c r="AP49" s="16"/>
      <c r="AQ49" s="16"/>
      <c r="AR49" s="16"/>
      <c r="AS49" s="8"/>
      <c r="AT49" s="8"/>
      <c r="AU49" s="8"/>
      <c r="AV49" s="8"/>
      <c r="AW49" s="8"/>
      <c r="AX49" s="16"/>
      <c r="AY49" s="16"/>
      <c r="AZ49" s="16"/>
      <c r="BA49" s="16"/>
      <c r="BB49" s="16"/>
      <c r="BC49" s="16"/>
      <c r="BD49" s="16"/>
      <c r="BE49" s="16"/>
      <c r="BF49" s="8"/>
      <c r="BG49" s="8"/>
      <c r="BH49" s="8"/>
      <c r="BI49" s="8"/>
      <c r="BJ49" s="8"/>
      <c r="BK49" s="8"/>
      <c r="BL49" s="8"/>
      <c r="BM49" s="11"/>
      <c r="BN49" s="57"/>
      <c r="BO49" s="8"/>
      <c r="BP49" s="8"/>
      <c r="BQ49" s="8"/>
      <c r="BR49" s="8"/>
      <c r="BS49" s="8"/>
      <c r="BT49" s="8"/>
      <c r="BV49" s="8"/>
      <c r="BW49" s="8"/>
      <c r="BX49" s="23"/>
      <c r="BY49" s="8"/>
      <c r="BZ49" s="23"/>
      <c r="CA49" s="17"/>
      <c r="CC49" s="8"/>
      <c r="CD49" s="8"/>
      <c r="CE49" s="23"/>
      <c r="CF49" s="8"/>
      <c r="CG49" s="8"/>
      <c r="CH49" s="23"/>
      <c r="CI49" s="17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41"/>
    </row>
    <row r="50" spans="1:102">
      <c r="A50"/>
      <c r="B50"/>
      <c r="C50"/>
      <c r="D50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16"/>
      <c r="Y50" s="16"/>
      <c r="Z50" s="16"/>
      <c r="AA50" s="16"/>
      <c r="AB50" s="16"/>
      <c r="AC50" s="16"/>
      <c r="AD50" s="16"/>
      <c r="AE50" s="16"/>
      <c r="AF50" s="8"/>
      <c r="AG50" s="8"/>
      <c r="AH50" s="8"/>
      <c r="AI50" s="8"/>
      <c r="AJ50" s="8"/>
      <c r="AK50" s="16"/>
      <c r="AL50" s="16"/>
      <c r="AM50" s="16"/>
      <c r="AN50" s="16"/>
      <c r="AO50" s="16"/>
      <c r="AP50" s="16"/>
      <c r="AQ50" s="16"/>
      <c r="AR50" s="16"/>
      <c r="AS50" s="8"/>
      <c r="AT50" s="8"/>
      <c r="AU50" s="8"/>
      <c r="AV50" s="8"/>
      <c r="AW50" s="8"/>
      <c r="AX50" s="16"/>
      <c r="AY50" s="16"/>
      <c r="AZ50" s="16"/>
      <c r="BA50" s="16"/>
      <c r="BB50" s="16"/>
      <c r="BC50" s="16"/>
      <c r="BD50" s="16"/>
      <c r="BE50" s="16"/>
      <c r="BF50" s="8"/>
      <c r="BG50" s="8"/>
      <c r="BH50" s="8"/>
      <c r="BI50" s="8"/>
      <c r="BJ50" s="8"/>
      <c r="BK50" s="8"/>
      <c r="BL50" s="8"/>
      <c r="BM50" s="11"/>
      <c r="BN50" s="57"/>
      <c r="BO50" s="8"/>
      <c r="BP50" s="8"/>
      <c r="BQ50" s="8"/>
      <c r="BR50" s="8"/>
      <c r="BS50" s="8"/>
      <c r="BT50" s="8"/>
      <c r="BV50" s="8"/>
      <c r="BW50" s="8"/>
      <c r="BX50" s="23"/>
      <c r="BY50" s="8"/>
      <c r="BZ50" s="23"/>
      <c r="CA50" s="17"/>
      <c r="CC50" s="8"/>
      <c r="CD50" s="8"/>
      <c r="CE50" s="23"/>
      <c r="CF50" s="8"/>
      <c r="CG50" s="8"/>
      <c r="CH50" s="23"/>
      <c r="CI50" s="17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41"/>
    </row>
    <row r="51" spans="1:102">
      <c r="A51"/>
      <c r="B51"/>
      <c r="C51"/>
      <c r="D51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16"/>
      <c r="Y51" s="16"/>
      <c r="Z51" s="16"/>
      <c r="AA51" s="16"/>
      <c r="AB51" s="16"/>
      <c r="AC51" s="16"/>
      <c r="AD51" s="16"/>
      <c r="AE51" s="16"/>
      <c r="AF51" s="8"/>
      <c r="AG51" s="8"/>
      <c r="AH51" s="8"/>
      <c r="AI51" s="8"/>
      <c r="AJ51" s="8"/>
      <c r="AK51" s="16"/>
      <c r="AL51" s="16"/>
      <c r="AM51" s="16"/>
      <c r="AN51" s="16"/>
      <c r="AO51" s="16"/>
      <c r="AP51" s="16"/>
      <c r="AQ51" s="16"/>
      <c r="AR51" s="16"/>
      <c r="AS51" s="8"/>
      <c r="AT51" s="8"/>
      <c r="AU51" s="8"/>
      <c r="AV51" s="8"/>
      <c r="AW51" s="8"/>
      <c r="AX51" s="16"/>
      <c r="AY51" s="16"/>
      <c r="AZ51" s="16"/>
      <c r="BA51" s="16"/>
      <c r="BB51" s="16"/>
      <c r="BC51" s="16"/>
      <c r="BD51" s="16"/>
      <c r="BE51" s="16"/>
      <c r="BF51" s="8"/>
      <c r="BG51" s="8"/>
      <c r="BH51" s="8"/>
      <c r="BI51" s="8"/>
      <c r="BJ51" s="8"/>
      <c r="BK51" s="8"/>
      <c r="BL51" s="8"/>
      <c r="BM51" s="11"/>
      <c r="BN51" s="57"/>
      <c r="BO51" s="8"/>
      <c r="BP51" s="8"/>
      <c r="BQ51" s="8"/>
      <c r="BR51" s="8"/>
      <c r="BS51" s="8"/>
      <c r="BT51" s="8"/>
      <c r="BV51" s="8"/>
      <c r="BW51" s="8"/>
      <c r="BX51" s="23"/>
      <c r="BY51" s="8"/>
      <c r="BZ51" s="23"/>
      <c r="CA51" s="17"/>
      <c r="CC51" s="8"/>
      <c r="CD51" s="8"/>
      <c r="CE51" s="23"/>
      <c r="CF51" s="8"/>
      <c r="CG51" s="8"/>
      <c r="CH51" s="23"/>
      <c r="CI51" s="17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41"/>
    </row>
    <row r="52" spans="1:102">
      <c r="A52"/>
      <c r="B52"/>
      <c r="C52"/>
      <c r="D52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16"/>
      <c r="Y52" s="16"/>
      <c r="Z52" s="16"/>
      <c r="AA52" s="16"/>
      <c r="AB52" s="16"/>
      <c r="AC52" s="16"/>
      <c r="AD52" s="16"/>
      <c r="AE52" s="16"/>
      <c r="AF52" s="8"/>
      <c r="AG52" s="8"/>
      <c r="AH52" s="8"/>
      <c r="AI52" s="8"/>
      <c r="AJ52" s="8"/>
      <c r="AK52" s="16"/>
      <c r="AL52" s="16"/>
      <c r="AM52" s="16"/>
      <c r="AN52" s="16"/>
      <c r="AO52" s="16"/>
      <c r="AP52" s="16"/>
      <c r="AQ52" s="16"/>
      <c r="AR52" s="16"/>
      <c r="AS52" s="8"/>
      <c r="AT52" s="8"/>
      <c r="AU52" s="8"/>
      <c r="AV52" s="8"/>
      <c r="AW52" s="8"/>
      <c r="AX52" s="16"/>
      <c r="AY52" s="16"/>
      <c r="AZ52" s="16"/>
      <c r="BA52" s="16"/>
      <c r="BB52" s="16"/>
      <c r="BC52" s="16"/>
      <c r="BD52" s="16"/>
      <c r="BE52" s="16"/>
      <c r="BF52" s="8"/>
      <c r="BG52" s="8"/>
      <c r="BH52" s="8"/>
      <c r="BI52" s="8"/>
      <c r="BJ52" s="8"/>
      <c r="BK52" s="8"/>
      <c r="BL52" s="8"/>
      <c r="BM52" s="11"/>
      <c r="BN52" s="57"/>
      <c r="BO52" s="8"/>
      <c r="BP52" s="8"/>
      <c r="BQ52" s="8"/>
      <c r="BR52" s="8"/>
      <c r="BS52" s="8"/>
      <c r="BT52" s="8"/>
      <c r="BV52" s="8"/>
      <c r="BW52" s="8"/>
      <c r="BX52" s="23"/>
      <c r="BY52" s="8"/>
      <c r="BZ52" s="23"/>
      <c r="CA52" s="17"/>
      <c r="CC52" s="8"/>
      <c r="CD52" s="8"/>
      <c r="CE52" s="23"/>
      <c r="CF52" s="8"/>
      <c r="CG52" s="8"/>
      <c r="CH52" s="23"/>
      <c r="CI52" s="17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41"/>
    </row>
    <row r="53" spans="1:102">
      <c r="A53"/>
      <c r="B53"/>
      <c r="C53"/>
      <c r="D53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16"/>
      <c r="Z53" s="16"/>
      <c r="AA53" s="16"/>
      <c r="AB53" s="16"/>
      <c r="AC53" s="16"/>
      <c r="AD53" s="16"/>
      <c r="AE53" s="16"/>
      <c r="AF53" s="8"/>
      <c r="AG53" s="8"/>
      <c r="AH53" s="8"/>
      <c r="AI53" s="8"/>
      <c r="AJ53" s="8"/>
      <c r="AK53" s="16"/>
      <c r="AL53" s="16"/>
      <c r="AM53" s="16"/>
      <c r="AN53" s="16"/>
      <c r="AO53" s="16"/>
      <c r="AP53" s="16"/>
      <c r="AQ53" s="16"/>
      <c r="AR53" s="16"/>
      <c r="AS53" s="8"/>
      <c r="AT53" s="8"/>
      <c r="AU53" s="8"/>
      <c r="AV53" s="8"/>
      <c r="AW53" s="8"/>
      <c r="AX53" s="16"/>
      <c r="AY53" s="16"/>
      <c r="AZ53" s="16"/>
      <c r="BA53" s="16"/>
      <c r="BB53" s="16"/>
      <c r="BC53" s="16"/>
      <c r="BD53" s="16"/>
      <c r="BE53" s="16"/>
      <c r="BF53" s="8"/>
      <c r="BG53" s="8"/>
      <c r="BH53" s="8"/>
      <c r="BI53" s="8"/>
      <c r="BJ53" s="8"/>
      <c r="BK53" s="8"/>
      <c r="BL53" s="8"/>
      <c r="BM53" s="11"/>
      <c r="BN53" s="57"/>
      <c r="BO53" s="8"/>
      <c r="BP53" s="8"/>
      <c r="BQ53" s="8"/>
      <c r="BR53" s="8"/>
      <c r="BS53" s="8"/>
      <c r="BT53" s="8"/>
      <c r="BV53" s="8"/>
      <c r="BW53" s="8"/>
      <c r="BX53" s="23"/>
      <c r="BY53" s="8"/>
      <c r="BZ53" s="23"/>
      <c r="CA53" s="17"/>
      <c r="CC53" s="8"/>
      <c r="CD53" s="8"/>
      <c r="CE53" s="23"/>
      <c r="CF53" s="8"/>
      <c r="CG53" s="8"/>
      <c r="CH53" s="23"/>
      <c r="CI53" s="17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41"/>
    </row>
    <row r="54" spans="1:102">
      <c r="A54"/>
      <c r="B54"/>
      <c r="C54"/>
      <c r="D54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16"/>
      <c r="Y54" s="16"/>
      <c r="Z54" s="16"/>
      <c r="AA54" s="16"/>
      <c r="AB54" s="16"/>
      <c r="AC54" s="16"/>
      <c r="AD54" s="16"/>
      <c r="AE54" s="16"/>
      <c r="AF54" s="8"/>
      <c r="AG54" s="8"/>
      <c r="AH54" s="8"/>
      <c r="AI54" s="8"/>
      <c r="AJ54" s="8"/>
      <c r="AK54" s="16"/>
      <c r="AL54" s="16"/>
      <c r="AM54" s="16"/>
      <c r="AN54" s="16"/>
      <c r="AO54" s="16"/>
      <c r="AP54" s="16"/>
      <c r="AQ54" s="16"/>
      <c r="AR54" s="16"/>
      <c r="AS54" s="8"/>
      <c r="AT54" s="8"/>
      <c r="AU54" s="8"/>
      <c r="AV54" s="8"/>
      <c r="AW54" s="8"/>
      <c r="AX54" s="16"/>
      <c r="AY54" s="16"/>
      <c r="AZ54" s="16"/>
      <c r="BA54" s="16"/>
      <c r="BB54" s="16"/>
      <c r="BC54" s="16"/>
      <c r="BD54" s="16"/>
      <c r="BE54" s="16"/>
      <c r="BF54" s="8"/>
      <c r="BG54" s="8"/>
      <c r="BH54" s="8"/>
      <c r="BI54" s="8"/>
      <c r="BJ54" s="8"/>
      <c r="BK54" s="8"/>
      <c r="BL54" s="8"/>
      <c r="BM54" s="11"/>
      <c r="BN54" s="57"/>
      <c r="BO54" s="8"/>
      <c r="BP54" s="8"/>
      <c r="BQ54" s="8"/>
      <c r="BR54" s="8"/>
      <c r="BS54" s="8"/>
      <c r="BT54" s="8"/>
      <c r="BV54" s="8"/>
      <c r="BW54" s="8"/>
      <c r="BX54" s="23"/>
      <c r="BY54" s="8"/>
      <c r="BZ54" s="23"/>
      <c r="CA54" s="17"/>
      <c r="CC54" s="8"/>
      <c r="CD54" s="8"/>
      <c r="CE54" s="23"/>
      <c r="CF54" s="8"/>
      <c r="CG54" s="8"/>
      <c r="CH54" s="23"/>
      <c r="CI54" s="17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41"/>
    </row>
    <row r="55" spans="1:102">
      <c r="A55"/>
      <c r="B55"/>
      <c r="C55"/>
      <c r="D55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16"/>
      <c r="Y55" s="16"/>
      <c r="Z55" s="16"/>
      <c r="AA55" s="16"/>
      <c r="AB55" s="16"/>
      <c r="AC55" s="16"/>
      <c r="AD55" s="16"/>
      <c r="AE55" s="16"/>
      <c r="AF55" s="8"/>
      <c r="AG55" s="8"/>
      <c r="AH55" s="8"/>
      <c r="AI55" s="8"/>
      <c r="AJ55" s="8"/>
      <c r="AK55" s="16"/>
      <c r="AL55" s="16"/>
      <c r="AM55" s="16"/>
      <c r="AN55" s="16"/>
      <c r="AO55" s="16"/>
      <c r="AP55" s="16"/>
      <c r="AQ55" s="16"/>
      <c r="AR55" s="16"/>
      <c r="AS55" s="8"/>
      <c r="AT55" s="8"/>
      <c r="AU55" s="8"/>
      <c r="AV55" s="8"/>
      <c r="AW55" s="8"/>
      <c r="AX55" s="16"/>
      <c r="AY55" s="16"/>
      <c r="AZ55" s="16"/>
      <c r="BA55" s="16"/>
      <c r="BB55" s="16"/>
      <c r="BC55" s="16"/>
      <c r="BD55" s="16"/>
      <c r="BE55" s="16"/>
      <c r="BF55" s="8"/>
      <c r="BG55" s="8"/>
      <c r="BH55" s="8"/>
      <c r="BI55" s="8"/>
      <c r="BJ55" s="8"/>
      <c r="BK55" s="8"/>
      <c r="BL55" s="8"/>
      <c r="BM55" s="11"/>
      <c r="BN55" s="57"/>
      <c r="BO55" s="8"/>
      <c r="BP55" s="8"/>
      <c r="BQ55" s="8"/>
      <c r="BR55" s="8"/>
      <c r="BS55" s="8"/>
      <c r="BT55" s="8"/>
      <c r="BV55" s="8"/>
      <c r="BW55" s="8"/>
      <c r="BX55" s="23"/>
      <c r="BY55" s="8"/>
      <c r="BZ55" s="23"/>
      <c r="CA55" s="17"/>
      <c r="CC55" s="8"/>
      <c r="CD55" s="8"/>
      <c r="CE55" s="23"/>
      <c r="CF55" s="8"/>
      <c r="CG55" s="8"/>
      <c r="CH55" s="23"/>
      <c r="CI55" s="17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41"/>
    </row>
    <row r="56" spans="1:102">
      <c r="A56"/>
      <c r="B56"/>
      <c r="C56"/>
      <c r="D56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16"/>
      <c r="Y56" s="16"/>
      <c r="Z56" s="16"/>
      <c r="AA56" s="16"/>
      <c r="AB56" s="16"/>
      <c r="AC56" s="16"/>
      <c r="AD56" s="16"/>
      <c r="AE56" s="16"/>
      <c r="AF56" s="8"/>
      <c r="AG56" s="8"/>
      <c r="AH56" s="8"/>
      <c r="AI56" s="8"/>
      <c r="AJ56" s="8"/>
      <c r="AK56" s="16"/>
      <c r="AL56" s="16"/>
      <c r="AM56" s="16"/>
      <c r="AN56" s="16"/>
      <c r="AO56" s="16"/>
      <c r="AP56" s="16"/>
      <c r="AQ56" s="16"/>
      <c r="AR56" s="16"/>
      <c r="AS56" s="8"/>
      <c r="AT56" s="8"/>
      <c r="AU56" s="8"/>
      <c r="AV56" s="8"/>
      <c r="AW56" s="8"/>
      <c r="AX56" s="16"/>
      <c r="AY56" s="16"/>
      <c r="AZ56" s="16"/>
      <c r="BA56" s="16"/>
      <c r="BB56" s="16"/>
      <c r="BC56" s="16"/>
      <c r="BD56" s="16"/>
      <c r="BE56" s="16"/>
      <c r="BF56" s="8"/>
      <c r="BG56" s="8"/>
      <c r="BH56" s="8"/>
      <c r="BI56" s="8"/>
      <c r="BJ56" s="8"/>
      <c r="BK56" s="8"/>
      <c r="BL56" s="8"/>
      <c r="BM56" s="11"/>
      <c r="BN56" s="57"/>
      <c r="BO56" s="8"/>
      <c r="BP56" s="8"/>
      <c r="BQ56" s="8"/>
      <c r="BR56" s="8"/>
      <c r="BS56" s="8"/>
      <c r="BT56" s="8"/>
      <c r="BV56" s="8"/>
      <c r="BW56" s="8"/>
      <c r="BX56" s="23"/>
      <c r="BY56" s="8"/>
      <c r="BZ56" s="23"/>
      <c r="CA56" s="17"/>
      <c r="CC56" s="8"/>
      <c r="CD56" s="8"/>
      <c r="CE56" s="23"/>
      <c r="CF56" s="8"/>
      <c r="CG56" s="8"/>
      <c r="CH56" s="23"/>
      <c r="CI56" s="17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41"/>
    </row>
    <row r="57" spans="1:102">
      <c r="A57"/>
      <c r="B57"/>
      <c r="C57"/>
      <c r="D57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16"/>
      <c r="Y57" s="16"/>
      <c r="Z57" s="16"/>
      <c r="AA57" s="16"/>
      <c r="AB57" s="16"/>
      <c r="AC57" s="16"/>
      <c r="AD57" s="16"/>
      <c r="AE57" s="16"/>
      <c r="AF57" s="8"/>
      <c r="AG57" s="8"/>
      <c r="AH57" s="8"/>
      <c r="AI57" s="8"/>
      <c r="AJ57" s="8"/>
      <c r="AK57" s="16"/>
      <c r="AL57" s="16"/>
      <c r="AM57" s="16"/>
      <c r="AN57" s="16"/>
      <c r="AO57" s="16"/>
      <c r="AP57" s="16"/>
      <c r="AQ57" s="16"/>
      <c r="AR57" s="16"/>
      <c r="AS57" s="8"/>
      <c r="AT57" s="8"/>
      <c r="AU57" s="8"/>
      <c r="AV57" s="8"/>
      <c r="AW57" s="8"/>
      <c r="AX57" s="16"/>
      <c r="AY57" s="16"/>
      <c r="AZ57" s="16"/>
      <c r="BA57" s="16"/>
      <c r="BB57" s="16"/>
      <c r="BC57" s="16"/>
      <c r="BD57" s="16"/>
      <c r="BE57" s="16"/>
      <c r="BF57" s="8"/>
      <c r="BG57" s="8"/>
      <c r="BH57" s="8"/>
      <c r="BI57" s="8"/>
      <c r="BJ57" s="8"/>
      <c r="BK57" s="8"/>
      <c r="BL57" s="8"/>
      <c r="BM57" s="11"/>
      <c r="BN57" s="57"/>
      <c r="BO57" s="8"/>
      <c r="BP57" s="8"/>
      <c r="BQ57" s="8"/>
      <c r="BR57" s="8"/>
      <c r="BS57" s="8"/>
      <c r="BT57" s="8"/>
      <c r="BV57" s="8"/>
      <c r="BW57" s="8"/>
      <c r="BX57" s="23"/>
      <c r="BY57" s="8"/>
      <c r="BZ57" s="23"/>
      <c r="CA57" s="17"/>
      <c r="CC57" s="8"/>
      <c r="CD57" s="8"/>
      <c r="CE57" s="23"/>
      <c r="CF57" s="8"/>
      <c r="CG57" s="8"/>
      <c r="CH57" s="23"/>
      <c r="CI57" s="17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41"/>
    </row>
    <row r="58" spans="1:102">
      <c r="A58"/>
      <c r="B58"/>
      <c r="C58"/>
      <c r="D5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16"/>
      <c r="Y58" s="16"/>
      <c r="Z58" s="16"/>
      <c r="AA58" s="16"/>
      <c r="AB58" s="16"/>
      <c r="AC58" s="16"/>
      <c r="AD58" s="16"/>
      <c r="AE58" s="16"/>
      <c r="AF58" s="8"/>
      <c r="AG58" s="8"/>
      <c r="AH58" s="8"/>
      <c r="AI58" s="8"/>
      <c r="AJ58" s="8"/>
      <c r="AK58" s="16"/>
      <c r="AL58" s="16"/>
      <c r="AM58" s="16"/>
      <c r="AN58" s="16"/>
      <c r="AO58" s="16"/>
      <c r="AP58" s="16"/>
      <c r="AQ58" s="16"/>
      <c r="AR58" s="16"/>
      <c r="AS58" s="8"/>
      <c r="AT58" s="8"/>
      <c r="AU58" s="8"/>
      <c r="AV58" s="8"/>
      <c r="AW58" s="8"/>
      <c r="AX58" s="16"/>
      <c r="AY58" s="16"/>
      <c r="AZ58" s="16"/>
      <c r="BA58" s="16"/>
      <c r="BB58" s="16"/>
      <c r="BC58" s="16"/>
      <c r="BD58" s="16"/>
      <c r="BE58" s="16"/>
      <c r="BF58" s="8"/>
      <c r="BG58" s="8"/>
      <c r="BH58" s="8"/>
      <c r="BI58" s="8"/>
      <c r="BJ58" s="8"/>
      <c r="BK58" s="8"/>
      <c r="BL58" s="8"/>
      <c r="BM58" s="11"/>
      <c r="BN58" s="57"/>
      <c r="BO58" s="8"/>
      <c r="BP58" s="8"/>
      <c r="BQ58" s="8"/>
      <c r="BR58" s="8"/>
      <c r="BS58" s="8"/>
      <c r="BT58" s="8"/>
      <c r="BV58" s="8"/>
      <c r="BW58" s="8"/>
      <c r="BX58" s="23"/>
      <c r="BY58" s="8"/>
      <c r="BZ58" s="23"/>
      <c r="CA58" s="17"/>
      <c r="CC58" s="8"/>
      <c r="CD58" s="8"/>
      <c r="CE58" s="23"/>
      <c r="CF58" s="8"/>
      <c r="CG58" s="8"/>
      <c r="CH58" s="23"/>
      <c r="CI58" s="17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41"/>
    </row>
    <row r="59" spans="1:102">
      <c r="A59"/>
      <c r="B59"/>
      <c r="C59"/>
      <c r="D59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16"/>
      <c r="Y59" s="16"/>
      <c r="Z59" s="16"/>
      <c r="AA59" s="16"/>
      <c r="AB59" s="16"/>
      <c r="AC59" s="16"/>
      <c r="AD59" s="16"/>
      <c r="AE59" s="16"/>
      <c r="AF59" s="8"/>
      <c r="AG59" s="8"/>
      <c r="AH59" s="8"/>
      <c r="AI59" s="8"/>
      <c r="AJ59" s="8"/>
      <c r="AK59" s="16"/>
      <c r="AL59" s="16"/>
      <c r="AM59" s="16"/>
      <c r="AN59" s="16"/>
      <c r="AO59" s="16"/>
      <c r="AP59" s="16"/>
      <c r="AQ59" s="16"/>
      <c r="AR59" s="16"/>
      <c r="AS59" s="8"/>
      <c r="AT59" s="8"/>
      <c r="AU59" s="8"/>
      <c r="AV59" s="8"/>
      <c r="AW59" s="8"/>
      <c r="AX59" s="16"/>
      <c r="AY59" s="16"/>
      <c r="AZ59" s="16"/>
      <c r="BA59" s="16"/>
      <c r="BB59" s="16"/>
      <c r="BC59" s="16"/>
      <c r="BD59" s="16"/>
      <c r="BE59" s="16"/>
      <c r="BF59" s="8"/>
      <c r="BG59" s="8"/>
      <c r="BH59" s="8"/>
      <c r="BI59" s="8"/>
      <c r="BJ59" s="8"/>
      <c r="BK59" s="8"/>
      <c r="BL59" s="8"/>
      <c r="BM59" s="11"/>
      <c r="BN59" s="57"/>
      <c r="BO59" s="8"/>
      <c r="BP59" s="8"/>
      <c r="BQ59" s="8"/>
      <c r="BR59" s="8"/>
      <c r="BS59" s="8"/>
      <c r="BT59" s="8"/>
      <c r="BV59" s="8"/>
      <c r="BW59" s="8"/>
      <c r="BX59" s="23"/>
      <c r="BY59" s="8"/>
      <c r="BZ59" s="23"/>
      <c r="CA59" s="17"/>
      <c r="CC59" s="8"/>
      <c r="CD59" s="8"/>
      <c r="CE59" s="23"/>
      <c r="CF59" s="8"/>
      <c r="CG59" s="8"/>
      <c r="CH59" s="23"/>
      <c r="CI59" s="17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41"/>
    </row>
    <row r="60" spans="1:102">
      <c r="A60"/>
      <c r="B60"/>
      <c r="C60"/>
      <c r="D60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16"/>
      <c r="Y60" s="16"/>
      <c r="Z60" s="16"/>
      <c r="AA60" s="16"/>
      <c r="AB60" s="16"/>
      <c r="AC60" s="16"/>
      <c r="AD60" s="16"/>
      <c r="AE60" s="16"/>
      <c r="AF60" s="8"/>
      <c r="AG60" s="8"/>
      <c r="AH60" s="8"/>
      <c r="AI60" s="8"/>
      <c r="AJ60" s="8"/>
      <c r="AK60" s="16"/>
      <c r="AL60" s="16"/>
      <c r="AM60" s="16"/>
      <c r="AN60" s="16"/>
      <c r="AO60" s="16"/>
      <c r="AP60" s="16"/>
      <c r="AQ60" s="16"/>
      <c r="AR60" s="16"/>
      <c r="AS60" s="8"/>
      <c r="AT60" s="8"/>
      <c r="AU60" s="8"/>
      <c r="AV60" s="8"/>
      <c r="AW60" s="8"/>
      <c r="AX60" s="16"/>
      <c r="AY60" s="16"/>
      <c r="AZ60" s="16"/>
      <c r="BA60" s="16"/>
      <c r="BB60" s="16"/>
      <c r="BC60" s="16"/>
      <c r="BD60" s="16"/>
      <c r="BE60" s="16"/>
      <c r="BF60" s="8"/>
      <c r="BG60" s="8"/>
      <c r="BH60" s="8"/>
      <c r="BI60" s="8"/>
      <c r="BJ60" s="8"/>
      <c r="BK60" s="8"/>
      <c r="BL60" s="8"/>
      <c r="BM60" s="11"/>
      <c r="BN60" s="57"/>
      <c r="BO60" s="8"/>
      <c r="BP60" s="8"/>
      <c r="BQ60" s="8"/>
      <c r="BR60" s="8"/>
      <c r="BS60" s="8"/>
      <c r="BT60" s="8"/>
      <c r="BV60" s="8"/>
      <c r="BW60" s="8"/>
      <c r="BX60" s="23"/>
      <c r="BY60" s="8"/>
      <c r="BZ60" s="23"/>
      <c r="CA60" s="17"/>
      <c r="CC60" s="8"/>
      <c r="CD60" s="8"/>
      <c r="CE60" s="23"/>
      <c r="CF60" s="8"/>
      <c r="CG60" s="8"/>
      <c r="CH60" s="23"/>
      <c r="CI60" s="17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41"/>
    </row>
    <row r="61" spans="1:102">
      <c r="A61"/>
      <c r="B61"/>
      <c r="C61"/>
      <c r="D61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16"/>
      <c r="Y61" s="16"/>
      <c r="Z61" s="16"/>
      <c r="AA61" s="16"/>
      <c r="AB61" s="16"/>
      <c r="AC61" s="16"/>
      <c r="AD61" s="16"/>
      <c r="AE61" s="16"/>
      <c r="AF61" s="8"/>
      <c r="AG61" s="8"/>
      <c r="AH61" s="8"/>
      <c r="AI61" s="8"/>
      <c r="AJ61" s="8"/>
      <c r="AK61" s="16"/>
      <c r="AL61" s="16"/>
      <c r="AM61" s="16"/>
      <c r="AN61" s="16"/>
      <c r="AO61" s="16"/>
      <c r="AP61" s="16"/>
      <c r="AQ61" s="16"/>
      <c r="AR61" s="16"/>
      <c r="AS61" s="8"/>
      <c r="AT61" s="8"/>
      <c r="AU61" s="8"/>
      <c r="AV61" s="8"/>
      <c r="AW61" s="8"/>
      <c r="AX61" s="16"/>
      <c r="AY61" s="16"/>
      <c r="AZ61" s="16"/>
      <c r="BA61" s="16"/>
      <c r="BB61" s="16"/>
      <c r="BC61" s="16"/>
      <c r="BD61" s="16"/>
      <c r="BE61" s="16"/>
      <c r="BF61" s="8"/>
      <c r="BG61" s="8"/>
      <c r="BH61" s="8"/>
      <c r="BI61" s="8"/>
      <c r="BJ61" s="8"/>
      <c r="BK61" s="8"/>
      <c r="BL61" s="8"/>
      <c r="BM61" s="11"/>
      <c r="BN61" s="57"/>
      <c r="BO61" s="8"/>
      <c r="BP61" s="8"/>
      <c r="BQ61" s="8"/>
      <c r="BR61" s="8"/>
      <c r="BS61" s="8"/>
      <c r="BT61" s="8"/>
      <c r="BV61" s="8"/>
      <c r="BW61" s="8"/>
      <c r="BX61" s="23"/>
      <c r="BY61" s="8"/>
      <c r="BZ61" s="23"/>
      <c r="CA61" s="17"/>
      <c r="CC61" s="8"/>
      <c r="CD61" s="8"/>
      <c r="CE61" s="23"/>
      <c r="CF61" s="8"/>
      <c r="CG61" s="8"/>
      <c r="CH61" s="23"/>
      <c r="CI61" s="17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41"/>
    </row>
    <row r="62" spans="1:102">
      <c r="A62"/>
      <c r="B62"/>
      <c r="C62"/>
      <c r="D62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16"/>
      <c r="Y62" s="16"/>
      <c r="Z62" s="16"/>
      <c r="AA62" s="16"/>
      <c r="AB62" s="16"/>
      <c r="AC62" s="16"/>
      <c r="AD62" s="16"/>
      <c r="AE62" s="16"/>
      <c r="AF62" s="8"/>
      <c r="AG62" s="8"/>
      <c r="AH62" s="8"/>
      <c r="AI62" s="8"/>
      <c r="AJ62" s="8"/>
      <c r="AK62" s="16"/>
      <c r="AL62" s="16"/>
      <c r="AM62" s="16"/>
      <c r="AN62" s="16"/>
      <c r="AO62" s="16"/>
      <c r="AP62" s="16"/>
      <c r="AQ62" s="16"/>
      <c r="AR62" s="16"/>
      <c r="AS62" s="8"/>
      <c r="AT62" s="8"/>
      <c r="AU62" s="8"/>
      <c r="AV62" s="8"/>
      <c r="AW62" s="8"/>
      <c r="AX62" s="16"/>
      <c r="AY62" s="16"/>
      <c r="AZ62" s="16"/>
      <c r="BA62" s="16"/>
      <c r="BB62" s="16"/>
      <c r="BC62" s="16"/>
      <c r="BD62" s="16"/>
      <c r="BE62" s="16"/>
      <c r="BF62" s="8"/>
      <c r="BG62" s="8"/>
      <c r="BH62" s="8"/>
      <c r="BI62" s="8"/>
      <c r="BJ62" s="8"/>
      <c r="BK62" s="8"/>
      <c r="BL62" s="8"/>
      <c r="BM62" s="11"/>
      <c r="BN62" s="57"/>
      <c r="BO62" s="8"/>
      <c r="BP62" s="8"/>
      <c r="BQ62" s="8"/>
      <c r="BR62" s="8"/>
      <c r="BS62" s="8"/>
      <c r="BT62" s="8"/>
      <c r="BV62" s="8"/>
      <c r="BW62" s="8"/>
      <c r="BX62" s="23"/>
      <c r="BY62" s="8"/>
      <c r="BZ62" s="23"/>
      <c r="CA62" s="17"/>
      <c r="CC62" s="8"/>
      <c r="CD62" s="8"/>
      <c r="CE62" s="23"/>
      <c r="CF62" s="8"/>
      <c r="CG62" s="8"/>
      <c r="CH62" s="23"/>
      <c r="CI62" s="17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41"/>
    </row>
    <row r="63" spans="1:102">
      <c r="A63"/>
      <c r="B63"/>
      <c r="C63"/>
      <c r="D63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16"/>
      <c r="Y63" s="16"/>
      <c r="Z63" s="16"/>
      <c r="AA63" s="16"/>
      <c r="AB63" s="16"/>
      <c r="AC63" s="16"/>
      <c r="AD63" s="16"/>
      <c r="AE63" s="16"/>
      <c r="AF63" s="8"/>
      <c r="AG63" s="8"/>
      <c r="AH63" s="8"/>
      <c r="AI63" s="8"/>
      <c r="AJ63" s="8"/>
      <c r="AK63" s="16"/>
      <c r="AL63" s="16"/>
      <c r="AM63" s="16"/>
      <c r="AN63" s="16"/>
      <c r="AO63" s="16"/>
      <c r="AP63" s="16"/>
      <c r="AQ63" s="16"/>
      <c r="AR63" s="16"/>
      <c r="AS63" s="8"/>
      <c r="AT63" s="8"/>
      <c r="AU63" s="8"/>
      <c r="AV63" s="8"/>
      <c r="AW63" s="8"/>
      <c r="AX63" s="16"/>
      <c r="AY63" s="16"/>
      <c r="AZ63" s="16"/>
      <c r="BA63" s="16"/>
      <c r="BB63" s="16"/>
      <c r="BC63" s="16"/>
      <c r="BD63" s="16"/>
      <c r="BE63" s="16"/>
      <c r="BF63" s="8"/>
      <c r="BG63" s="8"/>
      <c r="BH63" s="8"/>
      <c r="BI63" s="8"/>
      <c r="BJ63" s="8"/>
      <c r="BK63" s="8"/>
      <c r="BL63" s="8"/>
      <c r="BM63" s="11"/>
      <c r="BN63" s="57"/>
      <c r="BO63" s="8"/>
      <c r="BP63" s="8"/>
      <c r="BQ63" s="8"/>
      <c r="BR63" s="8"/>
      <c r="BS63" s="8"/>
      <c r="BT63" s="8"/>
      <c r="BV63" s="8"/>
      <c r="BW63" s="8"/>
      <c r="BX63" s="23"/>
      <c r="BY63" s="8"/>
      <c r="BZ63" s="23"/>
      <c r="CA63" s="17"/>
      <c r="CC63" s="8"/>
      <c r="CD63" s="8"/>
      <c r="CE63" s="23"/>
      <c r="CF63" s="8"/>
      <c r="CG63" s="8"/>
      <c r="CH63" s="23"/>
      <c r="CI63" s="17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41"/>
    </row>
    <row r="64" spans="1:102">
      <c r="A64"/>
      <c r="B64"/>
      <c r="C64"/>
      <c r="D64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16"/>
      <c r="Y64" s="16"/>
      <c r="Z64" s="16"/>
      <c r="AA64" s="16"/>
      <c r="AB64" s="16"/>
      <c r="AC64" s="16"/>
      <c r="AD64" s="16"/>
      <c r="AE64" s="16"/>
      <c r="AF64" s="8"/>
      <c r="AG64" s="8"/>
      <c r="AH64" s="8"/>
      <c r="AI64" s="8"/>
      <c r="AJ64" s="8"/>
      <c r="AK64" s="16"/>
      <c r="AL64" s="16"/>
      <c r="AM64" s="16"/>
      <c r="AN64" s="16"/>
      <c r="AO64" s="16"/>
      <c r="AP64" s="16"/>
      <c r="AQ64" s="16"/>
      <c r="AR64" s="16"/>
      <c r="AS64" s="8"/>
      <c r="AT64" s="8"/>
      <c r="AU64" s="8"/>
      <c r="AV64" s="8"/>
      <c r="AW64" s="8"/>
      <c r="AX64" s="16"/>
      <c r="AY64" s="16"/>
      <c r="AZ64" s="16"/>
      <c r="BA64" s="16"/>
      <c r="BB64" s="16"/>
      <c r="BC64" s="16"/>
      <c r="BD64" s="16"/>
      <c r="BE64" s="16"/>
      <c r="BF64" s="8"/>
      <c r="BG64" s="8"/>
      <c r="BH64" s="8"/>
      <c r="BI64" s="8"/>
      <c r="BJ64" s="8"/>
      <c r="BK64" s="8"/>
      <c r="BL64" s="8"/>
      <c r="BM64" s="11"/>
      <c r="BN64" s="57"/>
      <c r="BO64" s="8"/>
      <c r="BP64" s="8"/>
      <c r="BQ64" s="8"/>
      <c r="BR64" s="8"/>
      <c r="BS64" s="8"/>
      <c r="BT64" s="8"/>
      <c r="BV64" s="8"/>
      <c r="BW64" s="8"/>
      <c r="BX64" s="23"/>
      <c r="BY64" s="8"/>
      <c r="BZ64" s="23"/>
      <c r="CA64" s="17"/>
      <c r="CC64" s="8"/>
      <c r="CD64" s="8"/>
      <c r="CE64" s="23"/>
      <c r="CF64" s="8"/>
      <c r="CG64" s="8"/>
      <c r="CH64" s="23"/>
      <c r="CI64" s="17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41"/>
    </row>
    <row r="65" spans="1:102">
      <c r="A65"/>
      <c r="B65"/>
      <c r="C65"/>
      <c r="D65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16"/>
      <c r="Y65" s="16"/>
      <c r="Z65" s="16"/>
      <c r="AA65" s="16"/>
      <c r="AB65" s="16"/>
      <c r="AC65" s="16"/>
      <c r="AD65" s="16"/>
      <c r="AE65" s="16"/>
      <c r="AF65" s="8"/>
      <c r="AG65" s="8"/>
      <c r="AH65" s="8"/>
      <c r="AI65" s="8"/>
      <c r="AJ65" s="8"/>
      <c r="AK65" s="16"/>
      <c r="AL65" s="16"/>
      <c r="AM65" s="16"/>
      <c r="AN65" s="16"/>
      <c r="AO65" s="16"/>
      <c r="AP65" s="16"/>
      <c r="AQ65" s="16"/>
      <c r="AR65" s="16"/>
      <c r="AS65" s="8"/>
      <c r="AT65" s="8"/>
      <c r="AU65" s="8"/>
      <c r="AV65" s="8"/>
      <c r="AW65" s="8"/>
      <c r="AX65" s="16"/>
      <c r="AY65" s="16"/>
      <c r="AZ65" s="16"/>
      <c r="BA65" s="16"/>
      <c r="BB65" s="16"/>
      <c r="BC65" s="16"/>
      <c r="BD65" s="16"/>
      <c r="BE65" s="16"/>
      <c r="BF65" s="8"/>
      <c r="BG65" s="8"/>
      <c r="BH65" s="8"/>
      <c r="BI65" s="8"/>
      <c r="BJ65" s="8"/>
      <c r="BK65" s="8"/>
      <c r="BL65" s="8"/>
      <c r="BM65" s="11"/>
      <c r="BN65" s="57"/>
      <c r="BO65" s="8"/>
      <c r="BP65" s="8"/>
      <c r="BQ65" s="8"/>
      <c r="BR65" s="8"/>
      <c r="BS65" s="8"/>
      <c r="BT65" s="8"/>
      <c r="BV65" s="8"/>
      <c r="BW65" s="8"/>
      <c r="BX65" s="23"/>
      <c r="BY65" s="8"/>
      <c r="BZ65" s="23"/>
      <c r="CA65" s="17"/>
      <c r="CC65" s="8"/>
      <c r="CD65" s="8"/>
      <c r="CE65" s="23"/>
      <c r="CF65" s="8"/>
      <c r="CG65" s="8"/>
      <c r="CH65" s="23"/>
      <c r="CI65" s="17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41"/>
    </row>
    <row r="66" spans="1:102">
      <c r="A66"/>
      <c r="B66"/>
      <c r="C66"/>
      <c r="D66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16"/>
      <c r="Y66" s="16"/>
      <c r="Z66" s="16"/>
      <c r="AA66" s="16"/>
      <c r="AB66" s="16"/>
      <c r="AC66" s="16"/>
      <c r="AD66" s="16"/>
      <c r="AE66" s="16"/>
      <c r="AF66" s="8"/>
      <c r="AG66" s="8"/>
      <c r="AH66" s="8"/>
      <c r="AI66" s="8"/>
      <c r="AJ66" s="8"/>
      <c r="AK66" s="16"/>
      <c r="AL66" s="16"/>
      <c r="AM66" s="16"/>
      <c r="AN66" s="16"/>
      <c r="AO66" s="16"/>
      <c r="AP66" s="16"/>
      <c r="AQ66" s="16"/>
      <c r="AR66" s="16"/>
      <c r="AS66" s="8"/>
      <c r="AT66" s="8"/>
      <c r="AU66" s="8"/>
      <c r="AV66" s="8"/>
      <c r="AW66" s="8"/>
      <c r="AX66" s="16"/>
      <c r="AY66" s="16"/>
      <c r="AZ66" s="16"/>
      <c r="BA66" s="16"/>
      <c r="BB66" s="16"/>
      <c r="BC66" s="16"/>
      <c r="BD66" s="16"/>
      <c r="BE66" s="16"/>
      <c r="BF66" s="8"/>
      <c r="BG66" s="8"/>
      <c r="BH66" s="8"/>
      <c r="BI66" s="8"/>
      <c r="BJ66" s="8"/>
      <c r="BK66" s="8"/>
      <c r="BL66" s="8"/>
      <c r="BM66" s="11"/>
      <c r="BN66" s="57"/>
      <c r="BO66" s="8"/>
      <c r="BP66" s="8"/>
      <c r="BQ66" s="8"/>
      <c r="BR66" s="8"/>
      <c r="BS66" s="8"/>
      <c r="BT66" s="8"/>
      <c r="BV66" s="8"/>
      <c r="BW66" s="8"/>
      <c r="BX66" s="23"/>
      <c r="BY66" s="8"/>
      <c r="BZ66" s="23"/>
      <c r="CA66" s="17"/>
      <c r="CC66" s="8"/>
      <c r="CD66" s="8"/>
      <c r="CE66" s="23"/>
      <c r="CF66" s="8"/>
      <c r="CG66" s="8"/>
      <c r="CH66" s="23"/>
      <c r="CI66" s="17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41"/>
    </row>
    <row r="67" spans="1:102">
      <c r="A67"/>
      <c r="B67"/>
      <c r="C67"/>
      <c r="D67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16"/>
      <c r="Y67" s="16"/>
      <c r="Z67" s="16"/>
      <c r="AA67" s="16"/>
      <c r="AB67" s="16"/>
      <c r="AC67" s="16"/>
      <c r="AD67" s="16"/>
      <c r="AE67" s="16"/>
      <c r="AF67" s="8"/>
      <c r="AG67" s="8"/>
      <c r="AH67" s="8"/>
      <c r="AI67" s="8"/>
      <c r="AJ67" s="8"/>
      <c r="AK67" s="16"/>
      <c r="AL67" s="16"/>
      <c r="AM67" s="16"/>
      <c r="AN67" s="16"/>
      <c r="AO67" s="16"/>
      <c r="AP67" s="16"/>
      <c r="AQ67" s="16"/>
      <c r="AR67" s="16"/>
      <c r="AS67" s="8"/>
      <c r="AT67" s="8"/>
      <c r="AU67" s="8"/>
      <c r="AV67" s="8"/>
      <c r="AW67" s="8"/>
      <c r="AX67" s="16"/>
      <c r="AY67" s="16"/>
      <c r="AZ67" s="16"/>
      <c r="BA67" s="16"/>
      <c r="BB67" s="16"/>
      <c r="BC67" s="16"/>
      <c r="BD67" s="16"/>
      <c r="BE67" s="16"/>
      <c r="BF67" s="8"/>
      <c r="BG67" s="8"/>
      <c r="BH67" s="8"/>
      <c r="BI67" s="8"/>
      <c r="BJ67" s="8"/>
      <c r="BK67" s="8"/>
      <c r="BL67" s="8"/>
      <c r="BM67" s="11"/>
      <c r="BN67" s="57"/>
      <c r="BO67" s="8"/>
      <c r="BP67" s="8"/>
      <c r="BQ67" s="8"/>
      <c r="BR67" s="8"/>
      <c r="BS67" s="8"/>
      <c r="BT67" s="8"/>
      <c r="BV67" s="8"/>
      <c r="BW67" s="8"/>
      <c r="BX67" s="23"/>
      <c r="BY67" s="8"/>
      <c r="BZ67" s="23"/>
      <c r="CA67" s="17"/>
      <c r="CC67" s="8"/>
      <c r="CD67" s="8"/>
      <c r="CE67" s="23"/>
      <c r="CF67" s="8"/>
      <c r="CG67" s="8"/>
      <c r="CH67" s="23"/>
      <c r="CI67" s="17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41"/>
    </row>
    <row r="68" spans="1:102">
      <c r="A68"/>
      <c r="B68"/>
      <c r="C68"/>
      <c r="D6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16"/>
      <c r="Y68" s="16"/>
      <c r="Z68" s="16"/>
      <c r="AA68" s="16"/>
      <c r="AB68" s="16"/>
      <c r="AC68" s="16"/>
      <c r="AD68" s="16"/>
      <c r="AE68" s="16"/>
      <c r="AF68" s="8"/>
      <c r="AG68" s="8"/>
      <c r="AH68" s="8"/>
      <c r="AI68" s="8"/>
      <c r="AJ68" s="8"/>
      <c r="AK68" s="16"/>
      <c r="AL68" s="16"/>
      <c r="AM68" s="16"/>
      <c r="AN68" s="16"/>
      <c r="AO68" s="16"/>
      <c r="AP68" s="16"/>
      <c r="AQ68" s="16"/>
      <c r="AR68" s="16"/>
      <c r="AS68" s="8"/>
      <c r="AT68" s="8"/>
      <c r="AU68" s="8"/>
      <c r="AV68" s="8"/>
      <c r="AW68" s="8"/>
      <c r="AX68" s="16"/>
      <c r="AY68" s="16"/>
      <c r="AZ68" s="16"/>
      <c r="BA68" s="16"/>
      <c r="BB68" s="16"/>
      <c r="BC68" s="16"/>
      <c r="BD68" s="16"/>
      <c r="BE68" s="16"/>
      <c r="BF68" s="8"/>
      <c r="BG68" s="8"/>
      <c r="BH68" s="8"/>
      <c r="BI68" s="8"/>
      <c r="BJ68" s="8"/>
      <c r="BK68" s="8"/>
      <c r="BL68" s="8"/>
      <c r="BM68" s="11"/>
      <c r="BN68" s="57"/>
      <c r="BO68" s="8"/>
      <c r="BP68" s="8"/>
      <c r="BQ68" s="8"/>
      <c r="BR68" s="8"/>
      <c r="BS68" s="8"/>
      <c r="BT68" s="8"/>
      <c r="BV68" s="8"/>
      <c r="BW68" s="8"/>
      <c r="BX68" s="23"/>
      <c r="BY68" s="8"/>
      <c r="BZ68" s="23"/>
      <c r="CA68" s="17"/>
      <c r="CC68" s="8"/>
      <c r="CD68" s="8"/>
      <c r="CE68" s="23"/>
      <c r="CF68" s="8"/>
      <c r="CG68" s="8"/>
      <c r="CH68" s="23"/>
      <c r="CI68" s="17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41"/>
    </row>
    <row r="69" spans="1:102">
      <c r="A69"/>
      <c r="B69"/>
      <c r="C69"/>
      <c r="D69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16"/>
      <c r="Y69" s="16"/>
      <c r="Z69" s="16"/>
      <c r="AA69" s="16"/>
      <c r="AB69" s="16"/>
      <c r="AC69" s="16"/>
      <c r="AD69" s="16"/>
      <c r="AE69" s="16"/>
      <c r="AF69" s="8"/>
      <c r="AG69" s="8"/>
      <c r="AH69" s="8"/>
      <c r="AI69" s="8"/>
      <c r="AJ69" s="8"/>
      <c r="AK69" s="16"/>
      <c r="AL69" s="16"/>
      <c r="AM69" s="16"/>
      <c r="AN69" s="16"/>
      <c r="AO69" s="16"/>
      <c r="AP69" s="16"/>
      <c r="AQ69" s="16"/>
      <c r="AR69" s="16"/>
      <c r="AS69" s="8"/>
      <c r="AT69" s="8"/>
      <c r="AU69" s="8"/>
      <c r="AV69" s="8"/>
      <c r="AW69" s="8"/>
      <c r="AX69" s="16"/>
      <c r="AY69" s="16"/>
      <c r="AZ69" s="16"/>
      <c r="BA69" s="16"/>
      <c r="BB69" s="16"/>
      <c r="BC69" s="16"/>
      <c r="BD69" s="16"/>
      <c r="BE69" s="16"/>
      <c r="BF69" s="8"/>
      <c r="BG69" s="8"/>
      <c r="BH69" s="8"/>
      <c r="BI69" s="8"/>
      <c r="BJ69" s="8"/>
      <c r="BK69" s="8"/>
      <c r="BL69" s="8"/>
      <c r="BM69" s="11"/>
      <c r="BN69" s="57"/>
      <c r="BO69" s="8"/>
      <c r="BP69" s="8"/>
      <c r="BQ69" s="8"/>
      <c r="BR69" s="8"/>
      <c r="BS69" s="8"/>
      <c r="BT69" s="8"/>
      <c r="BV69" s="8"/>
      <c r="BW69" s="8"/>
      <c r="BX69" s="23"/>
      <c r="BY69" s="8"/>
      <c r="BZ69" s="23"/>
      <c r="CA69" s="17"/>
      <c r="CC69" s="8"/>
      <c r="CD69" s="8"/>
      <c r="CE69" s="23"/>
      <c r="CF69" s="8"/>
      <c r="CG69" s="8"/>
      <c r="CH69" s="23"/>
      <c r="CI69" s="17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41"/>
    </row>
    <row r="70" spans="1:102">
      <c r="A70"/>
      <c r="B70"/>
      <c r="C70"/>
      <c r="D70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16"/>
      <c r="Y70" s="16"/>
      <c r="Z70" s="16"/>
      <c r="AA70" s="16"/>
      <c r="AB70" s="16"/>
      <c r="AC70" s="16"/>
      <c r="AD70" s="16"/>
      <c r="AE70" s="16"/>
      <c r="AF70" s="8"/>
      <c r="AG70" s="8"/>
      <c r="AH70" s="8"/>
      <c r="AI70" s="8"/>
      <c r="AJ70" s="8"/>
      <c r="AK70" s="16"/>
      <c r="AL70" s="16"/>
      <c r="AM70" s="16"/>
      <c r="AN70" s="16"/>
      <c r="AO70" s="16"/>
      <c r="AP70" s="16"/>
      <c r="AQ70" s="16"/>
      <c r="AR70" s="16"/>
      <c r="AS70" s="8"/>
      <c r="AT70" s="8"/>
      <c r="AU70" s="8"/>
      <c r="AV70" s="8"/>
      <c r="AW70" s="8"/>
      <c r="AX70" s="16"/>
      <c r="AY70" s="16"/>
      <c r="AZ70" s="16"/>
      <c r="BA70" s="16"/>
      <c r="BB70" s="16"/>
      <c r="BC70" s="16"/>
      <c r="BD70" s="16"/>
      <c r="BE70" s="16"/>
      <c r="BF70" s="8"/>
      <c r="BG70" s="8"/>
      <c r="BH70" s="8"/>
      <c r="BI70" s="8"/>
      <c r="BJ70" s="8"/>
      <c r="BK70" s="8"/>
      <c r="BL70" s="8"/>
      <c r="BM70" s="11"/>
      <c r="BN70" s="57"/>
      <c r="BO70" s="8"/>
      <c r="BP70" s="8"/>
      <c r="BQ70" s="8"/>
      <c r="BR70" s="8"/>
      <c r="BS70" s="8"/>
      <c r="BT70" s="8"/>
      <c r="BV70" s="8"/>
      <c r="BW70" s="8"/>
      <c r="BX70" s="23"/>
      <c r="BY70" s="8"/>
      <c r="BZ70" s="23"/>
      <c r="CA70" s="17"/>
      <c r="CC70" s="8"/>
      <c r="CD70" s="8"/>
      <c r="CE70" s="23"/>
      <c r="CF70" s="8"/>
      <c r="CG70" s="8"/>
      <c r="CH70" s="23"/>
      <c r="CI70" s="17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41"/>
    </row>
    <row r="71" spans="1:102">
      <c r="A71"/>
      <c r="B71"/>
      <c r="C71"/>
      <c r="D71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16"/>
      <c r="Y71" s="16"/>
      <c r="Z71" s="16"/>
      <c r="AA71" s="16"/>
      <c r="AB71" s="16"/>
      <c r="AC71" s="16"/>
      <c r="AD71" s="16"/>
      <c r="AE71" s="16"/>
      <c r="AF71" s="8"/>
      <c r="AG71" s="8"/>
      <c r="AH71" s="8"/>
      <c r="AI71" s="8"/>
      <c r="AJ71" s="8"/>
      <c r="AK71" s="16"/>
      <c r="AL71" s="16"/>
      <c r="AM71" s="16"/>
      <c r="AN71" s="16"/>
      <c r="AO71" s="16"/>
      <c r="AP71" s="16"/>
      <c r="AQ71" s="16"/>
      <c r="AR71" s="16"/>
      <c r="AS71" s="8"/>
      <c r="AT71" s="8"/>
      <c r="AU71" s="8"/>
      <c r="AV71" s="8"/>
      <c r="AW71" s="8"/>
      <c r="AX71" s="16"/>
      <c r="AY71" s="16"/>
      <c r="AZ71" s="16"/>
      <c r="BA71" s="16"/>
      <c r="BB71" s="16"/>
      <c r="BC71" s="16"/>
      <c r="BD71" s="16"/>
      <c r="BE71" s="16"/>
      <c r="BF71" s="8"/>
      <c r="BG71" s="8"/>
      <c r="BH71" s="8"/>
      <c r="BI71" s="8"/>
      <c r="BJ71" s="8"/>
      <c r="BK71" s="8"/>
      <c r="BL71" s="8"/>
      <c r="BM71" s="11"/>
      <c r="BN71" s="57"/>
      <c r="BO71" s="8"/>
      <c r="BP71" s="8"/>
      <c r="BQ71" s="8"/>
      <c r="BR71" s="8"/>
      <c r="BS71" s="8"/>
      <c r="BT71" s="8"/>
      <c r="BV71" s="8"/>
      <c r="BW71" s="8"/>
      <c r="BX71" s="23"/>
      <c r="BY71" s="8"/>
      <c r="BZ71" s="23"/>
      <c r="CA71" s="17"/>
      <c r="CC71" s="8"/>
      <c r="CD71" s="8"/>
      <c r="CE71" s="23"/>
      <c r="CF71" s="8"/>
      <c r="CG71" s="8"/>
      <c r="CH71" s="23"/>
      <c r="CI71" s="17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41"/>
    </row>
    <row r="72" spans="1:102">
      <c r="A72"/>
      <c r="B72"/>
      <c r="C72"/>
      <c r="D72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16"/>
      <c r="Y72" s="16"/>
      <c r="Z72" s="16"/>
      <c r="AA72" s="16"/>
      <c r="AB72" s="16"/>
      <c r="AC72" s="16"/>
      <c r="AD72" s="16"/>
      <c r="AE72" s="16"/>
      <c r="AF72" s="8"/>
      <c r="AG72" s="8"/>
      <c r="AH72" s="8"/>
      <c r="AI72" s="8"/>
      <c r="AJ72" s="8"/>
      <c r="AK72" s="16"/>
      <c r="AL72" s="16"/>
      <c r="AM72" s="16"/>
      <c r="AN72" s="16"/>
      <c r="AO72" s="16"/>
      <c r="AP72" s="16"/>
      <c r="AQ72" s="16"/>
      <c r="AR72" s="16"/>
      <c r="AS72" s="8"/>
      <c r="AT72" s="8"/>
      <c r="AU72" s="8"/>
      <c r="AV72" s="8"/>
      <c r="AW72" s="8"/>
      <c r="AX72" s="16"/>
      <c r="AY72" s="16"/>
      <c r="AZ72" s="16"/>
      <c r="BA72" s="16"/>
      <c r="BB72" s="16"/>
      <c r="BC72" s="16"/>
      <c r="BD72" s="16"/>
      <c r="BE72" s="16"/>
      <c r="BF72" s="8"/>
      <c r="BG72" s="8"/>
      <c r="BH72" s="8"/>
      <c r="BI72" s="8"/>
      <c r="BJ72" s="8"/>
      <c r="BK72" s="8"/>
      <c r="BL72" s="8"/>
      <c r="BM72" s="11"/>
      <c r="BN72" s="57"/>
      <c r="BO72" s="8"/>
      <c r="BP72" s="8"/>
      <c r="BQ72" s="8"/>
      <c r="BR72" s="8"/>
      <c r="BS72" s="8"/>
      <c r="BT72" s="8"/>
      <c r="BV72" s="8"/>
      <c r="BW72" s="8"/>
      <c r="BX72" s="23"/>
      <c r="BY72" s="8"/>
      <c r="BZ72" s="23"/>
      <c r="CA72" s="17"/>
      <c r="CC72" s="8"/>
      <c r="CD72" s="8"/>
      <c r="CE72" s="23"/>
      <c r="CF72" s="8"/>
      <c r="CG72" s="8"/>
      <c r="CH72" s="23"/>
      <c r="CI72" s="17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41"/>
    </row>
    <row r="73" spans="1:102">
      <c r="A73"/>
      <c r="B73"/>
      <c r="C73"/>
      <c r="D73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16"/>
      <c r="Y73" s="16"/>
      <c r="Z73" s="16"/>
      <c r="AA73" s="16"/>
      <c r="AB73" s="16"/>
      <c r="AC73" s="16"/>
      <c r="AD73" s="16"/>
      <c r="AE73" s="16"/>
      <c r="AF73" s="8"/>
      <c r="AG73" s="8"/>
      <c r="AH73" s="8"/>
      <c r="AI73" s="8"/>
      <c r="AJ73" s="8"/>
      <c r="AK73" s="16"/>
      <c r="AL73" s="16"/>
      <c r="AM73" s="16"/>
      <c r="AN73" s="16"/>
      <c r="AO73" s="16"/>
      <c r="AP73" s="16"/>
      <c r="AQ73" s="16"/>
      <c r="AR73" s="16"/>
      <c r="AS73" s="8"/>
      <c r="AT73" s="8"/>
      <c r="AU73" s="8"/>
      <c r="AV73" s="8"/>
      <c r="AW73" s="8"/>
      <c r="AX73" s="16"/>
      <c r="AY73" s="16"/>
      <c r="AZ73" s="16"/>
      <c r="BA73" s="16"/>
      <c r="BB73" s="16"/>
      <c r="BC73" s="16"/>
      <c r="BD73" s="16"/>
      <c r="BE73" s="16"/>
      <c r="BF73" s="8"/>
      <c r="BG73" s="8"/>
      <c r="BH73" s="8"/>
      <c r="BI73" s="8"/>
      <c r="BJ73" s="8"/>
      <c r="BK73" s="8"/>
      <c r="BL73" s="8"/>
      <c r="BM73" s="11"/>
      <c r="BN73" s="57"/>
      <c r="BO73" s="8"/>
      <c r="BP73" s="8"/>
      <c r="BQ73" s="8"/>
      <c r="BR73" s="8"/>
      <c r="BS73" s="8"/>
      <c r="BT73" s="8"/>
      <c r="BV73" s="8"/>
      <c r="BW73" s="8"/>
      <c r="BX73" s="23"/>
      <c r="BY73" s="8"/>
      <c r="BZ73" s="23"/>
      <c r="CA73" s="17"/>
      <c r="CC73" s="8"/>
      <c r="CD73" s="8"/>
      <c r="CE73" s="23"/>
      <c r="CF73" s="8"/>
      <c r="CG73" s="8"/>
      <c r="CH73" s="23"/>
      <c r="CI73" s="17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41"/>
    </row>
    <row r="74" spans="1:102">
      <c r="A74"/>
      <c r="B74"/>
      <c r="C74"/>
      <c r="D74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16"/>
      <c r="Y74" s="16"/>
      <c r="Z74" s="16"/>
      <c r="AA74" s="16"/>
      <c r="AB74" s="16"/>
      <c r="AC74" s="16"/>
      <c r="AD74" s="16"/>
      <c r="AE74" s="16"/>
      <c r="AF74" s="8"/>
      <c r="AG74" s="8"/>
      <c r="AH74" s="8"/>
      <c r="AI74" s="8"/>
      <c r="AJ74" s="8"/>
      <c r="AK74" s="16"/>
      <c r="AL74" s="16"/>
      <c r="AM74" s="16"/>
      <c r="AN74" s="16"/>
      <c r="AO74" s="16"/>
      <c r="AP74" s="16"/>
      <c r="AQ74" s="16"/>
      <c r="AR74" s="16"/>
      <c r="AS74" s="8"/>
      <c r="AT74" s="8"/>
      <c r="AU74" s="8"/>
      <c r="AV74" s="8"/>
      <c r="AW74" s="8"/>
      <c r="AX74" s="16"/>
      <c r="AY74" s="16"/>
      <c r="AZ74" s="16"/>
      <c r="BA74" s="16"/>
      <c r="BB74" s="16"/>
      <c r="BC74" s="16"/>
      <c r="BD74" s="16"/>
      <c r="BE74" s="16"/>
      <c r="BF74" s="8"/>
      <c r="BG74" s="8"/>
      <c r="BH74" s="8"/>
      <c r="BI74" s="8"/>
      <c r="BJ74" s="8"/>
      <c r="BK74" s="8"/>
      <c r="BL74" s="8"/>
      <c r="BM74" s="11"/>
      <c r="BN74" s="57"/>
      <c r="BO74" s="8"/>
      <c r="BP74" s="8"/>
      <c r="BQ74" s="8"/>
      <c r="BR74" s="8"/>
      <c r="BS74" s="8"/>
      <c r="BT74" s="8"/>
      <c r="BV74" s="8"/>
      <c r="BW74" s="8"/>
      <c r="BX74" s="23"/>
      <c r="BY74" s="8"/>
      <c r="BZ74" s="23"/>
      <c r="CA74" s="17"/>
      <c r="CC74" s="8"/>
      <c r="CD74" s="8"/>
      <c r="CE74" s="23"/>
      <c r="CF74" s="8"/>
      <c r="CG74" s="8"/>
      <c r="CH74" s="23"/>
      <c r="CI74" s="17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41"/>
    </row>
    <row r="75" spans="1:102">
      <c r="A75"/>
      <c r="B75"/>
      <c r="C75"/>
      <c r="D75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16"/>
      <c r="Y75" s="16"/>
      <c r="Z75" s="16"/>
      <c r="AA75" s="16"/>
      <c r="AB75" s="16"/>
      <c r="AC75" s="16"/>
      <c r="AD75" s="16"/>
      <c r="AE75" s="16"/>
      <c r="AF75" s="8"/>
      <c r="AG75" s="8"/>
      <c r="AH75" s="8"/>
      <c r="AI75" s="8"/>
      <c r="AJ75" s="8"/>
      <c r="AK75" s="16"/>
      <c r="AL75" s="16"/>
      <c r="AM75" s="16"/>
      <c r="AN75" s="16"/>
      <c r="AO75" s="16"/>
      <c r="AP75" s="16"/>
      <c r="AQ75" s="16"/>
      <c r="AR75" s="16"/>
      <c r="AS75" s="8"/>
      <c r="AT75" s="8"/>
      <c r="AU75" s="8"/>
      <c r="AV75" s="8"/>
      <c r="AW75" s="8"/>
      <c r="AX75" s="16"/>
      <c r="AY75" s="16"/>
      <c r="AZ75" s="16"/>
      <c r="BA75" s="16"/>
      <c r="BB75" s="16"/>
      <c r="BC75" s="16"/>
      <c r="BD75" s="16"/>
      <c r="BE75" s="16"/>
      <c r="BF75" s="8"/>
      <c r="BG75" s="8"/>
      <c r="BH75" s="8"/>
      <c r="BI75" s="8"/>
      <c r="BJ75" s="8"/>
      <c r="BK75" s="8"/>
      <c r="BL75" s="8"/>
      <c r="BM75" s="11"/>
      <c r="BN75" s="57"/>
      <c r="BO75" s="8"/>
      <c r="BP75" s="8"/>
      <c r="BQ75" s="8"/>
      <c r="BR75" s="8"/>
      <c r="BS75" s="8"/>
      <c r="BT75" s="8"/>
      <c r="BV75" s="8"/>
      <c r="BW75" s="8"/>
      <c r="BX75" s="23"/>
      <c r="BY75" s="8"/>
      <c r="BZ75" s="23"/>
      <c r="CA75" s="17"/>
      <c r="CC75" s="8"/>
      <c r="CD75" s="8"/>
      <c r="CE75" s="23"/>
      <c r="CF75" s="8"/>
      <c r="CG75" s="8"/>
      <c r="CH75" s="23"/>
      <c r="CI75" s="17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41"/>
    </row>
    <row r="76" spans="1:102">
      <c r="A76"/>
      <c r="B76"/>
      <c r="C76"/>
      <c r="D76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16"/>
      <c r="Y76" s="16"/>
      <c r="Z76" s="16"/>
      <c r="AA76" s="16"/>
      <c r="AB76" s="16"/>
      <c r="AC76" s="16"/>
      <c r="AD76" s="16"/>
      <c r="AE76" s="16"/>
      <c r="AF76" s="8"/>
      <c r="AG76" s="8"/>
      <c r="AH76" s="8"/>
      <c r="AI76" s="8"/>
      <c r="AJ76" s="8"/>
      <c r="AK76" s="16"/>
      <c r="AL76" s="16"/>
      <c r="AM76" s="16"/>
      <c r="AN76" s="16"/>
      <c r="AO76" s="16"/>
      <c r="AP76" s="16"/>
      <c r="AQ76" s="16"/>
      <c r="AR76" s="16"/>
      <c r="AS76" s="8"/>
      <c r="AT76" s="8"/>
      <c r="AU76" s="8"/>
      <c r="AV76" s="8"/>
      <c r="AW76" s="8"/>
      <c r="AX76" s="16"/>
      <c r="AY76" s="16"/>
      <c r="AZ76" s="16"/>
      <c r="BA76" s="16"/>
      <c r="BB76" s="16"/>
      <c r="BC76" s="16"/>
      <c r="BD76" s="16"/>
      <c r="BE76" s="16"/>
      <c r="BF76" s="8"/>
      <c r="BG76" s="8"/>
      <c r="BH76" s="8"/>
      <c r="BI76" s="8"/>
      <c r="BJ76" s="8"/>
      <c r="BK76" s="8"/>
      <c r="BL76" s="8"/>
      <c r="BM76" s="11"/>
      <c r="BN76" s="57"/>
      <c r="BO76" s="8"/>
      <c r="BP76" s="8"/>
      <c r="BQ76" s="8"/>
      <c r="BR76" s="8"/>
      <c r="BS76" s="8"/>
      <c r="BT76" s="8"/>
      <c r="BV76" s="8"/>
      <c r="BW76" s="8"/>
      <c r="BX76" s="23"/>
      <c r="BY76" s="8"/>
      <c r="BZ76" s="23"/>
      <c r="CA76" s="17"/>
      <c r="CC76" s="8"/>
      <c r="CD76" s="8"/>
      <c r="CE76" s="23"/>
      <c r="CF76" s="8"/>
      <c r="CG76" s="8"/>
      <c r="CH76" s="23"/>
      <c r="CI76" s="17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41"/>
    </row>
    <row r="77" spans="1:102">
      <c r="A77"/>
      <c r="B77"/>
      <c r="C77"/>
      <c r="D77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16"/>
      <c r="Y77" s="16"/>
      <c r="Z77" s="16"/>
      <c r="AA77" s="16"/>
      <c r="AB77" s="16"/>
      <c r="AC77" s="16"/>
      <c r="AD77" s="16"/>
      <c r="AE77" s="16"/>
      <c r="AF77" s="8"/>
      <c r="AG77" s="8"/>
      <c r="AH77" s="8"/>
      <c r="AI77" s="8"/>
      <c r="AJ77" s="8"/>
      <c r="AK77" s="16"/>
      <c r="AL77" s="16"/>
      <c r="AM77" s="16"/>
      <c r="AN77" s="16"/>
      <c r="AO77" s="16"/>
      <c r="AP77" s="16"/>
      <c r="AQ77" s="16"/>
      <c r="AR77" s="16"/>
      <c r="AS77" s="8"/>
      <c r="AT77" s="8"/>
      <c r="AU77" s="8"/>
      <c r="AV77" s="8"/>
      <c r="AW77" s="8"/>
      <c r="AX77" s="16"/>
      <c r="AY77" s="16"/>
      <c r="AZ77" s="16"/>
      <c r="BA77" s="16"/>
      <c r="BB77" s="16"/>
      <c r="BC77" s="16"/>
      <c r="BD77" s="16"/>
      <c r="BE77" s="16"/>
      <c r="BF77" s="8"/>
      <c r="BG77" s="8"/>
      <c r="BH77" s="8"/>
      <c r="BI77" s="8"/>
      <c r="BJ77" s="8"/>
      <c r="BK77" s="8"/>
      <c r="BL77" s="8"/>
      <c r="BM77" s="11"/>
      <c r="BN77" s="57"/>
      <c r="BO77" s="8"/>
      <c r="BP77" s="8"/>
      <c r="BQ77" s="8"/>
      <c r="BR77" s="8"/>
      <c r="BS77" s="8"/>
      <c r="BT77" s="8"/>
      <c r="BV77" s="8"/>
      <c r="BW77" s="8"/>
      <c r="BX77" s="23"/>
      <c r="BY77" s="8"/>
      <c r="BZ77" s="23"/>
      <c r="CA77" s="17"/>
      <c r="CC77" s="8"/>
      <c r="CD77" s="8"/>
      <c r="CE77" s="23"/>
      <c r="CF77" s="8"/>
      <c r="CG77" s="8"/>
      <c r="CH77" s="23"/>
      <c r="CI77" s="17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41"/>
    </row>
    <row r="78" spans="1:102">
      <c r="A78"/>
      <c r="B78"/>
      <c r="C78"/>
      <c r="D7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16"/>
      <c r="Y78" s="16"/>
      <c r="Z78" s="16"/>
      <c r="AA78" s="16"/>
      <c r="AB78" s="16"/>
      <c r="AC78" s="16"/>
      <c r="AD78" s="16"/>
      <c r="AE78" s="16"/>
      <c r="AF78" s="8"/>
      <c r="AG78" s="8"/>
      <c r="AH78" s="8"/>
      <c r="AI78" s="8"/>
      <c r="AJ78" s="8"/>
      <c r="AK78" s="16"/>
      <c r="AL78" s="16"/>
      <c r="AM78" s="16"/>
      <c r="AN78" s="16"/>
      <c r="AO78" s="16"/>
      <c r="AP78" s="16"/>
      <c r="AQ78" s="16"/>
      <c r="AR78" s="16"/>
      <c r="AS78" s="8"/>
      <c r="AT78" s="8"/>
      <c r="AU78" s="8"/>
      <c r="AV78" s="8"/>
      <c r="AW78" s="8"/>
      <c r="AX78" s="16"/>
      <c r="AY78" s="16"/>
      <c r="AZ78" s="16"/>
      <c r="BA78" s="16"/>
      <c r="BB78" s="16"/>
      <c r="BC78" s="16"/>
      <c r="BD78" s="16"/>
      <c r="BE78" s="16"/>
      <c r="BF78" s="8"/>
      <c r="BG78" s="8"/>
      <c r="BH78" s="8"/>
      <c r="BI78" s="8"/>
      <c r="BJ78" s="8"/>
      <c r="BK78" s="8"/>
      <c r="BL78" s="8"/>
      <c r="BM78" s="11"/>
      <c r="BN78" s="57"/>
      <c r="BO78" s="8"/>
      <c r="BP78" s="8"/>
      <c r="BQ78" s="8"/>
      <c r="BR78" s="8"/>
      <c r="BS78" s="8"/>
      <c r="BT78" s="8"/>
      <c r="BV78" s="8"/>
      <c r="BW78" s="8"/>
      <c r="BX78" s="23"/>
      <c r="BY78" s="8"/>
      <c r="BZ78" s="23"/>
      <c r="CA78" s="17"/>
      <c r="CC78" s="8"/>
      <c r="CD78" s="8"/>
      <c r="CE78" s="23"/>
      <c r="CF78" s="8"/>
      <c r="CG78" s="8"/>
      <c r="CH78" s="23"/>
      <c r="CI78" s="17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41"/>
    </row>
    <row r="79" spans="1:102">
      <c r="A79"/>
      <c r="B79"/>
      <c r="C79"/>
      <c r="D79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16"/>
      <c r="Y79" s="16"/>
      <c r="Z79" s="16"/>
      <c r="AA79" s="16"/>
      <c r="AB79" s="16"/>
      <c r="AC79" s="16"/>
      <c r="AD79" s="16"/>
      <c r="AE79" s="16"/>
      <c r="AF79" s="8"/>
      <c r="AG79" s="8"/>
      <c r="AH79" s="8"/>
      <c r="AI79" s="8"/>
      <c r="AJ79" s="8"/>
      <c r="AK79" s="16"/>
      <c r="AL79" s="16"/>
      <c r="AM79" s="16"/>
      <c r="AN79" s="16"/>
      <c r="AO79" s="16"/>
      <c r="AP79" s="16"/>
      <c r="AQ79" s="16"/>
      <c r="AR79" s="16"/>
      <c r="AS79" s="8"/>
      <c r="AT79" s="8"/>
      <c r="AU79" s="8"/>
      <c r="AV79" s="8"/>
      <c r="AW79" s="8"/>
      <c r="AX79" s="16"/>
      <c r="AY79" s="16"/>
      <c r="AZ79" s="16"/>
      <c r="BA79" s="16"/>
      <c r="BB79" s="16"/>
      <c r="BC79" s="16"/>
      <c r="BD79" s="16"/>
      <c r="BE79" s="16"/>
      <c r="BF79" s="8"/>
      <c r="BG79" s="8"/>
      <c r="BH79" s="8"/>
      <c r="BI79" s="8"/>
      <c r="BJ79" s="8"/>
      <c r="BK79" s="8"/>
      <c r="BL79" s="8"/>
      <c r="BM79" s="11"/>
      <c r="BN79" s="57"/>
      <c r="BO79" s="8"/>
      <c r="BP79" s="8"/>
      <c r="BQ79" s="8"/>
      <c r="BR79" s="8"/>
      <c r="BS79" s="8"/>
      <c r="BT79" s="8"/>
      <c r="BV79" s="8"/>
      <c r="BW79" s="8"/>
      <c r="BX79" s="23"/>
      <c r="BY79" s="8"/>
      <c r="BZ79" s="23"/>
      <c r="CA79" s="17"/>
      <c r="CC79" s="8"/>
      <c r="CD79" s="8"/>
      <c r="CE79" s="23"/>
      <c r="CF79" s="8"/>
      <c r="CG79" s="8"/>
      <c r="CH79" s="23"/>
      <c r="CI79" s="17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41"/>
    </row>
    <row r="80" spans="1:102">
      <c r="A80"/>
      <c r="B80"/>
      <c r="C80"/>
      <c r="D80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16"/>
      <c r="Y80" s="16"/>
      <c r="Z80" s="16"/>
      <c r="AA80" s="16"/>
      <c r="AB80" s="16"/>
      <c r="AC80" s="16"/>
      <c r="AD80" s="16"/>
      <c r="AE80" s="16"/>
      <c r="AF80" s="8"/>
      <c r="AG80" s="8"/>
      <c r="AH80" s="8"/>
      <c r="AI80" s="8"/>
      <c r="AJ80" s="8"/>
      <c r="AK80" s="16"/>
      <c r="AL80" s="16"/>
      <c r="AM80" s="16"/>
      <c r="AN80" s="16"/>
      <c r="AO80" s="16"/>
      <c r="AP80" s="16"/>
      <c r="AQ80" s="16"/>
      <c r="AR80" s="16"/>
      <c r="AS80" s="8"/>
      <c r="AT80" s="8"/>
      <c r="AU80" s="8"/>
      <c r="AV80" s="8"/>
      <c r="AW80" s="8"/>
      <c r="AX80" s="16"/>
      <c r="AY80" s="16"/>
      <c r="AZ80" s="16"/>
      <c r="BA80" s="16"/>
      <c r="BB80" s="16"/>
      <c r="BC80" s="16"/>
      <c r="BD80" s="16"/>
      <c r="BE80" s="16"/>
      <c r="BF80" s="8"/>
      <c r="BG80" s="8"/>
      <c r="BH80" s="8"/>
      <c r="BI80" s="8"/>
      <c r="BJ80" s="8"/>
      <c r="BK80" s="8"/>
      <c r="BL80" s="8"/>
      <c r="BM80" s="11"/>
      <c r="BN80" s="57"/>
      <c r="BO80" s="8"/>
      <c r="BP80" s="8"/>
      <c r="BQ80" s="8"/>
      <c r="BR80" s="8"/>
      <c r="BS80" s="8"/>
      <c r="BT80" s="8"/>
      <c r="BV80" s="8"/>
      <c r="BW80" s="8"/>
      <c r="BX80" s="23"/>
      <c r="BY80" s="8"/>
      <c r="BZ80" s="23"/>
      <c r="CA80" s="17"/>
      <c r="CC80" s="8"/>
      <c r="CD80" s="8"/>
      <c r="CE80" s="23"/>
      <c r="CF80" s="8"/>
      <c r="CG80" s="8"/>
      <c r="CH80" s="23"/>
      <c r="CI80" s="17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41"/>
    </row>
    <row r="81" spans="1:102">
      <c r="A81" s="8"/>
      <c r="B81" s="9"/>
      <c r="C81" s="9"/>
      <c r="D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16"/>
      <c r="Y81" s="16"/>
      <c r="Z81" s="16"/>
      <c r="AA81" s="16"/>
      <c r="AB81" s="16"/>
      <c r="AC81" s="16"/>
      <c r="AD81" s="16"/>
      <c r="AE81" s="16"/>
      <c r="AF81" s="8"/>
      <c r="AG81" s="8"/>
      <c r="AH81" s="8"/>
      <c r="AI81" s="8"/>
      <c r="AJ81" s="8"/>
      <c r="AK81" s="16"/>
      <c r="AL81" s="16"/>
      <c r="AM81" s="16"/>
      <c r="AN81" s="16"/>
      <c r="AO81" s="16"/>
      <c r="AP81" s="16"/>
      <c r="AQ81" s="16"/>
      <c r="AR81" s="16"/>
      <c r="AS81" s="8"/>
      <c r="AT81" s="8"/>
      <c r="AU81" s="8"/>
      <c r="AV81" s="8"/>
      <c r="AW81" s="8"/>
      <c r="AX81" s="16"/>
      <c r="AY81" s="16"/>
      <c r="AZ81" s="16"/>
      <c r="BA81" s="16"/>
      <c r="BB81" s="16"/>
      <c r="BC81" s="16"/>
      <c r="BD81" s="16"/>
      <c r="BE81" s="16"/>
      <c r="BF81" s="8"/>
      <c r="BG81" s="8"/>
      <c r="BH81" s="8"/>
      <c r="BI81" s="8"/>
      <c r="BJ81" s="8"/>
      <c r="BK81" s="8"/>
      <c r="BL81" s="8"/>
      <c r="BM81" s="11"/>
      <c r="BN81" s="57"/>
      <c r="BO81" s="8"/>
      <c r="BP81" s="8"/>
      <c r="BQ81" s="8"/>
      <c r="BR81" s="8"/>
      <c r="BS81" s="8"/>
      <c r="BT81" s="8"/>
      <c r="BV81" s="8"/>
      <c r="BW81" s="8"/>
      <c r="BX81" s="23"/>
      <c r="BY81" s="8"/>
      <c r="BZ81" s="23"/>
      <c r="CA81" s="17"/>
      <c r="CC81" s="8"/>
      <c r="CD81" s="8"/>
      <c r="CE81" s="23"/>
      <c r="CF81" s="8"/>
      <c r="CG81" s="8"/>
      <c r="CH81" s="23"/>
      <c r="CI81" s="17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41"/>
    </row>
  </sheetData>
  <sortState ref="A2:CX81">
    <sortCondition ref="CT2:CT81" customList="VODAFONE,MOVISTAR,ORANGE,YOIGO"/>
    <sortCondition ref="E2:E81" customList="MADRID,BARCELONA,SEVILLA,MALAGA,VALENCIA,BILBAO,ZARAGOZA,LA CORUÑA"/>
  </sortState>
  <pageMargins left="0.7" right="0.7" top="0.75" bottom="0.75" header="0.3" footer="0.3"/>
  <pageSetup paperSize="9" scale="5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4">
    <tabColor rgb="FF92D050"/>
    <pageSetUpPr fitToPage="1"/>
  </sheetPr>
  <dimension ref="A1:DL323"/>
  <sheetViews>
    <sheetView showGridLines="0" tabSelected="1" zoomScale="70" zoomScaleNormal="70" workbookViewId="0">
      <selection sqref="A1:XFD1048576"/>
    </sheetView>
  </sheetViews>
  <sheetFormatPr baseColWidth="10" defaultColWidth="9.140625" defaultRowHeight="15"/>
  <cols>
    <col min="1" max="1" width="23.7109375" style="1" customWidth="1"/>
    <col min="2" max="3" width="5.42578125" style="2" bestFit="1" customWidth="1"/>
    <col min="4" max="4" width="17.85546875" style="1" customWidth="1"/>
    <col min="5" max="5" width="26.7109375" style="10" bestFit="1" customWidth="1"/>
    <col min="6" max="8" width="5.42578125" style="1" bestFit="1" customWidth="1"/>
    <col min="9" max="9" width="12.42578125" style="1" customWidth="1"/>
    <col min="10" max="10" width="11.5703125" style="1" customWidth="1"/>
    <col min="11" max="11" width="7.28515625" style="1" bestFit="1" customWidth="1"/>
    <col min="12" max="13" width="7.85546875" style="1" customWidth="1"/>
    <col min="14" max="14" width="12.85546875" style="1" bestFit="1" customWidth="1"/>
    <col min="15" max="17" width="11.5703125" style="1" bestFit="1" customWidth="1"/>
    <col min="18" max="20" width="12.42578125" style="1" bestFit="1" customWidth="1"/>
    <col min="21" max="23" width="5.42578125" style="1" bestFit="1" customWidth="1"/>
    <col min="24" max="24" width="11.5703125" style="18" customWidth="1"/>
    <col min="25" max="25" width="11.140625" style="18" customWidth="1"/>
    <col min="26" max="26" width="11.5703125" style="18" customWidth="1"/>
    <col min="27" max="27" width="11.140625" style="18" customWidth="1"/>
    <col min="28" max="29" width="9.7109375" style="18" bestFit="1" customWidth="1"/>
    <col min="30" max="31" width="11.5703125" style="18" bestFit="1" customWidth="1"/>
    <col min="32" max="32" width="11.5703125" style="1" bestFit="1" customWidth="1"/>
    <col min="33" max="36" width="5.42578125" style="1" bestFit="1" customWidth="1"/>
    <col min="37" max="37" width="12.42578125" style="18" customWidth="1"/>
    <col min="38" max="38" width="11.5703125" style="18" customWidth="1"/>
    <col min="39" max="39" width="12.85546875" style="18" bestFit="1" customWidth="1"/>
    <col min="40" max="42" width="11.5703125" style="18" bestFit="1" customWidth="1"/>
    <col min="43" max="43" width="12.85546875" style="18" bestFit="1" customWidth="1"/>
    <col min="44" max="44" width="12.42578125" style="18" bestFit="1" customWidth="1"/>
    <col min="45" max="45" width="12.42578125" style="1" bestFit="1" customWidth="1"/>
    <col min="46" max="49" width="5.42578125" style="1" bestFit="1" customWidth="1"/>
    <col min="50" max="50" width="11.5703125" style="18" customWidth="1"/>
    <col min="51" max="51" width="11.140625" style="18" customWidth="1"/>
    <col min="52" max="52" width="11.5703125" style="18" customWidth="1"/>
    <col min="53" max="53" width="11.140625" style="18" bestFit="1" customWidth="1"/>
    <col min="54" max="55" width="9.7109375" style="18" bestFit="1" customWidth="1"/>
    <col min="56" max="57" width="11.5703125" style="18" bestFit="1" customWidth="1"/>
    <col min="58" max="58" width="11.5703125" style="1" bestFit="1" customWidth="1"/>
    <col min="59" max="63" width="5.42578125" style="1" bestFit="1" customWidth="1"/>
    <col min="64" max="64" width="6.28515625" style="1" customWidth="1"/>
    <col min="65" max="66" width="5.42578125" style="3" bestFit="1" customWidth="1"/>
    <col min="67" max="69" width="14.85546875" style="1" customWidth="1"/>
    <col min="70" max="70" width="6.28515625" style="1" customWidth="1"/>
    <col min="71" max="72" width="5.42578125" style="1" bestFit="1" customWidth="1"/>
    <col min="73" max="73" width="14.85546875" bestFit="1" customWidth="1"/>
    <col min="74" max="75" width="14.85546875" style="1" customWidth="1"/>
    <col min="76" max="77" width="5.42578125" style="1" bestFit="1" customWidth="1"/>
    <col min="78" max="78" width="14.85546875" style="41" bestFit="1" customWidth="1"/>
    <col min="79" max="79" width="5.42578125" style="72" bestFit="1" customWidth="1"/>
    <col min="80" max="80" width="14.85546875" bestFit="1" customWidth="1"/>
    <col min="81" max="81" width="5.42578125" style="1" bestFit="1" customWidth="1"/>
    <col min="82" max="82" width="14.85546875" style="1" customWidth="1"/>
    <col min="83" max="84" width="5.42578125" style="1" bestFit="1" customWidth="1"/>
    <col min="85" max="85" width="14.85546875" style="1" customWidth="1"/>
    <col min="86" max="86" width="7.85546875" style="41" customWidth="1"/>
    <col min="87" max="87" width="7.42578125" style="72" customWidth="1"/>
    <col min="88" max="88" width="9.28515625" bestFit="1" customWidth="1"/>
    <col min="89" max="90" width="14.85546875" bestFit="1" customWidth="1"/>
    <col min="91" max="91" width="5.42578125" bestFit="1" customWidth="1"/>
    <col min="92" max="92" width="6.7109375" bestFit="1" customWidth="1"/>
    <col min="93" max="93" width="16.42578125" bestFit="1" customWidth="1"/>
    <col min="94" max="94" width="10.5703125" customWidth="1"/>
    <col min="95" max="95" width="5.42578125" bestFit="1" customWidth="1"/>
    <col min="96" max="96" width="9.5703125" customWidth="1"/>
    <col min="97" max="97" width="12.85546875" bestFit="1" customWidth="1"/>
    <col min="98" max="98" width="5.42578125" bestFit="1" customWidth="1"/>
    <col min="99" max="99" width="5.42578125" style="21" bestFit="1" customWidth="1"/>
    <col min="100" max="100" width="7.7109375" customWidth="1"/>
    <col min="101" max="101" width="9.28515625" customWidth="1"/>
    <col min="102" max="102" width="22.85546875" style="84" customWidth="1"/>
    <col min="103" max="106" width="14.85546875" style="41" bestFit="1" customWidth="1"/>
    <col min="107" max="107" width="30.5703125" style="1" bestFit="1" customWidth="1"/>
    <col min="108" max="108" width="23.5703125" style="1" bestFit="1" customWidth="1"/>
    <col min="109" max="109" width="7.42578125" style="1" customWidth="1"/>
    <col min="110" max="110" width="14.85546875" style="1" bestFit="1" customWidth="1"/>
    <col min="111" max="111" width="8.28515625" style="1" bestFit="1" customWidth="1"/>
    <col min="112" max="112" width="7.42578125" style="1" bestFit="1" customWidth="1"/>
    <col min="113" max="115" width="8.28515625" style="1" bestFit="1" customWidth="1"/>
    <col min="116" max="116" width="14.85546875" style="1" bestFit="1" customWidth="1"/>
    <col min="117" max="16384" width="9.140625" style="1"/>
  </cols>
  <sheetData>
    <row r="1" spans="1:116" s="7" customFormat="1" ht="409.6" thickBot="1">
      <c r="A1" s="6" t="s">
        <v>0</v>
      </c>
      <c r="B1" s="6" t="s">
        <v>1</v>
      </c>
      <c r="C1" s="85" t="s">
        <v>40</v>
      </c>
      <c r="D1" s="6" t="s">
        <v>2</v>
      </c>
      <c r="E1" s="6" t="s">
        <v>3</v>
      </c>
      <c r="F1" s="4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23</v>
      </c>
      <c r="N1" s="5" t="s">
        <v>24</v>
      </c>
      <c r="O1" s="5" t="s">
        <v>44</v>
      </c>
      <c r="P1" s="5" t="s">
        <v>58</v>
      </c>
      <c r="Q1" s="5" t="s">
        <v>42</v>
      </c>
      <c r="R1" s="5" t="s">
        <v>45</v>
      </c>
      <c r="S1" s="5" t="s">
        <v>59</v>
      </c>
      <c r="T1" s="6" t="s">
        <v>43</v>
      </c>
      <c r="U1" s="4" t="s">
        <v>25</v>
      </c>
      <c r="V1" s="5" t="s">
        <v>26</v>
      </c>
      <c r="W1" s="5" t="s">
        <v>27</v>
      </c>
      <c r="X1" s="5" t="s">
        <v>28</v>
      </c>
      <c r="Y1" s="5" t="s">
        <v>29</v>
      </c>
      <c r="Z1" s="5" t="s">
        <v>30</v>
      </c>
      <c r="AA1" s="5" t="s">
        <v>46</v>
      </c>
      <c r="AB1" s="5" t="s">
        <v>60</v>
      </c>
      <c r="AC1" s="5" t="s">
        <v>47</v>
      </c>
      <c r="AD1" s="5" t="s">
        <v>48</v>
      </c>
      <c r="AE1" s="5" t="s">
        <v>61</v>
      </c>
      <c r="AF1" s="6" t="s">
        <v>49</v>
      </c>
      <c r="AG1" s="86" t="s">
        <v>99</v>
      </c>
      <c r="AH1" s="87" t="s">
        <v>100</v>
      </c>
      <c r="AI1" s="87" t="s">
        <v>101</v>
      </c>
      <c r="AJ1" s="87" t="s">
        <v>102</v>
      </c>
      <c r="AK1" s="87" t="s">
        <v>103</v>
      </c>
      <c r="AL1" s="87" t="s">
        <v>104</v>
      </c>
      <c r="AM1" s="87" t="s">
        <v>105</v>
      </c>
      <c r="AN1" s="87" t="s">
        <v>106</v>
      </c>
      <c r="AO1" s="87" t="s">
        <v>107</v>
      </c>
      <c r="AP1" s="87" t="s">
        <v>108</v>
      </c>
      <c r="AQ1" s="87" t="s">
        <v>109</v>
      </c>
      <c r="AR1" s="87" t="s">
        <v>110</v>
      </c>
      <c r="AS1" s="88" t="s">
        <v>111</v>
      </c>
      <c r="AT1" s="86" t="s">
        <v>112</v>
      </c>
      <c r="AU1" s="87" t="s">
        <v>113</v>
      </c>
      <c r="AV1" s="87" t="s">
        <v>114</v>
      </c>
      <c r="AW1" s="87" t="s">
        <v>115</v>
      </c>
      <c r="AX1" s="87" t="s">
        <v>116</v>
      </c>
      <c r="AY1" s="87" t="s">
        <v>117</v>
      </c>
      <c r="AZ1" s="87" t="s">
        <v>118</v>
      </c>
      <c r="BA1" s="87" t="s">
        <v>119</v>
      </c>
      <c r="BB1" s="87" t="s">
        <v>120</v>
      </c>
      <c r="BC1" s="87" t="s">
        <v>121</v>
      </c>
      <c r="BD1" s="87" t="s">
        <v>122</v>
      </c>
      <c r="BE1" s="87" t="s">
        <v>123</v>
      </c>
      <c r="BF1" s="88" t="s">
        <v>124</v>
      </c>
      <c r="BG1" s="4" t="s">
        <v>31</v>
      </c>
      <c r="BH1" s="5" t="s">
        <v>32</v>
      </c>
      <c r="BI1" s="5" t="s">
        <v>37</v>
      </c>
      <c r="BJ1" s="5" t="s">
        <v>62</v>
      </c>
      <c r="BK1" s="6" t="s">
        <v>38</v>
      </c>
      <c r="BL1" s="4" t="s">
        <v>125</v>
      </c>
      <c r="BM1" s="5" t="s">
        <v>50</v>
      </c>
      <c r="BN1" s="5" t="s">
        <v>51</v>
      </c>
      <c r="BO1" s="5" t="s">
        <v>36</v>
      </c>
      <c r="BP1" s="5" t="s">
        <v>52</v>
      </c>
      <c r="BQ1" s="5" t="s">
        <v>53</v>
      </c>
      <c r="BR1" s="86" t="s">
        <v>126</v>
      </c>
      <c r="BS1" s="87" t="s">
        <v>127</v>
      </c>
      <c r="BT1" s="87" t="s">
        <v>128</v>
      </c>
      <c r="BU1" s="87" t="s">
        <v>129</v>
      </c>
      <c r="BV1" s="87" t="s">
        <v>130</v>
      </c>
      <c r="BW1" s="88" t="s">
        <v>131</v>
      </c>
      <c r="BX1" s="87" t="s">
        <v>132</v>
      </c>
      <c r="BY1" s="87" t="s">
        <v>133</v>
      </c>
      <c r="BZ1" s="87" t="s">
        <v>134</v>
      </c>
      <c r="CA1" s="5" t="s">
        <v>54</v>
      </c>
      <c r="CB1" s="5" t="s">
        <v>135</v>
      </c>
      <c r="CC1" s="5" t="s">
        <v>55</v>
      </c>
      <c r="CD1" s="5" t="s">
        <v>56</v>
      </c>
      <c r="CE1" s="5" t="s">
        <v>136</v>
      </c>
      <c r="CF1" s="5" t="s">
        <v>57</v>
      </c>
      <c r="CG1" s="5" t="s">
        <v>137</v>
      </c>
      <c r="CH1" s="6" t="s">
        <v>138</v>
      </c>
      <c r="CI1" s="5" t="s">
        <v>9</v>
      </c>
      <c r="CJ1" s="5" t="s">
        <v>10</v>
      </c>
      <c r="CK1" s="5" t="s">
        <v>11</v>
      </c>
      <c r="CL1" s="5" t="s">
        <v>33</v>
      </c>
      <c r="CM1" s="6" t="s">
        <v>12</v>
      </c>
      <c r="CN1" s="4" t="s">
        <v>13</v>
      </c>
      <c r="CO1" s="5" t="s">
        <v>14</v>
      </c>
      <c r="CP1" s="5" t="s">
        <v>34</v>
      </c>
      <c r="CQ1" s="5" t="s">
        <v>35</v>
      </c>
      <c r="CR1" s="6" t="s">
        <v>15</v>
      </c>
      <c r="CS1" s="4" t="s">
        <v>4</v>
      </c>
      <c r="CT1" s="5" t="s">
        <v>5</v>
      </c>
      <c r="CU1" s="5" t="s">
        <v>6</v>
      </c>
      <c r="CV1" s="6" t="s">
        <v>7</v>
      </c>
      <c r="CW1" s="6" t="s">
        <v>39</v>
      </c>
      <c r="CX1" s="5" t="s">
        <v>143</v>
      </c>
      <c r="CY1" s="92" t="s">
        <v>139</v>
      </c>
      <c r="CZ1" s="93" t="s">
        <v>140</v>
      </c>
      <c r="DA1" s="93" t="s">
        <v>141</v>
      </c>
      <c r="DB1" s="94" t="s">
        <v>142</v>
      </c>
      <c r="DC1" s="101" t="s">
        <v>144</v>
      </c>
      <c r="DD1" s="102" t="s">
        <v>145</v>
      </c>
      <c r="DE1" s="103" t="s">
        <v>146</v>
      </c>
      <c r="DF1" s="136" t="s">
        <v>148</v>
      </c>
      <c r="DG1" s="107" t="s">
        <v>149</v>
      </c>
      <c r="DH1" s="12" t="s">
        <v>150</v>
      </c>
      <c r="DI1" s="127" t="s">
        <v>151</v>
      </c>
      <c r="DJ1" s="107" t="s">
        <v>152</v>
      </c>
      <c r="DK1" s="127" t="s">
        <v>153</v>
      </c>
      <c r="DL1" s="104" t="s">
        <v>154</v>
      </c>
    </row>
    <row r="2" spans="1:116" s="41" customFormat="1" ht="15.75">
      <c r="A2" s="44" t="s">
        <v>155</v>
      </c>
      <c r="B2" s="47" t="s">
        <v>95</v>
      </c>
      <c r="C2" s="43" t="s">
        <v>41</v>
      </c>
      <c r="D2" s="48" t="s">
        <v>97</v>
      </c>
      <c r="E2" s="119" t="s">
        <v>71</v>
      </c>
      <c r="F2" s="49">
        <v>151</v>
      </c>
      <c r="G2" s="81">
        <v>5</v>
      </c>
      <c r="H2" s="81">
        <v>0</v>
      </c>
      <c r="I2" s="50">
        <v>6463.7328264837133</v>
      </c>
      <c r="J2" s="50">
        <v>3598.7453857477494</v>
      </c>
      <c r="K2" s="50">
        <v>0.81506849314999996</v>
      </c>
      <c r="L2" s="51">
        <v>119</v>
      </c>
      <c r="M2" s="51">
        <v>142</v>
      </c>
      <c r="N2" s="50">
        <v>15231.101164203521</v>
      </c>
      <c r="O2" s="50">
        <v>2114.2857142857142</v>
      </c>
      <c r="P2" s="16">
        <v>3229.1970802919709</v>
      </c>
      <c r="Q2" s="16">
        <v>3339.4968553459121</v>
      </c>
      <c r="R2" s="50">
        <v>11400</v>
      </c>
      <c r="S2" s="50">
        <v>15102.491103202849</v>
      </c>
      <c r="T2" s="50">
        <v>15236.783733826249</v>
      </c>
      <c r="U2" s="49">
        <v>151</v>
      </c>
      <c r="V2" s="81">
        <v>4</v>
      </c>
      <c r="W2" s="81">
        <v>13</v>
      </c>
      <c r="X2" s="50">
        <v>1908.7371938942156</v>
      </c>
      <c r="Y2" s="50">
        <v>986.32781272078114</v>
      </c>
      <c r="Z2" s="50">
        <v>4012.7637823227997</v>
      </c>
      <c r="AA2" s="50">
        <v>711.11111111111109</v>
      </c>
      <c r="AB2" s="50">
        <v>785.47058823529414</v>
      </c>
      <c r="AC2" s="50">
        <v>822.99801455989405</v>
      </c>
      <c r="AD2" s="50">
        <v>3414.2857142857147</v>
      </c>
      <c r="AE2" s="50">
        <v>3726.7400881057265</v>
      </c>
      <c r="AF2" s="50">
        <v>3757.3807565789475</v>
      </c>
      <c r="AG2" s="49">
        <v>152</v>
      </c>
      <c r="AH2" s="81">
        <v>2</v>
      </c>
      <c r="AI2" s="81">
        <v>2</v>
      </c>
      <c r="AJ2" s="81">
        <v>148</v>
      </c>
      <c r="AK2" s="50">
        <v>7693.007314997596</v>
      </c>
      <c r="AL2" s="50">
        <v>4682.2161032392933</v>
      </c>
      <c r="AM2" s="50">
        <v>19681.868902963201</v>
      </c>
      <c r="AN2" s="50">
        <v>2163.6363636363635</v>
      </c>
      <c r="AO2" s="50">
        <v>3468.5185185185182</v>
      </c>
      <c r="AP2" s="50">
        <v>3525.0347705146037</v>
      </c>
      <c r="AQ2" s="50">
        <v>15440.000000000004</v>
      </c>
      <c r="AR2" s="50">
        <v>17654.123711340209</v>
      </c>
      <c r="AS2" s="50">
        <v>18004.166666666668</v>
      </c>
      <c r="AT2" s="49">
        <v>152</v>
      </c>
      <c r="AU2" s="81">
        <v>4</v>
      </c>
      <c r="AV2" s="81">
        <v>1</v>
      </c>
      <c r="AW2" s="81">
        <v>147</v>
      </c>
      <c r="AX2" s="50">
        <v>1969.7635326871778</v>
      </c>
      <c r="AY2" s="50">
        <v>1209.5279185922363</v>
      </c>
      <c r="AZ2" s="50">
        <v>4645.5562371636397</v>
      </c>
      <c r="BA2" s="50">
        <v>367.50000000000006</v>
      </c>
      <c r="BB2" s="16">
        <v>620.32258064516134</v>
      </c>
      <c r="BC2" s="16">
        <v>710.42677012609124</v>
      </c>
      <c r="BD2" s="50">
        <v>3738.8888888888896</v>
      </c>
      <c r="BE2" s="50">
        <v>4356.9872958257711</v>
      </c>
      <c r="BF2" s="50">
        <v>4349.1186586414442</v>
      </c>
      <c r="BG2" s="49">
        <v>145</v>
      </c>
      <c r="BH2" s="81">
        <v>43</v>
      </c>
      <c r="BI2" s="81">
        <v>62</v>
      </c>
      <c r="BJ2" s="81">
        <v>48</v>
      </c>
      <c r="BK2" s="52">
        <v>44</v>
      </c>
      <c r="BL2" s="49">
        <v>302</v>
      </c>
      <c r="BM2" s="81">
        <v>26</v>
      </c>
      <c r="BN2" s="81">
        <v>8</v>
      </c>
      <c r="BO2" s="81">
        <v>2.2189402985073436</v>
      </c>
      <c r="BP2" s="81">
        <v>0.48905211567164181</v>
      </c>
      <c r="BQ2" s="81">
        <v>1.7212313432834332</v>
      </c>
      <c r="BR2" s="49">
        <v>304</v>
      </c>
      <c r="BS2" s="81">
        <v>6</v>
      </c>
      <c r="BT2" s="81">
        <v>9</v>
      </c>
      <c r="BU2" s="81">
        <v>4.187325259515382</v>
      </c>
      <c r="BV2" s="81">
        <v>0.73108632871972323</v>
      </c>
      <c r="BW2" s="52">
        <v>3.4534532871971169</v>
      </c>
      <c r="BX2" s="49" t="s">
        <v>283</v>
      </c>
      <c r="BY2" s="81">
        <v>2</v>
      </c>
      <c r="BZ2" s="81">
        <v>2.5843537210607206</v>
      </c>
      <c r="CA2" s="81">
        <v>148</v>
      </c>
      <c r="CB2" s="81">
        <v>1.4098376824324328</v>
      </c>
      <c r="CC2" s="81">
        <v>0</v>
      </c>
      <c r="CD2" s="81">
        <v>1</v>
      </c>
      <c r="CE2" s="81">
        <v>144</v>
      </c>
      <c r="CF2" s="81">
        <v>2</v>
      </c>
      <c r="CG2" s="81">
        <v>0.97297297297200003</v>
      </c>
      <c r="CH2" s="65">
        <v>148</v>
      </c>
      <c r="CI2" s="26">
        <v>19.5</v>
      </c>
      <c r="CJ2" s="118">
        <v>172693</v>
      </c>
      <c r="CK2" s="97">
        <v>0.93589743589700003</v>
      </c>
      <c r="CL2" s="97">
        <v>8.27397260274358</v>
      </c>
      <c r="CM2" s="53" t="s">
        <v>157</v>
      </c>
      <c r="CN2" s="54" t="s">
        <v>197</v>
      </c>
      <c r="CO2" s="98" t="s">
        <v>198</v>
      </c>
      <c r="CP2" s="81" t="s">
        <v>199</v>
      </c>
      <c r="CQ2" s="99" t="s">
        <v>161</v>
      </c>
      <c r="CR2" s="78" t="s">
        <v>177</v>
      </c>
      <c r="CS2" s="45" t="s">
        <v>163</v>
      </c>
      <c r="CT2" s="42">
        <v>214</v>
      </c>
      <c r="CU2" s="42">
        <v>1</v>
      </c>
      <c r="CV2" s="46" t="s">
        <v>164</v>
      </c>
      <c r="CW2" s="46" t="s">
        <v>165</v>
      </c>
      <c r="CX2" s="42" t="s">
        <v>284</v>
      </c>
      <c r="CY2" s="14">
        <v>6.4655280823739156</v>
      </c>
      <c r="CZ2" s="8">
        <v>5.9899900843765561</v>
      </c>
      <c r="DA2" s="8">
        <v>10.408347650578147</v>
      </c>
      <c r="DB2" s="15">
        <v>10.338557142960397</v>
      </c>
      <c r="DC2" s="14" t="s">
        <v>71</v>
      </c>
      <c r="DD2" s="8" t="s">
        <v>208</v>
      </c>
      <c r="DE2" s="15" t="s">
        <v>187</v>
      </c>
      <c r="DF2" s="135">
        <f>IFERROR(CH2/CA2,"")</f>
        <v>1</v>
      </c>
      <c r="DG2" s="125">
        <f>IFERROR(1-(G2+H2)/F2,"")</f>
        <v>0.9668874172185431</v>
      </c>
      <c r="DH2" s="128">
        <f>IFERROR(1-(BM2+BN2)/BL2,"")</f>
        <v>0.88741721854304634</v>
      </c>
      <c r="DI2" s="129">
        <f>IFERROR(1-(V2+W2)/U2,"")</f>
        <v>0.88741721854304634</v>
      </c>
      <c r="DJ2" s="125">
        <f>IFERROR(1-(AH2+AI2)/AG2,"")</f>
        <v>0.97368421052631582</v>
      </c>
      <c r="DK2" s="129">
        <f>IFERROR(1-(AU2+AV2)/AT2,"")</f>
        <v>0.96710526315789469</v>
      </c>
      <c r="DL2" s="132">
        <f>IFERROR(BY2/CH2,"")</f>
        <v>1.3513513513513514E-2</v>
      </c>
    </row>
    <row r="3" spans="1:116" s="41" customFormat="1" ht="15.75">
      <c r="A3" s="44" t="s">
        <v>155</v>
      </c>
      <c r="B3" s="47" t="s">
        <v>95</v>
      </c>
      <c r="C3" s="43" t="s">
        <v>41</v>
      </c>
      <c r="D3" s="48" t="s">
        <v>97</v>
      </c>
      <c r="E3" s="119" t="s">
        <v>71</v>
      </c>
      <c r="F3" s="49">
        <v>153</v>
      </c>
      <c r="G3" s="81">
        <v>0</v>
      </c>
      <c r="H3" s="81">
        <v>0</v>
      </c>
      <c r="I3" s="50">
        <v>8451.9041637897444</v>
      </c>
      <c r="J3" s="50">
        <v>3281.5639336610816</v>
      </c>
      <c r="K3" s="50">
        <v>0.96732026143700001</v>
      </c>
      <c r="L3" s="51">
        <v>148</v>
      </c>
      <c r="M3" s="51">
        <v>153</v>
      </c>
      <c r="N3" s="50">
        <v>17248.55171117912</v>
      </c>
      <c r="O3" s="50">
        <v>3792.3076923076924</v>
      </c>
      <c r="P3" s="16">
        <v>4351.4534883720935</v>
      </c>
      <c r="Q3" s="16">
        <v>4121.7076700434154</v>
      </c>
      <c r="R3" s="50">
        <v>12570.000000000002</v>
      </c>
      <c r="S3" s="50">
        <v>13883.48623853211</v>
      </c>
      <c r="T3" s="50">
        <v>13859.897360703812</v>
      </c>
      <c r="U3" s="49">
        <v>154</v>
      </c>
      <c r="V3" s="81">
        <v>0</v>
      </c>
      <c r="W3" s="81">
        <v>14</v>
      </c>
      <c r="X3" s="50">
        <v>2015.2860448084841</v>
      </c>
      <c r="Y3" s="50">
        <v>1103.0882557153916</v>
      </c>
      <c r="Z3" s="50">
        <v>3586.0130455583198</v>
      </c>
      <c r="AA3" s="50">
        <v>586.95652173913038</v>
      </c>
      <c r="AB3" s="50">
        <v>838.35078534031413</v>
      </c>
      <c r="AC3" s="50">
        <v>842.77027027027032</v>
      </c>
      <c r="AD3" s="50">
        <v>3478.2608695652175</v>
      </c>
      <c r="AE3" s="50">
        <v>3479.3021880544056</v>
      </c>
      <c r="AF3" s="50">
        <v>3469.3865030674847</v>
      </c>
      <c r="AG3" s="49">
        <v>154</v>
      </c>
      <c r="AH3" s="81">
        <v>0</v>
      </c>
      <c r="AI3" s="81">
        <v>3</v>
      </c>
      <c r="AJ3" s="81">
        <v>151</v>
      </c>
      <c r="AK3" s="50">
        <v>9553.2100890400234</v>
      </c>
      <c r="AL3" s="50">
        <v>4570.7487274362202</v>
      </c>
      <c r="AM3" s="50">
        <v>20132.295255878478</v>
      </c>
      <c r="AN3" s="50">
        <v>4193.75</v>
      </c>
      <c r="AO3" s="50">
        <v>4709.7643097643104</v>
      </c>
      <c r="AP3" s="50">
        <v>4452.0134228187926</v>
      </c>
      <c r="AQ3" s="50">
        <v>15985.714285714286</v>
      </c>
      <c r="AR3" s="50">
        <v>18478.008298755187</v>
      </c>
      <c r="AS3" s="50">
        <v>18250.236966824643</v>
      </c>
      <c r="AT3" s="49">
        <v>154</v>
      </c>
      <c r="AU3" s="81">
        <v>1</v>
      </c>
      <c r="AV3" s="81">
        <v>1</v>
      </c>
      <c r="AW3" s="81">
        <v>152</v>
      </c>
      <c r="AX3" s="50">
        <v>2305.3580355716922</v>
      </c>
      <c r="AY3" s="50">
        <v>1402.6440202250133</v>
      </c>
      <c r="AZ3" s="50">
        <v>4458.6231093301039</v>
      </c>
      <c r="BA3" s="50">
        <v>576.19047619047626</v>
      </c>
      <c r="BB3" s="16">
        <v>794.13854351687394</v>
      </c>
      <c r="BC3" s="16">
        <v>790.75591985428048</v>
      </c>
      <c r="BD3" s="50">
        <v>4228.5714285714284</v>
      </c>
      <c r="BE3" s="50">
        <v>4298.666666666667</v>
      </c>
      <c r="BF3" s="50">
        <v>4278.6812008577563</v>
      </c>
      <c r="BG3" s="49">
        <v>139</v>
      </c>
      <c r="BH3" s="81">
        <v>69</v>
      </c>
      <c r="BI3" s="81">
        <v>104</v>
      </c>
      <c r="BJ3" s="81">
        <v>55</v>
      </c>
      <c r="BK3" s="52">
        <v>55</v>
      </c>
      <c r="BL3" s="49">
        <v>306</v>
      </c>
      <c r="BM3" s="81">
        <v>2</v>
      </c>
      <c r="BN3" s="81">
        <v>2</v>
      </c>
      <c r="BO3" s="81">
        <v>3.0626556291388729</v>
      </c>
      <c r="BP3" s="81">
        <v>1.226367271523179</v>
      </c>
      <c r="BQ3" s="81">
        <v>1.7889602649004337</v>
      </c>
      <c r="BR3" s="49">
        <v>306</v>
      </c>
      <c r="BS3" s="81">
        <v>5</v>
      </c>
      <c r="BT3" s="81">
        <v>16</v>
      </c>
      <c r="BU3" s="81">
        <v>4.9445368421049913</v>
      </c>
      <c r="BV3" s="81">
        <v>1.6211577052631578</v>
      </c>
      <c r="BW3" s="52">
        <v>3.322210526315641</v>
      </c>
      <c r="BX3" s="49" t="s">
        <v>285</v>
      </c>
      <c r="BY3" s="81">
        <v>3</v>
      </c>
      <c r="BZ3" s="81">
        <v>2.6845637167860197</v>
      </c>
      <c r="CA3" s="81">
        <v>151</v>
      </c>
      <c r="CB3" s="81">
        <v>1.3257784429530197</v>
      </c>
      <c r="CC3" s="81">
        <v>2</v>
      </c>
      <c r="CD3" s="81">
        <v>0.98675496688800002</v>
      </c>
      <c r="CE3" s="81">
        <v>147</v>
      </c>
      <c r="CF3" s="81">
        <v>3</v>
      </c>
      <c r="CG3" s="81">
        <v>0.97350993377399997</v>
      </c>
      <c r="CH3" s="65">
        <v>149</v>
      </c>
      <c r="CI3" s="26">
        <v>19.5</v>
      </c>
      <c r="CJ3" s="118">
        <v>172693</v>
      </c>
      <c r="CK3" s="97">
        <v>0.93589743589700003</v>
      </c>
      <c r="CL3" s="97">
        <v>8.3835616438395206</v>
      </c>
      <c r="CM3" s="53" t="s">
        <v>157</v>
      </c>
      <c r="CN3" s="54" t="s">
        <v>197</v>
      </c>
      <c r="CO3" s="98" t="s">
        <v>198</v>
      </c>
      <c r="CP3" s="81" t="s">
        <v>199</v>
      </c>
      <c r="CQ3" s="99" t="s">
        <v>161</v>
      </c>
      <c r="CR3" s="78" t="s">
        <v>177</v>
      </c>
      <c r="CS3" s="45" t="s">
        <v>170</v>
      </c>
      <c r="CT3" s="42">
        <v>214</v>
      </c>
      <c r="CU3" s="42">
        <v>7</v>
      </c>
      <c r="CV3" s="46" t="s">
        <v>164</v>
      </c>
      <c r="CW3" s="46" t="s">
        <v>171</v>
      </c>
      <c r="CX3" s="42" t="s">
        <v>284</v>
      </c>
      <c r="CY3" s="14">
        <v>4.5040391971862395</v>
      </c>
      <c r="CZ3" s="8">
        <v>6.6620954724101278</v>
      </c>
      <c r="DA3" s="8">
        <v>10.37691238329008</v>
      </c>
      <c r="DB3" s="15">
        <v>10.411983731505158</v>
      </c>
      <c r="DC3" s="14" t="s">
        <v>71</v>
      </c>
      <c r="DD3" s="8" t="s">
        <v>208</v>
      </c>
      <c r="DE3" s="15" t="s">
        <v>187</v>
      </c>
      <c r="DF3" s="135">
        <f t="shared" ref="DF3:DF66" si="0">IFERROR(CH3/CA3,"")</f>
        <v>0.98675496688741726</v>
      </c>
      <c r="DG3" s="125">
        <f t="shared" ref="DG3:DG66" si="1">IFERROR(1-(G3+H3)/F3,"")</f>
        <v>1</v>
      </c>
      <c r="DH3" s="128">
        <f t="shared" ref="DH3:DH66" si="2">IFERROR(1-(BM3+BN3)/BL3,"")</f>
        <v>0.98692810457516345</v>
      </c>
      <c r="DI3" s="129">
        <f t="shared" ref="DI3:DI66" si="3">IFERROR(1-(V3+W3)/U3,"")</f>
        <v>0.90909090909090906</v>
      </c>
      <c r="DJ3" s="125">
        <f t="shared" ref="DJ3:DJ66" si="4">IFERROR(1-(AH3+AI3)/AG3,"")</f>
        <v>0.98051948051948057</v>
      </c>
      <c r="DK3" s="129">
        <f t="shared" ref="DK3:DK66" si="5">IFERROR(1-(AU3+AV3)/AT3,"")</f>
        <v>0.98701298701298701</v>
      </c>
      <c r="DL3" s="132">
        <f t="shared" ref="DL3:DL66" si="6">IFERROR(BY3/CH3,"")</f>
        <v>2.0134228187919462E-2</v>
      </c>
    </row>
    <row r="4" spans="1:116" s="41" customFormat="1" ht="15.75">
      <c r="A4" s="44" t="s">
        <v>155</v>
      </c>
      <c r="B4" s="47" t="s">
        <v>95</v>
      </c>
      <c r="C4" s="43" t="s">
        <v>41</v>
      </c>
      <c r="D4" s="48" t="s">
        <v>97</v>
      </c>
      <c r="E4" s="119" t="s">
        <v>71</v>
      </c>
      <c r="F4" s="49">
        <v>147</v>
      </c>
      <c r="G4" s="81">
        <v>0</v>
      </c>
      <c r="H4" s="81">
        <v>1</v>
      </c>
      <c r="I4" s="50">
        <v>4942.2440473543766</v>
      </c>
      <c r="J4" s="50">
        <v>2203.3598254819722</v>
      </c>
      <c r="K4" s="50">
        <v>0.79452054794500004</v>
      </c>
      <c r="L4" s="51">
        <v>116</v>
      </c>
      <c r="M4" s="51">
        <v>143</v>
      </c>
      <c r="N4" s="50">
        <v>8622.9860476420799</v>
      </c>
      <c r="O4" s="50">
        <v>1966.6666666666667</v>
      </c>
      <c r="P4" s="16">
        <v>2470.5696202531644</v>
      </c>
      <c r="Q4" s="16">
        <v>2414.6214099216713</v>
      </c>
      <c r="R4" s="50">
        <v>7806.8965517241386</v>
      </c>
      <c r="S4" s="50">
        <v>9574.8344370860941</v>
      </c>
      <c r="T4" s="50">
        <v>8969.746376811594</v>
      </c>
      <c r="U4" s="49">
        <v>148</v>
      </c>
      <c r="V4" s="81">
        <v>1</v>
      </c>
      <c r="W4" s="81">
        <v>19</v>
      </c>
      <c r="X4" s="50">
        <v>1949.833795530946</v>
      </c>
      <c r="Y4" s="50">
        <v>906.07604222346515</v>
      </c>
      <c r="Z4" s="50">
        <v>3597.0368054179444</v>
      </c>
      <c r="AA4" s="50">
        <v>716.66666666666663</v>
      </c>
      <c r="AB4" s="50">
        <v>836.33720930232562</v>
      </c>
      <c r="AC4" s="50">
        <v>811.06733524355298</v>
      </c>
      <c r="AD4" s="50">
        <v>3200</v>
      </c>
      <c r="AE4" s="50">
        <v>3559.3437945791725</v>
      </c>
      <c r="AF4" s="50">
        <v>3481.0146777281429</v>
      </c>
      <c r="AG4" s="49">
        <v>148</v>
      </c>
      <c r="AH4" s="81">
        <v>1</v>
      </c>
      <c r="AI4" s="81">
        <v>0</v>
      </c>
      <c r="AJ4" s="81">
        <v>147</v>
      </c>
      <c r="AK4" s="50">
        <v>7267.6696285906828</v>
      </c>
      <c r="AL4" s="50">
        <v>4050.6991082165209</v>
      </c>
      <c r="AM4" s="50">
        <v>18668.762032062001</v>
      </c>
      <c r="AN4" s="50">
        <v>2411.1111111111113</v>
      </c>
      <c r="AO4" s="50">
        <v>2597.5429975429979</v>
      </c>
      <c r="AP4" s="50">
        <v>2592.1086675291072</v>
      </c>
      <c r="AQ4" s="50">
        <v>13366.666666666668</v>
      </c>
      <c r="AR4" s="50">
        <v>14814.592274678113</v>
      </c>
      <c r="AS4" s="50">
        <v>14883.920704845817</v>
      </c>
      <c r="AT4" s="49">
        <v>148</v>
      </c>
      <c r="AU4" s="81">
        <v>1</v>
      </c>
      <c r="AV4" s="81">
        <v>3</v>
      </c>
      <c r="AW4" s="81">
        <v>144</v>
      </c>
      <c r="AX4" s="50">
        <v>2044.3839746719782</v>
      </c>
      <c r="AY4" s="50">
        <v>1147.9306404329293</v>
      </c>
      <c r="AZ4" s="50">
        <v>4214.5546061114801</v>
      </c>
      <c r="BA4" s="50">
        <v>400</v>
      </c>
      <c r="BB4" s="16">
        <v>666.93227091633469</v>
      </c>
      <c r="BC4" s="16">
        <v>638.04971319311676</v>
      </c>
      <c r="BD4" s="50">
        <v>3618.1818181818176</v>
      </c>
      <c r="BE4" s="50">
        <v>4068.2847896440135</v>
      </c>
      <c r="BF4" s="50">
        <v>3983.1926863572439</v>
      </c>
      <c r="BG4" s="49">
        <v>115</v>
      </c>
      <c r="BH4" s="81">
        <v>39</v>
      </c>
      <c r="BI4" s="81">
        <v>76</v>
      </c>
      <c r="BJ4" s="81">
        <v>55</v>
      </c>
      <c r="BK4" s="52">
        <v>49</v>
      </c>
      <c r="BL4" s="49">
        <v>294</v>
      </c>
      <c r="BM4" s="81">
        <v>2</v>
      </c>
      <c r="BN4" s="81">
        <v>7</v>
      </c>
      <c r="BO4" s="81">
        <v>4.4206035087716415</v>
      </c>
      <c r="BP4" s="81">
        <v>1.8248453719298245</v>
      </c>
      <c r="BQ4" s="81">
        <v>2.5612631578944285</v>
      </c>
      <c r="BR4" s="49">
        <v>295</v>
      </c>
      <c r="BS4" s="81">
        <v>1</v>
      </c>
      <c r="BT4" s="81">
        <v>12</v>
      </c>
      <c r="BU4" s="81">
        <v>5.4085248226947522</v>
      </c>
      <c r="BV4" s="81">
        <v>2.005755081560284</v>
      </c>
      <c r="BW4" s="52">
        <v>3.4027695035458541</v>
      </c>
      <c r="BX4" s="49" t="s">
        <v>286</v>
      </c>
      <c r="BY4" s="81">
        <v>0</v>
      </c>
      <c r="BZ4" s="81">
        <v>2.5798560835474689</v>
      </c>
      <c r="CA4" s="81">
        <v>144</v>
      </c>
      <c r="CB4" s="81">
        <v>1.2640784571428574</v>
      </c>
      <c r="CC4" s="81">
        <v>4</v>
      </c>
      <c r="CD4" s="81">
        <v>0.97222222222300003</v>
      </c>
      <c r="CE4" s="81">
        <v>138</v>
      </c>
      <c r="CF4" s="81">
        <v>0</v>
      </c>
      <c r="CG4" s="81">
        <v>0.95833333333299997</v>
      </c>
      <c r="CH4" s="65">
        <v>139</v>
      </c>
      <c r="CI4" s="25">
        <v>19.5</v>
      </c>
      <c r="CJ4" s="118">
        <v>172693</v>
      </c>
      <c r="CK4" s="97">
        <v>0.93589743589700003</v>
      </c>
      <c r="CL4" s="97">
        <v>8.0547945205516971</v>
      </c>
      <c r="CM4" s="53" t="s">
        <v>157</v>
      </c>
      <c r="CN4" s="54" t="s">
        <v>197</v>
      </c>
      <c r="CO4" s="98" t="s">
        <v>198</v>
      </c>
      <c r="CP4" s="81" t="s">
        <v>199</v>
      </c>
      <c r="CQ4" s="99" t="s">
        <v>161</v>
      </c>
      <c r="CR4" s="78" t="s">
        <v>177</v>
      </c>
      <c r="CS4" s="45" t="s">
        <v>173</v>
      </c>
      <c r="CT4" s="42">
        <v>214</v>
      </c>
      <c r="CU4" s="42">
        <v>3</v>
      </c>
      <c r="CV4" s="46" t="s">
        <v>164</v>
      </c>
      <c r="CW4" s="46" t="s">
        <v>165</v>
      </c>
      <c r="CX4" s="42" t="s">
        <v>284</v>
      </c>
      <c r="CY4" s="14">
        <v>7.3423129587757341</v>
      </c>
      <c r="CZ4" s="8">
        <v>6.5042399103577075</v>
      </c>
      <c r="DA4" s="8">
        <v>10.352658780845436</v>
      </c>
      <c r="DB4" s="15">
        <v>10.344081002312738</v>
      </c>
      <c r="DC4" s="14" t="s">
        <v>71</v>
      </c>
      <c r="DD4" s="8" t="s">
        <v>208</v>
      </c>
      <c r="DE4" s="15" t="s">
        <v>187</v>
      </c>
      <c r="DF4" s="135">
        <f t="shared" si="0"/>
        <v>0.96527777777777779</v>
      </c>
      <c r="DG4" s="125">
        <f t="shared" si="1"/>
        <v>0.99319727891156462</v>
      </c>
      <c r="DH4" s="128">
        <f t="shared" si="2"/>
        <v>0.96938775510204078</v>
      </c>
      <c r="DI4" s="129">
        <f t="shared" si="3"/>
        <v>0.86486486486486491</v>
      </c>
      <c r="DJ4" s="125">
        <f t="shared" si="4"/>
        <v>0.9932432432432432</v>
      </c>
      <c r="DK4" s="129">
        <f t="shared" si="5"/>
        <v>0.97297297297297303</v>
      </c>
      <c r="DL4" s="132">
        <f t="shared" si="6"/>
        <v>0</v>
      </c>
    </row>
    <row r="5" spans="1:116" s="41" customFormat="1" ht="15.75">
      <c r="A5" s="44" t="s">
        <v>155</v>
      </c>
      <c r="B5" s="47" t="s">
        <v>95</v>
      </c>
      <c r="C5" s="43" t="s">
        <v>41</v>
      </c>
      <c r="D5" s="48" t="s">
        <v>97</v>
      </c>
      <c r="E5" s="119" t="s">
        <v>71</v>
      </c>
      <c r="F5" s="49">
        <v>141</v>
      </c>
      <c r="G5" s="81">
        <v>4</v>
      </c>
      <c r="H5" s="81">
        <v>1</v>
      </c>
      <c r="I5" s="50">
        <v>5416.3346645757319</v>
      </c>
      <c r="J5" s="50">
        <v>2041.9217527722369</v>
      </c>
      <c r="K5" s="50">
        <v>0.86029411764700003</v>
      </c>
      <c r="L5" s="51">
        <v>117</v>
      </c>
      <c r="M5" s="51">
        <v>134</v>
      </c>
      <c r="N5" s="50">
        <v>10480.220477144399</v>
      </c>
      <c r="O5" s="50">
        <v>2550.0000000000005</v>
      </c>
      <c r="P5" s="16">
        <v>2476.2081784386619</v>
      </c>
      <c r="Q5" s="16">
        <v>2501.1133603238868</v>
      </c>
      <c r="R5" s="50">
        <v>7964.7058823529414</v>
      </c>
      <c r="S5" s="50">
        <v>9749.4505494505502</v>
      </c>
      <c r="T5" s="50">
        <v>9889.3167701863349</v>
      </c>
      <c r="U5" s="49">
        <v>141</v>
      </c>
      <c r="V5" s="81">
        <v>2</v>
      </c>
      <c r="W5" s="81">
        <v>19</v>
      </c>
      <c r="X5" s="50">
        <v>1713.3677064284025</v>
      </c>
      <c r="Y5" s="50">
        <v>816.28213664801228</v>
      </c>
      <c r="Z5" s="50">
        <v>3387.3704730751842</v>
      </c>
      <c r="AA5" s="50">
        <v>638.8888888888888</v>
      </c>
      <c r="AB5" s="50">
        <v>657.06806282722516</v>
      </c>
      <c r="AC5" s="50">
        <v>668.77332089552249</v>
      </c>
      <c r="AD5" s="50">
        <v>2843.75</v>
      </c>
      <c r="AE5" s="50">
        <v>3090.2366863905322</v>
      </c>
      <c r="AF5" s="50">
        <v>3067.8543461237282</v>
      </c>
      <c r="AG5" s="49">
        <v>141</v>
      </c>
      <c r="AH5" s="81">
        <v>4</v>
      </c>
      <c r="AI5" s="81">
        <v>2</v>
      </c>
      <c r="AJ5" s="81">
        <v>135</v>
      </c>
      <c r="AK5" s="50">
        <v>6857.9650033870603</v>
      </c>
      <c r="AL5" s="50">
        <v>4337.1331726144645</v>
      </c>
      <c r="AM5" s="50">
        <v>19576.603274590401</v>
      </c>
      <c r="AN5" s="50">
        <v>1954.5454545454545</v>
      </c>
      <c r="AO5" s="50">
        <v>2719.7530864197529</v>
      </c>
      <c r="AP5" s="50">
        <v>2759.4147582697206</v>
      </c>
      <c r="AQ5" s="50">
        <v>13700</v>
      </c>
      <c r="AR5" s="50">
        <v>14375.912408759124</v>
      </c>
      <c r="AS5" s="50">
        <v>14491.578947368422</v>
      </c>
      <c r="AT5" s="49">
        <v>142</v>
      </c>
      <c r="AU5" s="81">
        <v>2</v>
      </c>
      <c r="AV5" s="81">
        <v>1</v>
      </c>
      <c r="AW5" s="81">
        <v>139</v>
      </c>
      <c r="AX5" s="50">
        <v>2061.8063953410478</v>
      </c>
      <c r="AY5" s="50">
        <v>1235.4565272719453</v>
      </c>
      <c r="AZ5" s="50">
        <v>4333.3549081360243</v>
      </c>
      <c r="BA5" s="50">
        <v>521.42857142857144</v>
      </c>
      <c r="BB5" s="16">
        <v>462.11048158640227</v>
      </c>
      <c r="BC5" s="16">
        <v>488.61726508785335</v>
      </c>
      <c r="BD5" s="50">
        <v>3860.7142857142862</v>
      </c>
      <c r="BE5" s="50">
        <v>3803.6703601108034</v>
      </c>
      <c r="BF5" s="50">
        <v>3816.7827298050147</v>
      </c>
      <c r="BG5" s="49">
        <v>125</v>
      </c>
      <c r="BH5" s="81">
        <v>75</v>
      </c>
      <c r="BI5" s="81">
        <v>88</v>
      </c>
      <c r="BJ5" s="81">
        <v>54</v>
      </c>
      <c r="BK5" s="52">
        <v>51</v>
      </c>
      <c r="BL5" s="49">
        <v>278</v>
      </c>
      <c r="BM5" s="81">
        <v>10</v>
      </c>
      <c r="BN5" s="81">
        <v>23</v>
      </c>
      <c r="BO5" s="81">
        <v>4.0610938775508121</v>
      </c>
      <c r="BP5" s="81">
        <v>1.3333915306122446</v>
      </c>
      <c r="BQ5" s="81">
        <v>2.6888204081630125</v>
      </c>
      <c r="BR5" s="49">
        <v>284</v>
      </c>
      <c r="BS5" s="81">
        <v>11</v>
      </c>
      <c r="BT5" s="81">
        <v>21</v>
      </c>
      <c r="BU5" s="81">
        <v>4.7166349206348093</v>
      </c>
      <c r="BV5" s="81">
        <v>1.4504998769841271</v>
      </c>
      <c r="BW5" s="52">
        <v>3.2661349206348054</v>
      </c>
      <c r="BX5" s="49" t="s">
        <v>287</v>
      </c>
      <c r="BY5" s="81">
        <v>3</v>
      </c>
      <c r="BZ5" s="81">
        <v>2.6162962630943016</v>
      </c>
      <c r="CA5" s="81">
        <v>138</v>
      </c>
      <c r="CB5" s="81">
        <v>1.4115292720588235</v>
      </c>
      <c r="CC5" s="81">
        <v>2</v>
      </c>
      <c r="CD5" s="81">
        <v>0.98550724637700005</v>
      </c>
      <c r="CE5" s="81">
        <v>134</v>
      </c>
      <c r="CF5" s="81">
        <v>3</v>
      </c>
      <c r="CG5" s="81">
        <v>0.971014492753</v>
      </c>
      <c r="CH5" s="65">
        <v>136</v>
      </c>
      <c r="CI5" s="26">
        <v>19.5</v>
      </c>
      <c r="CJ5" s="118">
        <v>172693</v>
      </c>
      <c r="CK5" s="97">
        <v>0.93589743589700003</v>
      </c>
      <c r="CL5" s="97">
        <v>7.7260273972638727</v>
      </c>
      <c r="CM5" s="53" t="s">
        <v>157</v>
      </c>
      <c r="CN5" s="54" t="s">
        <v>197</v>
      </c>
      <c r="CO5" s="98" t="s">
        <v>198</v>
      </c>
      <c r="CP5" s="81" t="s">
        <v>199</v>
      </c>
      <c r="CQ5" s="99" t="s">
        <v>161</v>
      </c>
      <c r="CR5" s="78" t="s">
        <v>177</v>
      </c>
      <c r="CS5" s="45" t="s">
        <v>175</v>
      </c>
      <c r="CT5" s="42">
        <v>214</v>
      </c>
      <c r="CU5" s="42">
        <v>4</v>
      </c>
      <c r="CV5" s="46" t="s">
        <v>164</v>
      </c>
      <c r="CW5" s="46" t="s">
        <v>171</v>
      </c>
      <c r="CX5" s="42" t="s">
        <v>284</v>
      </c>
      <c r="CY5" s="14">
        <v>6.4238472864137472</v>
      </c>
      <c r="CZ5" s="8">
        <v>6.7230653779726506</v>
      </c>
      <c r="DA5" s="8">
        <v>10.211226862373081</v>
      </c>
      <c r="DB5" s="15">
        <v>10.319737817200137</v>
      </c>
      <c r="DC5" s="14" t="s">
        <v>71</v>
      </c>
      <c r="DD5" s="8" t="s">
        <v>208</v>
      </c>
      <c r="DE5" s="15" t="s">
        <v>187</v>
      </c>
      <c r="DF5" s="135">
        <f t="shared" si="0"/>
        <v>0.98550724637681164</v>
      </c>
      <c r="DG5" s="125">
        <f t="shared" si="1"/>
        <v>0.96453900709219853</v>
      </c>
      <c r="DH5" s="128">
        <f t="shared" si="2"/>
        <v>0.88129496402877694</v>
      </c>
      <c r="DI5" s="129">
        <f t="shared" si="3"/>
        <v>0.85106382978723405</v>
      </c>
      <c r="DJ5" s="125">
        <f t="shared" si="4"/>
        <v>0.95744680851063835</v>
      </c>
      <c r="DK5" s="129">
        <f t="shared" si="5"/>
        <v>0.97887323943661975</v>
      </c>
      <c r="DL5" s="132">
        <f t="shared" si="6"/>
        <v>2.2058823529411766E-2</v>
      </c>
    </row>
    <row r="6" spans="1:116" s="41" customFormat="1" ht="15.75">
      <c r="A6" s="44" t="s">
        <v>155</v>
      </c>
      <c r="B6" s="47" t="s">
        <v>95</v>
      </c>
      <c r="C6" s="43" t="s">
        <v>41</v>
      </c>
      <c r="D6" s="48" t="s">
        <v>97</v>
      </c>
      <c r="E6" s="95" t="s">
        <v>72</v>
      </c>
      <c r="F6" s="49">
        <v>473</v>
      </c>
      <c r="G6" s="81">
        <v>0</v>
      </c>
      <c r="H6" s="81">
        <v>0</v>
      </c>
      <c r="I6" s="50">
        <v>9235.9692928222412</v>
      </c>
      <c r="J6" s="50">
        <v>4265.6627004802085</v>
      </c>
      <c r="K6" s="50">
        <v>0.93446088794899995</v>
      </c>
      <c r="L6" s="51">
        <v>442</v>
      </c>
      <c r="M6" s="51">
        <v>472</v>
      </c>
      <c r="N6" s="50">
        <v>21769.168909183278</v>
      </c>
      <c r="O6" s="50">
        <v>3719.1176470588234</v>
      </c>
      <c r="P6" s="16">
        <v>3229.1970802919709</v>
      </c>
      <c r="Q6" s="16">
        <v>3339.4968553459121</v>
      </c>
      <c r="R6" s="50">
        <v>14982.692307692307</v>
      </c>
      <c r="S6" s="50">
        <v>15102.491103202849</v>
      </c>
      <c r="T6" s="50">
        <v>15236.783733826249</v>
      </c>
      <c r="U6" s="49">
        <v>472</v>
      </c>
      <c r="V6" s="81">
        <v>1</v>
      </c>
      <c r="W6" s="81">
        <v>20</v>
      </c>
      <c r="X6" s="50">
        <v>2495.7665696968224</v>
      </c>
      <c r="Y6" s="50">
        <v>1029.4472501290322</v>
      </c>
      <c r="Z6" s="50">
        <v>3913.1076305994879</v>
      </c>
      <c r="AA6" s="50">
        <v>965.47619047619048</v>
      </c>
      <c r="AB6" s="50">
        <v>785.47058823529414</v>
      </c>
      <c r="AC6" s="50">
        <v>822.99801455989405</v>
      </c>
      <c r="AD6" s="50">
        <v>3676.5243902439029</v>
      </c>
      <c r="AE6" s="50">
        <v>3726.7400881057265</v>
      </c>
      <c r="AF6" s="50">
        <v>3757.3807565789475</v>
      </c>
      <c r="AG6" s="49">
        <v>474</v>
      </c>
      <c r="AH6" s="81">
        <v>0</v>
      </c>
      <c r="AI6" s="81">
        <v>2</v>
      </c>
      <c r="AJ6" s="81">
        <v>472</v>
      </c>
      <c r="AK6" s="50">
        <v>11001.394119255763</v>
      </c>
      <c r="AL6" s="50">
        <v>5762.1671302301856</v>
      </c>
      <c r="AM6" s="50">
        <v>27894.730227942644</v>
      </c>
      <c r="AN6" s="50">
        <v>3830</v>
      </c>
      <c r="AO6" s="50">
        <v>3468.5185185185182</v>
      </c>
      <c r="AP6" s="50">
        <v>3525.0347705146037</v>
      </c>
      <c r="AQ6" s="50">
        <v>19009.090909090912</v>
      </c>
      <c r="AR6" s="50">
        <v>17654.123711340209</v>
      </c>
      <c r="AS6" s="50">
        <v>18004.166666666668</v>
      </c>
      <c r="AT6" s="49">
        <v>475</v>
      </c>
      <c r="AU6" s="81">
        <v>0</v>
      </c>
      <c r="AV6" s="81">
        <v>0</v>
      </c>
      <c r="AW6" s="81">
        <v>475</v>
      </c>
      <c r="AX6" s="50">
        <v>3101.7555033617136</v>
      </c>
      <c r="AY6" s="50">
        <v>1106.9175619743903</v>
      </c>
      <c r="AZ6" s="50">
        <v>4652.2551664508637</v>
      </c>
      <c r="BA6" s="50">
        <v>1505.681818181818</v>
      </c>
      <c r="BB6" s="16">
        <v>620.32258064516134</v>
      </c>
      <c r="BC6" s="16">
        <v>710.42677012609124</v>
      </c>
      <c r="BD6" s="50">
        <v>4331.3492063492067</v>
      </c>
      <c r="BE6" s="50">
        <v>4356.9872958257711</v>
      </c>
      <c r="BF6" s="50">
        <v>4349.1186586414442</v>
      </c>
      <c r="BG6" s="49">
        <v>469</v>
      </c>
      <c r="BH6" s="81">
        <v>38</v>
      </c>
      <c r="BI6" s="81">
        <v>50</v>
      </c>
      <c r="BJ6" s="81">
        <v>48</v>
      </c>
      <c r="BK6" s="52">
        <v>44</v>
      </c>
      <c r="BL6" s="49">
        <v>946</v>
      </c>
      <c r="BM6" s="81">
        <v>3</v>
      </c>
      <c r="BN6" s="81">
        <v>8</v>
      </c>
      <c r="BO6" s="81">
        <v>1.7859689839569144</v>
      </c>
      <c r="BP6" s="81">
        <v>0.44770885133689869</v>
      </c>
      <c r="BQ6" s="81">
        <v>1.3230032085559067</v>
      </c>
      <c r="BR6" s="49">
        <v>950</v>
      </c>
      <c r="BS6" s="81">
        <v>2</v>
      </c>
      <c r="BT6" s="81">
        <v>21</v>
      </c>
      <c r="BU6" s="81">
        <v>3.7540453074431119</v>
      </c>
      <c r="BV6" s="81">
        <v>0.66996632146709811</v>
      </c>
      <c r="BW6" s="52">
        <v>3.0835436893201149</v>
      </c>
      <c r="BX6" s="49" t="s">
        <v>288</v>
      </c>
      <c r="BY6" s="81">
        <v>4</v>
      </c>
      <c r="BZ6" s="81">
        <v>2.8447034313517103</v>
      </c>
      <c r="CA6" s="81">
        <v>474</v>
      </c>
      <c r="CB6" s="81">
        <v>1.2188832987288134</v>
      </c>
      <c r="CC6" s="81">
        <v>2</v>
      </c>
      <c r="CD6" s="81">
        <v>0.99578059071799996</v>
      </c>
      <c r="CE6" s="81">
        <v>465</v>
      </c>
      <c r="CF6" s="81">
        <v>4</v>
      </c>
      <c r="CG6" s="81">
        <v>0.98101265822700001</v>
      </c>
      <c r="CH6" s="65">
        <v>472</v>
      </c>
      <c r="CI6" s="25">
        <v>23.5</v>
      </c>
      <c r="CJ6" s="118">
        <v>334757</v>
      </c>
      <c r="CK6" s="97">
        <v>0.97872340425500004</v>
      </c>
      <c r="CL6" s="97">
        <v>20.565217391311055</v>
      </c>
      <c r="CM6" s="53" t="s">
        <v>157</v>
      </c>
      <c r="CN6" s="54" t="s">
        <v>197</v>
      </c>
      <c r="CO6" s="98" t="s">
        <v>198</v>
      </c>
      <c r="CP6" s="81" t="s">
        <v>199</v>
      </c>
      <c r="CQ6" s="99" t="s">
        <v>161</v>
      </c>
      <c r="CR6" s="78" t="s">
        <v>185</v>
      </c>
      <c r="CS6" s="45" t="s">
        <v>163</v>
      </c>
      <c r="CT6" s="42">
        <v>214</v>
      </c>
      <c r="CU6" s="42">
        <v>1</v>
      </c>
      <c r="CV6" s="46" t="s">
        <v>164</v>
      </c>
      <c r="CW6" s="46" t="s">
        <v>165</v>
      </c>
      <c r="CX6" s="42" t="s">
        <v>284</v>
      </c>
      <c r="CY6" s="14">
        <v>3.9120337897576944</v>
      </c>
      <c r="CZ6" s="8">
        <v>4.5354788914575419</v>
      </c>
      <c r="DA6" s="8">
        <v>10.370130768305138</v>
      </c>
      <c r="DB6" s="15">
        <v>10.300717875832005</v>
      </c>
      <c r="DC6" s="14" t="s">
        <v>72</v>
      </c>
      <c r="DD6" s="8" t="s">
        <v>186</v>
      </c>
      <c r="DE6" s="15" t="s">
        <v>187</v>
      </c>
      <c r="DF6" s="135">
        <f t="shared" si="0"/>
        <v>0.99578059071729963</v>
      </c>
      <c r="DG6" s="125">
        <f t="shared" si="1"/>
        <v>1</v>
      </c>
      <c r="DH6" s="128">
        <f t="shared" si="2"/>
        <v>0.98837209302325579</v>
      </c>
      <c r="DI6" s="129">
        <f t="shared" si="3"/>
        <v>0.95550847457627119</v>
      </c>
      <c r="DJ6" s="125">
        <f t="shared" si="4"/>
        <v>0.99578059071729963</v>
      </c>
      <c r="DK6" s="129">
        <f t="shared" si="5"/>
        <v>1</v>
      </c>
      <c r="DL6" s="132">
        <f t="shared" si="6"/>
        <v>8.4745762711864406E-3</v>
      </c>
    </row>
    <row r="7" spans="1:116" s="41" customFormat="1" ht="15.75">
      <c r="A7" s="44" t="s">
        <v>155</v>
      </c>
      <c r="B7" s="47" t="s">
        <v>95</v>
      </c>
      <c r="C7" s="43" t="s">
        <v>41</v>
      </c>
      <c r="D7" s="48" t="s">
        <v>97</v>
      </c>
      <c r="E7" s="119" t="s">
        <v>72</v>
      </c>
      <c r="F7" s="49">
        <v>436</v>
      </c>
      <c r="G7" s="81">
        <v>2</v>
      </c>
      <c r="H7" s="81">
        <v>0</v>
      </c>
      <c r="I7" s="50">
        <v>9949.4748369125518</v>
      </c>
      <c r="J7" s="50">
        <v>3865.0811922085932</v>
      </c>
      <c r="K7" s="50">
        <v>0.93778801843299997</v>
      </c>
      <c r="L7" s="51">
        <v>407</v>
      </c>
      <c r="M7" s="51">
        <v>429</v>
      </c>
      <c r="N7" s="50">
        <v>15460.595317940961</v>
      </c>
      <c r="O7" s="50">
        <v>4003.8461538461538</v>
      </c>
      <c r="P7" s="16">
        <v>4351.4534883720935</v>
      </c>
      <c r="Q7" s="16">
        <v>4121.7076700434154</v>
      </c>
      <c r="R7" s="50">
        <v>14244.545454545454</v>
      </c>
      <c r="S7" s="50">
        <v>13883.48623853211</v>
      </c>
      <c r="T7" s="50">
        <v>13859.897360703812</v>
      </c>
      <c r="U7" s="49">
        <v>434</v>
      </c>
      <c r="V7" s="81">
        <v>3</v>
      </c>
      <c r="W7" s="81">
        <v>25</v>
      </c>
      <c r="X7" s="50">
        <v>2244.3090231950773</v>
      </c>
      <c r="Y7" s="50">
        <v>1039.1415297713679</v>
      </c>
      <c r="Z7" s="50">
        <v>3845.1664514216563</v>
      </c>
      <c r="AA7" s="50">
        <v>755.35714285714289</v>
      </c>
      <c r="AB7" s="50">
        <v>838.35078534031413</v>
      </c>
      <c r="AC7" s="50">
        <v>842.77027027027032</v>
      </c>
      <c r="AD7" s="50">
        <v>3551.0869565217395</v>
      </c>
      <c r="AE7" s="50">
        <v>3479.3021880544056</v>
      </c>
      <c r="AF7" s="50">
        <v>3469.3865030674847</v>
      </c>
      <c r="AG7" s="49">
        <v>435</v>
      </c>
      <c r="AH7" s="81">
        <v>4</v>
      </c>
      <c r="AI7" s="81">
        <v>1</v>
      </c>
      <c r="AJ7" s="81">
        <v>430</v>
      </c>
      <c r="AK7" s="50">
        <v>12817.457447151373</v>
      </c>
      <c r="AL7" s="50">
        <v>5337.283806454283</v>
      </c>
      <c r="AM7" s="50">
        <v>24626.546216014478</v>
      </c>
      <c r="AN7" s="50">
        <v>5386.3636363636369</v>
      </c>
      <c r="AO7" s="50">
        <v>4709.7643097643104</v>
      </c>
      <c r="AP7" s="50">
        <v>4452.0134228187926</v>
      </c>
      <c r="AQ7" s="50">
        <v>19450</v>
      </c>
      <c r="AR7" s="50">
        <v>18478.008298755187</v>
      </c>
      <c r="AS7" s="50">
        <v>18250.236966824643</v>
      </c>
      <c r="AT7" s="49">
        <v>435</v>
      </c>
      <c r="AU7" s="81">
        <v>4</v>
      </c>
      <c r="AV7" s="81">
        <v>3</v>
      </c>
      <c r="AW7" s="81">
        <v>428</v>
      </c>
      <c r="AX7" s="50">
        <v>2832.9782115560215</v>
      </c>
      <c r="AY7" s="50">
        <v>1399.0499140009604</v>
      </c>
      <c r="AZ7" s="50">
        <v>4701.3591853677599</v>
      </c>
      <c r="BA7" s="50">
        <v>688.46153846153857</v>
      </c>
      <c r="BB7" s="16">
        <v>794.13854351687394</v>
      </c>
      <c r="BC7" s="16">
        <v>790.75591985428048</v>
      </c>
      <c r="BD7" s="50">
        <v>4345.689655172413</v>
      </c>
      <c r="BE7" s="50">
        <v>4298.666666666667</v>
      </c>
      <c r="BF7" s="50">
        <v>4278.6812008577563</v>
      </c>
      <c r="BG7" s="49">
        <v>376</v>
      </c>
      <c r="BH7" s="81">
        <v>64</v>
      </c>
      <c r="BI7" s="81">
        <v>120</v>
      </c>
      <c r="BJ7" s="81">
        <v>55</v>
      </c>
      <c r="BK7" s="52">
        <v>55</v>
      </c>
      <c r="BL7" s="49">
        <v>865</v>
      </c>
      <c r="BM7" s="81">
        <v>10</v>
      </c>
      <c r="BN7" s="81">
        <v>18</v>
      </c>
      <c r="BO7" s="81">
        <v>2.5697741935481599</v>
      </c>
      <c r="BP7" s="81">
        <v>1.0632387144563924</v>
      </c>
      <c r="BQ7" s="81">
        <v>1.4635663082434809</v>
      </c>
      <c r="BR7" s="49">
        <v>869</v>
      </c>
      <c r="BS7" s="81">
        <v>9</v>
      </c>
      <c r="BT7" s="81">
        <v>55</v>
      </c>
      <c r="BU7" s="81">
        <v>4.6504981366456404</v>
      </c>
      <c r="BV7" s="81">
        <v>1.4251836099378885</v>
      </c>
      <c r="BW7" s="52">
        <v>3.2253142857140866</v>
      </c>
      <c r="BX7" s="49" t="s">
        <v>205</v>
      </c>
      <c r="BY7" s="81">
        <v>5</v>
      </c>
      <c r="BZ7" s="81">
        <v>2.8898104660883899</v>
      </c>
      <c r="CA7" s="81">
        <v>431</v>
      </c>
      <c r="CB7" s="81">
        <v>1.1570776179245281</v>
      </c>
      <c r="CC7" s="81">
        <v>7</v>
      </c>
      <c r="CD7" s="81">
        <v>0.983758700697</v>
      </c>
      <c r="CE7" s="81">
        <v>418</v>
      </c>
      <c r="CF7" s="81">
        <v>5</v>
      </c>
      <c r="CG7" s="81">
        <v>0.96983758700599998</v>
      </c>
      <c r="CH7" s="65">
        <v>422</v>
      </c>
      <c r="CI7" s="26">
        <v>23.5</v>
      </c>
      <c r="CJ7" s="118">
        <v>334757</v>
      </c>
      <c r="CK7" s="97">
        <v>0.97872340425500004</v>
      </c>
      <c r="CL7" s="97">
        <v>18.956521739136615</v>
      </c>
      <c r="CM7" s="53" t="s">
        <v>157</v>
      </c>
      <c r="CN7" s="54" t="s">
        <v>197</v>
      </c>
      <c r="CO7" s="98" t="s">
        <v>198</v>
      </c>
      <c r="CP7" s="81" t="s">
        <v>199</v>
      </c>
      <c r="CQ7" s="99" t="s">
        <v>161</v>
      </c>
      <c r="CR7" s="78" t="s">
        <v>185</v>
      </c>
      <c r="CS7" s="45" t="s">
        <v>170</v>
      </c>
      <c r="CT7" s="42">
        <v>214</v>
      </c>
      <c r="CU7" s="42">
        <v>7</v>
      </c>
      <c r="CV7" s="46" t="s">
        <v>164</v>
      </c>
      <c r="CW7" s="46" t="s">
        <v>183</v>
      </c>
      <c r="CX7" s="42" t="s">
        <v>284</v>
      </c>
      <c r="CY7" s="14">
        <v>4.1678509277488116</v>
      </c>
      <c r="CZ7" s="8">
        <v>5.4416609716854882</v>
      </c>
      <c r="DA7" s="8">
        <v>10.241019573430906</v>
      </c>
      <c r="DB7" s="15">
        <v>10.225167774331981</v>
      </c>
      <c r="DC7" s="14" t="s">
        <v>72</v>
      </c>
      <c r="DD7" s="8" t="s">
        <v>186</v>
      </c>
      <c r="DE7" s="15" t="s">
        <v>187</v>
      </c>
      <c r="DF7" s="135">
        <f t="shared" si="0"/>
        <v>0.97911832946635735</v>
      </c>
      <c r="DG7" s="125">
        <f t="shared" si="1"/>
        <v>0.99541284403669728</v>
      </c>
      <c r="DH7" s="128">
        <f t="shared" si="2"/>
        <v>0.96763005780346822</v>
      </c>
      <c r="DI7" s="129">
        <f t="shared" si="3"/>
        <v>0.93548387096774199</v>
      </c>
      <c r="DJ7" s="125">
        <f t="shared" si="4"/>
        <v>0.9885057471264368</v>
      </c>
      <c r="DK7" s="129">
        <f t="shared" si="5"/>
        <v>0.98390804597701154</v>
      </c>
      <c r="DL7" s="132">
        <f t="shared" si="6"/>
        <v>1.1848341232227487E-2</v>
      </c>
    </row>
    <row r="8" spans="1:116" s="41" customFormat="1" ht="15.75">
      <c r="A8" s="44" t="s">
        <v>155</v>
      </c>
      <c r="B8" s="47" t="s">
        <v>95</v>
      </c>
      <c r="C8" s="43" t="s">
        <v>41</v>
      </c>
      <c r="D8" s="48" t="s">
        <v>97</v>
      </c>
      <c r="E8" s="119" t="s">
        <v>72</v>
      </c>
      <c r="F8" s="49">
        <v>464</v>
      </c>
      <c r="G8" s="81">
        <v>0</v>
      </c>
      <c r="H8" s="81">
        <v>0</v>
      </c>
      <c r="I8" s="50">
        <v>7519.174520935052</v>
      </c>
      <c r="J8" s="50">
        <v>3461.0150053616062</v>
      </c>
      <c r="K8" s="50">
        <v>0.91594827586200001</v>
      </c>
      <c r="L8" s="51">
        <v>425</v>
      </c>
      <c r="M8" s="51">
        <v>458</v>
      </c>
      <c r="N8" s="50">
        <v>19082.296331320242</v>
      </c>
      <c r="O8" s="50">
        <v>3222</v>
      </c>
      <c r="P8" s="16">
        <v>2470.5696202531644</v>
      </c>
      <c r="Q8" s="16">
        <v>2414.6214099216713</v>
      </c>
      <c r="R8" s="50">
        <v>12360.000000000002</v>
      </c>
      <c r="S8" s="50">
        <v>9574.8344370860941</v>
      </c>
      <c r="T8" s="50">
        <v>8969.746376811594</v>
      </c>
      <c r="U8" s="49">
        <v>464</v>
      </c>
      <c r="V8" s="81">
        <v>1</v>
      </c>
      <c r="W8" s="81">
        <v>22</v>
      </c>
      <c r="X8" s="50">
        <v>2399.1965471049311</v>
      </c>
      <c r="Y8" s="50">
        <v>1067.6261290511272</v>
      </c>
      <c r="Z8" s="50">
        <v>4058.4647130867124</v>
      </c>
      <c r="AA8" s="50">
        <v>935</v>
      </c>
      <c r="AB8" s="50">
        <v>836.33720930232562</v>
      </c>
      <c r="AC8" s="50">
        <v>811.06733524355298</v>
      </c>
      <c r="AD8" s="50">
        <v>3729.4354838709678</v>
      </c>
      <c r="AE8" s="50">
        <v>3559.3437945791725</v>
      </c>
      <c r="AF8" s="50">
        <v>3481.0146777281429</v>
      </c>
      <c r="AG8" s="49">
        <v>463</v>
      </c>
      <c r="AH8" s="81">
        <v>0</v>
      </c>
      <c r="AI8" s="81">
        <v>2</v>
      </c>
      <c r="AJ8" s="81">
        <v>461</v>
      </c>
      <c r="AK8" s="50">
        <v>8725.9773755278347</v>
      </c>
      <c r="AL8" s="50">
        <v>5109.7893368384448</v>
      </c>
      <c r="AM8" s="50">
        <v>24817.366559565042</v>
      </c>
      <c r="AN8" s="50">
        <v>2778.75</v>
      </c>
      <c r="AO8" s="50">
        <v>2597.5429975429979</v>
      </c>
      <c r="AP8" s="50">
        <v>2592.1086675291072</v>
      </c>
      <c r="AQ8" s="50">
        <v>15817.500000000002</v>
      </c>
      <c r="AR8" s="50">
        <v>14814.592274678113</v>
      </c>
      <c r="AS8" s="50">
        <v>14883.920704845817</v>
      </c>
      <c r="AT8" s="49">
        <v>464</v>
      </c>
      <c r="AU8" s="81">
        <v>3</v>
      </c>
      <c r="AV8" s="81">
        <v>15</v>
      </c>
      <c r="AW8" s="81">
        <v>446</v>
      </c>
      <c r="AX8" s="50">
        <v>2806.1476777423218</v>
      </c>
      <c r="AY8" s="50">
        <v>1115.2922972695853</v>
      </c>
      <c r="AZ8" s="50">
        <v>4772.7837737663604</v>
      </c>
      <c r="BA8" s="50">
        <v>1140.0000000000002</v>
      </c>
      <c r="BB8" s="16">
        <v>666.93227091633469</v>
      </c>
      <c r="BC8" s="16">
        <v>638.04971319311676</v>
      </c>
      <c r="BD8" s="50">
        <v>4169.69696969697</v>
      </c>
      <c r="BE8" s="50">
        <v>4068.2847896440135</v>
      </c>
      <c r="BF8" s="50">
        <v>3983.1926863572439</v>
      </c>
      <c r="BG8" s="49">
        <v>455</v>
      </c>
      <c r="BH8" s="81">
        <v>45</v>
      </c>
      <c r="BI8" s="81">
        <v>72</v>
      </c>
      <c r="BJ8" s="81">
        <v>55</v>
      </c>
      <c r="BK8" s="52">
        <v>49</v>
      </c>
      <c r="BL8" s="49">
        <v>923</v>
      </c>
      <c r="BM8" s="81">
        <v>5</v>
      </c>
      <c r="BN8" s="81">
        <v>21</v>
      </c>
      <c r="BO8" s="81">
        <v>3.3287703455962565</v>
      </c>
      <c r="BP8" s="81">
        <v>0.64450813489409142</v>
      </c>
      <c r="BQ8" s="81">
        <v>2.6624258639908955</v>
      </c>
      <c r="BR8" s="49">
        <v>928</v>
      </c>
      <c r="BS8" s="81">
        <v>9</v>
      </c>
      <c r="BT8" s="81">
        <v>40</v>
      </c>
      <c r="BU8" s="81">
        <v>4.1402491467574229</v>
      </c>
      <c r="BV8" s="81">
        <v>0.85032173037542613</v>
      </c>
      <c r="BW8" s="52">
        <v>3.2899271899884326</v>
      </c>
      <c r="BX8" s="49" t="s">
        <v>289</v>
      </c>
      <c r="BY8" s="81">
        <v>4</v>
      </c>
      <c r="BZ8" s="81">
        <v>2.8401766354937692</v>
      </c>
      <c r="CA8" s="81">
        <v>459</v>
      </c>
      <c r="CB8" s="81">
        <v>1.3428225711159745</v>
      </c>
      <c r="CC8" s="81">
        <v>2</v>
      </c>
      <c r="CD8" s="81">
        <v>0.99564270152599998</v>
      </c>
      <c r="CE8" s="81">
        <v>451</v>
      </c>
      <c r="CF8" s="81">
        <v>4</v>
      </c>
      <c r="CG8" s="81">
        <v>0.98257080610000003</v>
      </c>
      <c r="CH8" s="65">
        <v>453</v>
      </c>
      <c r="CI8" s="25">
        <v>23.5</v>
      </c>
      <c r="CJ8" s="118">
        <v>334757</v>
      </c>
      <c r="CK8" s="97">
        <v>0.97872340425500004</v>
      </c>
      <c r="CL8" s="97">
        <v>20.173913043484838</v>
      </c>
      <c r="CM8" s="53" t="s">
        <v>157</v>
      </c>
      <c r="CN8" s="54" t="s">
        <v>197</v>
      </c>
      <c r="CO8" s="98" t="s">
        <v>198</v>
      </c>
      <c r="CP8" s="81" t="s">
        <v>199</v>
      </c>
      <c r="CQ8" s="99" t="s">
        <v>161</v>
      </c>
      <c r="CR8" s="78" t="s">
        <v>185</v>
      </c>
      <c r="CS8" s="45" t="s">
        <v>173</v>
      </c>
      <c r="CT8" s="42">
        <v>214</v>
      </c>
      <c r="CU8" s="42">
        <v>3</v>
      </c>
      <c r="CV8" s="46" t="s">
        <v>164</v>
      </c>
      <c r="CW8" s="46" t="s">
        <v>165</v>
      </c>
      <c r="CX8" s="42" t="s">
        <v>284</v>
      </c>
      <c r="CY8" s="14">
        <v>4.755969836280264</v>
      </c>
      <c r="CZ8" s="8">
        <v>4.750451038109845</v>
      </c>
      <c r="DA8" s="8">
        <v>10.317821241094535</v>
      </c>
      <c r="DB8" s="15">
        <v>11.434417689668722</v>
      </c>
      <c r="DC8" s="14" t="s">
        <v>72</v>
      </c>
      <c r="DD8" s="8" t="s">
        <v>186</v>
      </c>
      <c r="DE8" s="15" t="s">
        <v>187</v>
      </c>
      <c r="DF8" s="135">
        <f t="shared" si="0"/>
        <v>0.98692810457516345</v>
      </c>
      <c r="DG8" s="125">
        <f t="shared" si="1"/>
        <v>1</v>
      </c>
      <c r="DH8" s="128">
        <f t="shared" si="2"/>
        <v>0.971830985915493</v>
      </c>
      <c r="DI8" s="129">
        <f t="shared" si="3"/>
        <v>0.95043103448275867</v>
      </c>
      <c r="DJ8" s="125">
        <f t="shared" si="4"/>
        <v>0.99568034557235419</v>
      </c>
      <c r="DK8" s="129">
        <f t="shared" si="5"/>
        <v>0.96120689655172409</v>
      </c>
      <c r="DL8" s="132">
        <f t="shared" si="6"/>
        <v>8.8300220750551876E-3</v>
      </c>
    </row>
    <row r="9" spans="1:116" s="41" customFormat="1" ht="15.75">
      <c r="A9" s="44" t="s">
        <v>155</v>
      </c>
      <c r="B9" s="47" t="s">
        <v>95</v>
      </c>
      <c r="C9" s="43" t="s">
        <v>41</v>
      </c>
      <c r="D9" s="48" t="s">
        <v>97</v>
      </c>
      <c r="E9" s="119" t="s">
        <v>72</v>
      </c>
      <c r="F9" s="49">
        <v>453</v>
      </c>
      <c r="G9" s="81">
        <v>0</v>
      </c>
      <c r="H9" s="81">
        <v>0</v>
      </c>
      <c r="I9" s="50">
        <v>6401.160972140895</v>
      </c>
      <c r="J9" s="50">
        <v>2622.3514363291238</v>
      </c>
      <c r="K9" s="50">
        <v>0.91390728476799998</v>
      </c>
      <c r="L9" s="51">
        <v>414</v>
      </c>
      <c r="M9" s="51">
        <v>451</v>
      </c>
      <c r="N9" s="50">
        <v>14353.613793059361</v>
      </c>
      <c r="O9" s="50">
        <v>3162.9310344827586</v>
      </c>
      <c r="P9" s="16">
        <v>2476.2081784386619</v>
      </c>
      <c r="Q9" s="16">
        <v>2501.1133603238868</v>
      </c>
      <c r="R9" s="50">
        <v>10110.937499999998</v>
      </c>
      <c r="S9" s="50">
        <v>9749.4505494505502</v>
      </c>
      <c r="T9" s="50">
        <v>9889.3167701863349</v>
      </c>
      <c r="U9" s="49">
        <v>454</v>
      </c>
      <c r="V9" s="81">
        <v>1</v>
      </c>
      <c r="W9" s="81">
        <v>18</v>
      </c>
      <c r="X9" s="50">
        <v>2131.3056935034124</v>
      </c>
      <c r="Y9" s="50">
        <v>905.11967035880252</v>
      </c>
      <c r="Z9" s="50">
        <v>3600.1961978224799</v>
      </c>
      <c r="AA9" s="50">
        <v>770.83333333333337</v>
      </c>
      <c r="AB9" s="50">
        <v>657.06806282722516</v>
      </c>
      <c r="AC9" s="50">
        <v>668.77332089552249</v>
      </c>
      <c r="AD9" s="50">
        <v>3184.8958333333335</v>
      </c>
      <c r="AE9" s="50">
        <v>3090.2366863905322</v>
      </c>
      <c r="AF9" s="50">
        <v>3067.8543461237282</v>
      </c>
      <c r="AG9" s="49">
        <v>453</v>
      </c>
      <c r="AH9" s="81">
        <v>2</v>
      </c>
      <c r="AI9" s="81">
        <v>2</v>
      </c>
      <c r="AJ9" s="81">
        <v>449</v>
      </c>
      <c r="AK9" s="50">
        <v>7426.6882838335496</v>
      </c>
      <c r="AL9" s="50">
        <v>3603.9205517522651</v>
      </c>
      <c r="AM9" s="50">
        <v>24775.8089840664</v>
      </c>
      <c r="AN9" s="50">
        <v>3639.2857142857142</v>
      </c>
      <c r="AO9" s="50">
        <v>2719.7530864197529</v>
      </c>
      <c r="AP9" s="50">
        <v>2759.4147582697206</v>
      </c>
      <c r="AQ9" s="50">
        <v>11260.714285714288</v>
      </c>
      <c r="AR9" s="50">
        <v>14375.912408759124</v>
      </c>
      <c r="AS9" s="50">
        <v>14491.578947368422</v>
      </c>
      <c r="AT9" s="49">
        <v>450</v>
      </c>
      <c r="AU9" s="81">
        <v>3</v>
      </c>
      <c r="AV9" s="81">
        <v>2</v>
      </c>
      <c r="AW9" s="81">
        <v>445</v>
      </c>
      <c r="AX9" s="50">
        <v>2637.8906922567071</v>
      </c>
      <c r="AY9" s="50">
        <v>1166.7494511718869</v>
      </c>
      <c r="AZ9" s="50">
        <v>4559.0824220152008</v>
      </c>
      <c r="BA9" s="50">
        <v>798.91304347826087</v>
      </c>
      <c r="BB9" s="16">
        <v>462.11048158640227</v>
      </c>
      <c r="BC9" s="16">
        <v>488.61726508785335</v>
      </c>
      <c r="BD9" s="50">
        <v>3983.695652173913</v>
      </c>
      <c r="BE9" s="50">
        <v>3803.6703601108034</v>
      </c>
      <c r="BF9" s="50">
        <v>3816.7827298050147</v>
      </c>
      <c r="BG9" s="49">
        <v>447</v>
      </c>
      <c r="BH9" s="81">
        <v>45</v>
      </c>
      <c r="BI9" s="81">
        <v>75</v>
      </c>
      <c r="BJ9" s="81">
        <v>54</v>
      </c>
      <c r="BK9" s="52">
        <v>51</v>
      </c>
      <c r="BL9" s="49">
        <v>908</v>
      </c>
      <c r="BM9" s="81">
        <v>4</v>
      </c>
      <c r="BN9" s="81">
        <v>12</v>
      </c>
      <c r="BO9" s="81">
        <v>3.4289304932733069</v>
      </c>
      <c r="BP9" s="81">
        <v>0.93074303139013459</v>
      </c>
      <c r="BQ9" s="81">
        <v>2.4774820627800671</v>
      </c>
      <c r="BR9" s="49">
        <v>892</v>
      </c>
      <c r="BS9" s="81">
        <v>4</v>
      </c>
      <c r="BT9" s="81">
        <v>23</v>
      </c>
      <c r="BU9" s="81">
        <v>4.1705260115604927</v>
      </c>
      <c r="BV9" s="81">
        <v>1.1439650924855491</v>
      </c>
      <c r="BW9" s="52">
        <v>3.0255491329476896</v>
      </c>
      <c r="BX9" s="49" t="s">
        <v>290</v>
      </c>
      <c r="BY9" s="81">
        <v>6</v>
      </c>
      <c r="BZ9" s="81">
        <v>2.8607710110627607</v>
      </c>
      <c r="CA9" s="81">
        <v>444</v>
      </c>
      <c r="CB9" s="81">
        <v>1.06977584162896</v>
      </c>
      <c r="CC9" s="81">
        <v>2</v>
      </c>
      <c r="CD9" s="81">
        <v>0.99549549549600003</v>
      </c>
      <c r="CE9" s="81">
        <v>439</v>
      </c>
      <c r="CF9" s="81">
        <v>6</v>
      </c>
      <c r="CG9" s="81">
        <v>0.988738738738</v>
      </c>
      <c r="CH9" s="65">
        <v>441</v>
      </c>
      <c r="CI9" s="26">
        <v>23.5</v>
      </c>
      <c r="CJ9" s="118">
        <v>334757</v>
      </c>
      <c r="CK9" s="97">
        <v>0.97872340425500004</v>
      </c>
      <c r="CL9" s="97">
        <v>19.695652173919466</v>
      </c>
      <c r="CM9" s="53" t="s">
        <v>157</v>
      </c>
      <c r="CN9" s="54" t="s">
        <v>197</v>
      </c>
      <c r="CO9" s="98" t="s">
        <v>198</v>
      </c>
      <c r="CP9" s="81" t="s">
        <v>199</v>
      </c>
      <c r="CQ9" s="99" t="s">
        <v>161</v>
      </c>
      <c r="CR9" s="78" t="s">
        <v>185</v>
      </c>
      <c r="CS9" s="45" t="s">
        <v>175</v>
      </c>
      <c r="CT9" s="42">
        <v>214</v>
      </c>
      <c r="CU9" s="42">
        <v>4</v>
      </c>
      <c r="CV9" s="46" t="s">
        <v>164</v>
      </c>
      <c r="CW9" s="46" t="s">
        <v>171</v>
      </c>
      <c r="CX9" s="42" t="s">
        <v>284</v>
      </c>
      <c r="CY9" s="14">
        <v>5.0770110426096462</v>
      </c>
      <c r="CZ9" s="8">
        <v>5.3968779379050638</v>
      </c>
      <c r="DA9" s="8">
        <v>10.347640976474247</v>
      </c>
      <c r="DB9" s="15">
        <v>10.246335497962104</v>
      </c>
      <c r="DC9" s="14" t="s">
        <v>72</v>
      </c>
      <c r="DD9" s="8" t="s">
        <v>186</v>
      </c>
      <c r="DE9" s="15" t="s">
        <v>187</v>
      </c>
      <c r="DF9" s="135">
        <f t="shared" si="0"/>
        <v>0.9932432432432432</v>
      </c>
      <c r="DG9" s="125">
        <f t="shared" si="1"/>
        <v>1</v>
      </c>
      <c r="DH9" s="128">
        <f t="shared" si="2"/>
        <v>0.98237885462555063</v>
      </c>
      <c r="DI9" s="129">
        <f t="shared" si="3"/>
        <v>0.95814977973568283</v>
      </c>
      <c r="DJ9" s="125">
        <f t="shared" si="4"/>
        <v>0.99116997792494477</v>
      </c>
      <c r="DK9" s="129">
        <f t="shared" si="5"/>
        <v>0.98888888888888893</v>
      </c>
      <c r="DL9" s="132">
        <f t="shared" si="6"/>
        <v>1.3605442176870748E-2</v>
      </c>
    </row>
    <row r="10" spans="1:116" s="41" customFormat="1" ht="15.75">
      <c r="A10" s="44" t="s">
        <v>155</v>
      </c>
      <c r="B10" s="47" t="s">
        <v>95</v>
      </c>
      <c r="C10" s="43" t="s">
        <v>41</v>
      </c>
      <c r="D10" s="48" t="s">
        <v>97</v>
      </c>
      <c r="E10" s="95" t="s">
        <v>73</v>
      </c>
      <c r="F10" s="49">
        <v>184</v>
      </c>
      <c r="G10" s="81">
        <v>4</v>
      </c>
      <c r="H10" s="81">
        <v>0</v>
      </c>
      <c r="I10" s="50">
        <v>10428.202424439469</v>
      </c>
      <c r="J10" s="50">
        <v>4530.344616733777</v>
      </c>
      <c r="K10" s="50">
        <v>0.97222222222200005</v>
      </c>
      <c r="L10" s="51">
        <v>175</v>
      </c>
      <c r="M10" s="51">
        <v>180</v>
      </c>
      <c r="N10" s="50">
        <v>20834.392351124639</v>
      </c>
      <c r="O10" s="50">
        <v>4725</v>
      </c>
      <c r="P10" s="16">
        <v>3229.1970802919709</v>
      </c>
      <c r="Q10" s="16">
        <v>3339.4968553459121</v>
      </c>
      <c r="R10" s="50">
        <v>16928.571428571428</v>
      </c>
      <c r="S10" s="50">
        <v>15102.491103202849</v>
      </c>
      <c r="T10" s="50">
        <v>15236.783733826249</v>
      </c>
      <c r="U10" s="49">
        <v>185</v>
      </c>
      <c r="V10" s="81">
        <v>1</v>
      </c>
      <c r="W10" s="81">
        <v>9</v>
      </c>
      <c r="X10" s="50">
        <v>2327.6853976472876</v>
      </c>
      <c r="Y10" s="50">
        <v>1168.7958520812624</v>
      </c>
      <c r="Z10" s="50">
        <v>3987.3755860370638</v>
      </c>
      <c r="AA10" s="50">
        <v>669.11764705882365</v>
      </c>
      <c r="AB10" s="50">
        <v>785.47058823529414</v>
      </c>
      <c r="AC10" s="50">
        <v>822.99801455989405</v>
      </c>
      <c r="AD10" s="50">
        <v>3867.424242424242</v>
      </c>
      <c r="AE10" s="50">
        <v>3726.7400881057265</v>
      </c>
      <c r="AF10" s="50">
        <v>3757.3807565789475</v>
      </c>
      <c r="AG10" s="49">
        <v>186</v>
      </c>
      <c r="AH10" s="81">
        <v>0</v>
      </c>
      <c r="AI10" s="81">
        <v>0</v>
      </c>
      <c r="AJ10" s="81">
        <v>186</v>
      </c>
      <c r="AK10" s="50">
        <v>11919.401072598674</v>
      </c>
      <c r="AL10" s="50">
        <v>5612.1787912232112</v>
      </c>
      <c r="AM10" s="50">
        <v>27263.394151446802</v>
      </c>
      <c r="AN10" s="50">
        <v>5200</v>
      </c>
      <c r="AO10" s="50">
        <v>3468.5185185185182</v>
      </c>
      <c r="AP10" s="50">
        <v>3525.0347705146037</v>
      </c>
      <c r="AQ10" s="50">
        <v>19560.000000000004</v>
      </c>
      <c r="AR10" s="50">
        <v>17654.123711340209</v>
      </c>
      <c r="AS10" s="50">
        <v>18004.166666666668</v>
      </c>
      <c r="AT10" s="49">
        <v>185</v>
      </c>
      <c r="AU10" s="81">
        <v>0</v>
      </c>
      <c r="AV10" s="81">
        <v>0</v>
      </c>
      <c r="AW10" s="81">
        <v>185</v>
      </c>
      <c r="AX10" s="50">
        <v>2904.0720021243956</v>
      </c>
      <c r="AY10" s="50">
        <v>1551.4553835948834</v>
      </c>
      <c r="AZ10" s="50">
        <v>5081.3070148248562</v>
      </c>
      <c r="BA10" s="50">
        <v>552.08333333333337</v>
      </c>
      <c r="BB10" s="16">
        <v>620.32258064516134</v>
      </c>
      <c r="BC10" s="16">
        <v>710.42677012609124</v>
      </c>
      <c r="BD10" s="50">
        <v>4786.7647058823532</v>
      </c>
      <c r="BE10" s="50">
        <v>4356.9872958257711</v>
      </c>
      <c r="BF10" s="50">
        <v>4349.1186586414442</v>
      </c>
      <c r="BG10" s="49">
        <v>200</v>
      </c>
      <c r="BH10" s="81">
        <v>51</v>
      </c>
      <c r="BI10" s="81">
        <v>59</v>
      </c>
      <c r="BJ10" s="81">
        <v>48</v>
      </c>
      <c r="BK10" s="52">
        <v>44</v>
      </c>
      <c r="BL10" s="49">
        <v>365</v>
      </c>
      <c r="BM10" s="81">
        <v>1</v>
      </c>
      <c r="BN10" s="81">
        <v>5</v>
      </c>
      <c r="BO10" s="81">
        <v>2.1301058495821734</v>
      </c>
      <c r="BP10" s="81">
        <v>0.83316155988857943</v>
      </c>
      <c r="BQ10" s="81">
        <v>1.2824401114206134</v>
      </c>
      <c r="BR10" s="49">
        <v>367</v>
      </c>
      <c r="BS10" s="81">
        <v>1</v>
      </c>
      <c r="BT10" s="81">
        <v>2</v>
      </c>
      <c r="BU10" s="81">
        <v>3.9215137362637362</v>
      </c>
      <c r="BV10" s="81">
        <v>1.1836730769230768</v>
      </c>
      <c r="BW10" s="52">
        <v>2.7263928571428573</v>
      </c>
      <c r="BX10" s="49" t="s">
        <v>291</v>
      </c>
      <c r="BY10" s="81">
        <v>1</v>
      </c>
      <c r="BZ10" s="81">
        <v>2.8784530781909248</v>
      </c>
      <c r="CA10" s="81">
        <v>184</v>
      </c>
      <c r="CB10" s="81">
        <v>1.1464207650273222</v>
      </c>
      <c r="CC10" s="81">
        <v>1</v>
      </c>
      <c r="CD10" s="81">
        <v>0.99456521739199999</v>
      </c>
      <c r="CE10" s="81">
        <v>183</v>
      </c>
      <c r="CF10" s="81">
        <v>1</v>
      </c>
      <c r="CG10" s="81">
        <v>0.99456521739100001</v>
      </c>
      <c r="CH10" s="65">
        <v>183</v>
      </c>
      <c r="CI10" s="25">
        <v>22.5</v>
      </c>
      <c r="CJ10" s="118">
        <v>150621</v>
      </c>
      <c r="CK10" s="97">
        <v>0.92222222222200001</v>
      </c>
      <c r="CL10" s="97">
        <v>8.8674698795202076</v>
      </c>
      <c r="CM10" s="53" t="s">
        <v>157</v>
      </c>
      <c r="CN10" s="54" t="s">
        <v>197</v>
      </c>
      <c r="CO10" s="98" t="s">
        <v>198</v>
      </c>
      <c r="CP10" s="81" t="s">
        <v>199</v>
      </c>
      <c r="CQ10" s="99" t="s">
        <v>161</v>
      </c>
      <c r="CR10" s="78" t="s">
        <v>216</v>
      </c>
      <c r="CS10" s="45" t="s">
        <v>163</v>
      </c>
      <c r="CT10" s="42">
        <v>214</v>
      </c>
      <c r="CU10" s="42">
        <v>1</v>
      </c>
      <c r="CV10" s="46" t="s">
        <v>164</v>
      </c>
      <c r="CW10" s="46" t="s">
        <v>171</v>
      </c>
      <c r="CX10" s="42" t="s">
        <v>284</v>
      </c>
      <c r="CY10" s="14">
        <v>3.4081309781126352</v>
      </c>
      <c r="CZ10" s="8">
        <v>5.533954070065473</v>
      </c>
      <c r="DA10" s="8">
        <v>10.355698985438194</v>
      </c>
      <c r="DB10" s="15">
        <v>10.306329716862859</v>
      </c>
      <c r="DC10" s="14" t="s">
        <v>73</v>
      </c>
      <c r="DD10" s="8" t="s">
        <v>217</v>
      </c>
      <c r="DE10" s="15" t="s">
        <v>182</v>
      </c>
      <c r="DF10" s="135">
        <f t="shared" si="0"/>
        <v>0.99456521739130432</v>
      </c>
      <c r="DG10" s="125">
        <f t="shared" si="1"/>
        <v>0.97826086956521741</v>
      </c>
      <c r="DH10" s="128">
        <f t="shared" si="2"/>
        <v>0.98356164383561639</v>
      </c>
      <c r="DI10" s="129">
        <f t="shared" si="3"/>
        <v>0.94594594594594594</v>
      </c>
      <c r="DJ10" s="125">
        <f t="shared" si="4"/>
        <v>1</v>
      </c>
      <c r="DK10" s="129">
        <f t="shared" si="5"/>
        <v>1</v>
      </c>
      <c r="DL10" s="132">
        <f t="shared" si="6"/>
        <v>5.4644808743169399E-3</v>
      </c>
    </row>
    <row r="11" spans="1:116" s="41" customFormat="1" ht="15.75">
      <c r="A11" s="44" t="s">
        <v>155</v>
      </c>
      <c r="B11" s="47" t="s">
        <v>95</v>
      </c>
      <c r="C11" s="43" t="s">
        <v>41</v>
      </c>
      <c r="D11" s="48" t="s">
        <v>97</v>
      </c>
      <c r="E11" s="119" t="s">
        <v>73</v>
      </c>
      <c r="F11" s="49">
        <v>195</v>
      </c>
      <c r="G11" s="81">
        <v>1</v>
      </c>
      <c r="H11" s="81">
        <v>0</v>
      </c>
      <c r="I11" s="50">
        <v>9843.0844525479533</v>
      </c>
      <c r="J11" s="50">
        <v>3301.5563134063686</v>
      </c>
      <c r="K11" s="50">
        <v>0.98969072164899996</v>
      </c>
      <c r="L11" s="51">
        <v>192</v>
      </c>
      <c r="M11" s="51">
        <v>194</v>
      </c>
      <c r="N11" s="50">
        <v>18062.907253514561</v>
      </c>
      <c r="O11" s="50">
        <v>5033.333333333333</v>
      </c>
      <c r="P11" s="16">
        <v>4351.4534883720935</v>
      </c>
      <c r="Q11" s="16">
        <v>4121.7076700434154</v>
      </c>
      <c r="R11" s="50">
        <v>14070</v>
      </c>
      <c r="S11" s="50">
        <v>13883.48623853211</v>
      </c>
      <c r="T11" s="50">
        <v>13859.897360703812</v>
      </c>
      <c r="U11" s="49">
        <v>194</v>
      </c>
      <c r="V11" s="81">
        <v>0</v>
      </c>
      <c r="W11" s="81">
        <v>3</v>
      </c>
      <c r="X11" s="50">
        <v>2491.3076291792449</v>
      </c>
      <c r="Y11" s="50">
        <v>1045.9263048687098</v>
      </c>
      <c r="Z11" s="50">
        <v>3704.3649912663836</v>
      </c>
      <c r="AA11" s="50">
        <v>753.125</v>
      </c>
      <c r="AB11" s="50">
        <v>838.35078534031413</v>
      </c>
      <c r="AC11" s="50">
        <v>842.77027027027032</v>
      </c>
      <c r="AD11" s="50">
        <v>3620.9459459459458</v>
      </c>
      <c r="AE11" s="50">
        <v>3479.3021880544056</v>
      </c>
      <c r="AF11" s="50">
        <v>3469.3865030674847</v>
      </c>
      <c r="AG11" s="49">
        <v>196</v>
      </c>
      <c r="AH11" s="81">
        <v>0</v>
      </c>
      <c r="AI11" s="81">
        <v>0</v>
      </c>
      <c r="AJ11" s="81">
        <v>196</v>
      </c>
      <c r="AK11" s="50">
        <v>12149.65102545178</v>
      </c>
      <c r="AL11" s="50">
        <v>5480.1845304903791</v>
      </c>
      <c r="AM11" s="50">
        <v>25041.913303043602</v>
      </c>
      <c r="AN11" s="50">
        <v>4950.0000000000009</v>
      </c>
      <c r="AO11" s="50">
        <v>4709.7643097643104</v>
      </c>
      <c r="AP11" s="50">
        <v>4452.0134228187926</v>
      </c>
      <c r="AQ11" s="50">
        <v>20287.5</v>
      </c>
      <c r="AR11" s="50">
        <v>18478.008298755187</v>
      </c>
      <c r="AS11" s="50">
        <v>18250.236966824643</v>
      </c>
      <c r="AT11" s="49">
        <v>197</v>
      </c>
      <c r="AU11" s="81">
        <v>1</v>
      </c>
      <c r="AV11" s="81">
        <v>0</v>
      </c>
      <c r="AW11" s="81">
        <v>196</v>
      </c>
      <c r="AX11" s="50">
        <v>3005.468775266068</v>
      </c>
      <c r="AY11" s="50">
        <v>1315.4627234820255</v>
      </c>
      <c r="AZ11" s="50">
        <v>4458.0699456832081</v>
      </c>
      <c r="BA11" s="50">
        <v>850.00000000000011</v>
      </c>
      <c r="BB11" s="16">
        <v>794.13854351687394</v>
      </c>
      <c r="BC11" s="16">
        <v>790.75591985428048</v>
      </c>
      <c r="BD11" s="50">
        <v>4266.666666666667</v>
      </c>
      <c r="BE11" s="50">
        <v>4298.666666666667</v>
      </c>
      <c r="BF11" s="50">
        <v>4278.6812008577563</v>
      </c>
      <c r="BG11" s="49">
        <v>179</v>
      </c>
      <c r="BH11" s="81">
        <v>54</v>
      </c>
      <c r="BI11" s="81">
        <v>94</v>
      </c>
      <c r="BJ11" s="81">
        <v>55</v>
      </c>
      <c r="BK11" s="52">
        <v>55</v>
      </c>
      <c r="BL11" s="49">
        <v>386</v>
      </c>
      <c r="BM11" s="81">
        <v>5</v>
      </c>
      <c r="BN11" s="81">
        <v>5</v>
      </c>
      <c r="BO11" s="81">
        <v>3.0209015957446788</v>
      </c>
      <c r="BP11" s="81">
        <v>1.326234042553192</v>
      </c>
      <c r="BQ11" s="81">
        <v>1.6579148936170209</v>
      </c>
      <c r="BR11" s="49">
        <v>396</v>
      </c>
      <c r="BS11" s="81">
        <v>4</v>
      </c>
      <c r="BT11" s="81">
        <v>8</v>
      </c>
      <c r="BU11" s="81">
        <v>4.7759244791666662</v>
      </c>
      <c r="BV11" s="81">
        <v>1.6752343750000005</v>
      </c>
      <c r="BW11" s="52">
        <v>3.1006901041666679</v>
      </c>
      <c r="BX11" s="49" t="s">
        <v>292</v>
      </c>
      <c r="BY11" s="81">
        <v>1</v>
      </c>
      <c r="BZ11" s="81">
        <v>2.8635417123635611</v>
      </c>
      <c r="CA11" s="81">
        <v>195</v>
      </c>
      <c r="CB11" s="81">
        <v>1.3349430051813469</v>
      </c>
      <c r="CC11" s="81">
        <v>2</v>
      </c>
      <c r="CD11" s="81">
        <v>0.98974358974400001</v>
      </c>
      <c r="CE11" s="81">
        <v>193</v>
      </c>
      <c r="CF11" s="81">
        <v>1</v>
      </c>
      <c r="CG11" s="81">
        <v>0.98974358974300003</v>
      </c>
      <c r="CH11" s="65">
        <v>193</v>
      </c>
      <c r="CI11" s="26">
        <v>22.5</v>
      </c>
      <c r="CJ11" s="118">
        <v>150621</v>
      </c>
      <c r="CK11" s="97">
        <v>0.92222222222200001</v>
      </c>
      <c r="CL11" s="97">
        <v>9.3975903614480476</v>
      </c>
      <c r="CM11" s="53" t="s">
        <v>157</v>
      </c>
      <c r="CN11" s="54" t="s">
        <v>197</v>
      </c>
      <c r="CO11" s="98" t="s">
        <v>198</v>
      </c>
      <c r="CP11" s="81" t="s">
        <v>199</v>
      </c>
      <c r="CQ11" s="99" t="s">
        <v>161</v>
      </c>
      <c r="CR11" s="78" t="s">
        <v>216</v>
      </c>
      <c r="CS11" s="45" t="s">
        <v>170</v>
      </c>
      <c r="CT11" s="42">
        <v>214</v>
      </c>
      <c r="CU11" s="42">
        <v>7</v>
      </c>
      <c r="CV11" s="46" t="s">
        <v>164</v>
      </c>
      <c r="CW11" s="46" t="s">
        <v>171</v>
      </c>
      <c r="CX11" s="42" t="s">
        <v>284</v>
      </c>
      <c r="CY11" s="14">
        <v>3.6173397296514267</v>
      </c>
      <c r="CZ11" s="8">
        <v>5.2003530767775077</v>
      </c>
      <c r="DA11" s="8">
        <v>10.336545851765846</v>
      </c>
      <c r="DB11" s="15">
        <v>10.295436515420826</v>
      </c>
      <c r="DC11" s="14" t="s">
        <v>73</v>
      </c>
      <c r="DD11" s="8" t="s">
        <v>217</v>
      </c>
      <c r="DE11" s="15" t="s">
        <v>182</v>
      </c>
      <c r="DF11" s="135">
        <f t="shared" si="0"/>
        <v>0.98974358974358978</v>
      </c>
      <c r="DG11" s="125">
        <f t="shared" si="1"/>
        <v>0.99487179487179489</v>
      </c>
      <c r="DH11" s="128">
        <f t="shared" si="2"/>
        <v>0.97409326424870468</v>
      </c>
      <c r="DI11" s="129">
        <f t="shared" si="3"/>
        <v>0.98453608247422686</v>
      </c>
      <c r="DJ11" s="125">
        <f t="shared" si="4"/>
        <v>1</v>
      </c>
      <c r="DK11" s="129">
        <f t="shared" si="5"/>
        <v>0.99492385786802029</v>
      </c>
      <c r="DL11" s="132">
        <f t="shared" si="6"/>
        <v>5.1813471502590676E-3</v>
      </c>
    </row>
    <row r="12" spans="1:116" s="41" customFormat="1" ht="15.75">
      <c r="A12" s="44" t="s">
        <v>155</v>
      </c>
      <c r="B12" s="47" t="s">
        <v>95</v>
      </c>
      <c r="C12" s="43" t="s">
        <v>41</v>
      </c>
      <c r="D12" s="48" t="s">
        <v>97</v>
      </c>
      <c r="E12" s="119" t="s">
        <v>73</v>
      </c>
      <c r="F12" s="49">
        <v>189</v>
      </c>
      <c r="G12" s="81">
        <v>3</v>
      </c>
      <c r="H12" s="81">
        <v>0</v>
      </c>
      <c r="I12" s="50">
        <v>8118.998168010723</v>
      </c>
      <c r="J12" s="50">
        <v>3398.9162781299428</v>
      </c>
      <c r="K12" s="50">
        <v>0.93548387096700003</v>
      </c>
      <c r="L12" s="51">
        <v>174</v>
      </c>
      <c r="M12" s="51">
        <v>182</v>
      </c>
      <c r="N12" s="50">
        <v>16011.717528069281</v>
      </c>
      <c r="O12" s="50">
        <v>3814.2857142857147</v>
      </c>
      <c r="P12" s="16">
        <v>2470.5696202531644</v>
      </c>
      <c r="Q12" s="16">
        <v>2414.6214099216713</v>
      </c>
      <c r="R12" s="50">
        <v>12981.818181818182</v>
      </c>
      <c r="S12" s="50">
        <v>9574.8344370860941</v>
      </c>
      <c r="T12" s="50">
        <v>8969.746376811594</v>
      </c>
      <c r="U12" s="49">
        <v>189</v>
      </c>
      <c r="V12" s="81">
        <v>1</v>
      </c>
      <c r="W12" s="81">
        <v>18</v>
      </c>
      <c r="X12" s="50">
        <v>2168.805814405092</v>
      </c>
      <c r="Y12" s="50">
        <v>970.18286211314</v>
      </c>
      <c r="Z12" s="50">
        <v>3863.2951535877442</v>
      </c>
      <c r="AA12" s="50">
        <v>875</v>
      </c>
      <c r="AB12" s="50">
        <v>836.33720930232562</v>
      </c>
      <c r="AC12" s="50">
        <v>811.06733524355298</v>
      </c>
      <c r="AD12" s="50">
        <v>3546.875</v>
      </c>
      <c r="AE12" s="50">
        <v>3559.3437945791725</v>
      </c>
      <c r="AF12" s="50">
        <v>3481.0146777281429</v>
      </c>
      <c r="AG12" s="49">
        <v>191</v>
      </c>
      <c r="AH12" s="81">
        <v>3</v>
      </c>
      <c r="AI12" s="81">
        <v>0</v>
      </c>
      <c r="AJ12" s="81">
        <v>188</v>
      </c>
      <c r="AK12" s="50">
        <v>9572.9005691185394</v>
      </c>
      <c r="AL12" s="50">
        <v>5194.6187431491562</v>
      </c>
      <c r="AM12" s="50">
        <v>24522.415130483121</v>
      </c>
      <c r="AN12" s="50">
        <v>2335.7142857142858</v>
      </c>
      <c r="AO12" s="50">
        <v>2597.5429975429979</v>
      </c>
      <c r="AP12" s="50">
        <v>2592.1086675291072</v>
      </c>
      <c r="AQ12" s="50">
        <v>16414.285714285714</v>
      </c>
      <c r="AR12" s="50">
        <v>14814.592274678113</v>
      </c>
      <c r="AS12" s="50">
        <v>14883.920704845817</v>
      </c>
      <c r="AT12" s="49">
        <v>190</v>
      </c>
      <c r="AU12" s="81">
        <v>4</v>
      </c>
      <c r="AV12" s="81">
        <v>3</v>
      </c>
      <c r="AW12" s="81">
        <v>183</v>
      </c>
      <c r="AX12" s="50">
        <v>2449.2828876345466</v>
      </c>
      <c r="AY12" s="50">
        <v>1273.1463542516476</v>
      </c>
      <c r="AZ12" s="50">
        <v>4559.1553875860636</v>
      </c>
      <c r="BA12" s="50">
        <v>643.18181818181824</v>
      </c>
      <c r="BB12" s="16">
        <v>666.93227091633469</v>
      </c>
      <c r="BC12" s="16">
        <v>638.04971319311676</v>
      </c>
      <c r="BD12" s="50">
        <v>4262.5</v>
      </c>
      <c r="BE12" s="50">
        <v>4068.2847896440135</v>
      </c>
      <c r="BF12" s="50">
        <v>3983.1926863572439</v>
      </c>
      <c r="BG12" s="49">
        <v>159</v>
      </c>
      <c r="BH12" s="81">
        <v>53</v>
      </c>
      <c r="BI12" s="81">
        <v>177</v>
      </c>
      <c r="BJ12" s="81">
        <v>55</v>
      </c>
      <c r="BK12" s="52">
        <v>49</v>
      </c>
      <c r="BL12" s="49">
        <v>378</v>
      </c>
      <c r="BM12" s="81">
        <v>4</v>
      </c>
      <c r="BN12" s="81">
        <v>28</v>
      </c>
      <c r="BO12" s="81">
        <v>5.015667630057802</v>
      </c>
      <c r="BP12" s="81">
        <v>1.8538959537572266</v>
      </c>
      <c r="BQ12" s="81">
        <v>3.1329653179190746</v>
      </c>
      <c r="BR12" s="49">
        <v>382</v>
      </c>
      <c r="BS12" s="81">
        <v>8</v>
      </c>
      <c r="BT12" s="81">
        <v>34</v>
      </c>
      <c r="BU12" s="81">
        <v>5.1756735294117657</v>
      </c>
      <c r="BV12" s="81">
        <v>1.9989823529411772</v>
      </c>
      <c r="BW12" s="52">
        <v>3.1766911764705892</v>
      </c>
      <c r="BX12" s="49" t="s">
        <v>293</v>
      </c>
      <c r="BY12" s="81">
        <v>1</v>
      </c>
      <c r="BZ12" s="81">
        <v>2.8272222545411854</v>
      </c>
      <c r="CA12" s="81">
        <v>186</v>
      </c>
      <c r="CB12" s="81">
        <v>1.4964143646408841</v>
      </c>
      <c r="CC12" s="81">
        <v>5</v>
      </c>
      <c r="CD12" s="81">
        <v>0.97311827956999997</v>
      </c>
      <c r="CE12" s="81">
        <v>176</v>
      </c>
      <c r="CF12" s="81">
        <v>1</v>
      </c>
      <c r="CG12" s="81">
        <v>0.94623655913899996</v>
      </c>
      <c r="CH12" s="65">
        <v>180</v>
      </c>
      <c r="CI12" s="25">
        <v>22.5</v>
      </c>
      <c r="CJ12" s="118">
        <v>150621</v>
      </c>
      <c r="CK12" s="97">
        <v>0.92222222222200001</v>
      </c>
      <c r="CL12" s="97">
        <v>9.1084337349419542</v>
      </c>
      <c r="CM12" s="53" t="s">
        <v>157</v>
      </c>
      <c r="CN12" s="54" t="s">
        <v>197</v>
      </c>
      <c r="CO12" s="98" t="s">
        <v>198</v>
      </c>
      <c r="CP12" s="81" t="s">
        <v>199</v>
      </c>
      <c r="CQ12" s="99" t="s">
        <v>161</v>
      </c>
      <c r="CR12" s="78" t="s">
        <v>216</v>
      </c>
      <c r="CS12" s="45" t="s">
        <v>173</v>
      </c>
      <c r="CT12" s="42">
        <v>214</v>
      </c>
      <c r="CU12" s="42">
        <v>3</v>
      </c>
      <c r="CV12" s="46" t="s">
        <v>164</v>
      </c>
      <c r="CW12" s="46" t="s">
        <v>165</v>
      </c>
      <c r="CX12" s="42" t="s">
        <v>284</v>
      </c>
      <c r="CY12" s="14">
        <v>4.8517301410594316</v>
      </c>
      <c r="CZ12" s="8">
        <v>5.4891210472772993</v>
      </c>
      <c r="DA12" s="8">
        <v>10.353648290584225</v>
      </c>
      <c r="DB12" s="15">
        <v>10.369259784096165</v>
      </c>
      <c r="DC12" s="14" t="s">
        <v>73</v>
      </c>
      <c r="DD12" s="8" t="s">
        <v>217</v>
      </c>
      <c r="DE12" s="15" t="s">
        <v>182</v>
      </c>
      <c r="DF12" s="135">
        <f t="shared" si="0"/>
        <v>0.967741935483871</v>
      </c>
      <c r="DG12" s="125">
        <f t="shared" si="1"/>
        <v>0.98412698412698418</v>
      </c>
      <c r="DH12" s="128">
        <f t="shared" si="2"/>
        <v>0.91534391534391535</v>
      </c>
      <c r="DI12" s="129">
        <f t="shared" si="3"/>
        <v>0.89947089947089953</v>
      </c>
      <c r="DJ12" s="125">
        <f t="shared" si="4"/>
        <v>0.98429319371727753</v>
      </c>
      <c r="DK12" s="129">
        <f t="shared" si="5"/>
        <v>0.9631578947368421</v>
      </c>
      <c r="DL12" s="132">
        <f t="shared" si="6"/>
        <v>5.5555555555555558E-3</v>
      </c>
    </row>
    <row r="13" spans="1:116" s="41" customFormat="1" ht="15.75">
      <c r="A13" s="44" t="s">
        <v>155</v>
      </c>
      <c r="B13" s="47" t="s">
        <v>95</v>
      </c>
      <c r="C13" s="43" t="s">
        <v>41</v>
      </c>
      <c r="D13" s="48" t="s">
        <v>97</v>
      </c>
      <c r="E13" s="119" t="s">
        <v>73</v>
      </c>
      <c r="F13" s="49">
        <v>189</v>
      </c>
      <c r="G13" s="81">
        <v>0</v>
      </c>
      <c r="H13" s="81">
        <v>0</v>
      </c>
      <c r="I13" s="50">
        <v>5933.8920041971223</v>
      </c>
      <c r="J13" s="50">
        <v>2847.1210062651198</v>
      </c>
      <c r="K13" s="50">
        <v>0.84656084655999997</v>
      </c>
      <c r="L13" s="51">
        <v>160</v>
      </c>
      <c r="M13" s="51">
        <v>187</v>
      </c>
      <c r="N13" s="50">
        <v>13792.365657332561</v>
      </c>
      <c r="O13" s="50">
        <v>2311.3636363636365</v>
      </c>
      <c r="P13" s="16">
        <v>2476.2081784386619</v>
      </c>
      <c r="Q13" s="16">
        <v>2501.1133603238868</v>
      </c>
      <c r="R13" s="50">
        <v>10082.142857142857</v>
      </c>
      <c r="S13" s="50">
        <v>9749.4505494505502</v>
      </c>
      <c r="T13" s="50">
        <v>9889.3167701863349</v>
      </c>
      <c r="U13" s="49">
        <v>188</v>
      </c>
      <c r="V13" s="81">
        <v>0</v>
      </c>
      <c r="W13" s="81">
        <v>20</v>
      </c>
      <c r="X13" s="50">
        <v>2027.9641569618809</v>
      </c>
      <c r="Y13" s="50">
        <v>896.65875163326461</v>
      </c>
      <c r="Z13" s="50">
        <v>3589.1575896745285</v>
      </c>
      <c r="AA13" s="50">
        <v>746.15384615384619</v>
      </c>
      <c r="AB13" s="50">
        <v>657.06806282722516</v>
      </c>
      <c r="AC13" s="50">
        <v>668.77332089552249</v>
      </c>
      <c r="AD13" s="50">
        <v>3088.8888888888896</v>
      </c>
      <c r="AE13" s="50">
        <v>3090.2366863905322</v>
      </c>
      <c r="AF13" s="50">
        <v>3067.8543461237282</v>
      </c>
      <c r="AG13" s="49">
        <v>186</v>
      </c>
      <c r="AH13" s="81">
        <v>1</v>
      </c>
      <c r="AI13" s="81">
        <v>2</v>
      </c>
      <c r="AJ13" s="81">
        <v>183</v>
      </c>
      <c r="AK13" s="50">
        <v>8766.6586729587652</v>
      </c>
      <c r="AL13" s="50">
        <v>5024.6028190754896</v>
      </c>
      <c r="AM13" s="50">
        <v>23956.145256208722</v>
      </c>
      <c r="AN13" s="50">
        <v>3293.181818181818</v>
      </c>
      <c r="AO13" s="50">
        <v>2719.7530864197529</v>
      </c>
      <c r="AP13" s="50">
        <v>2759.4147582697206</v>
      </c>
      <c r="AQ13" s="50">
        <v>16155.000000000002</v>
      </c>
      <c r="AR13" s="50">
        <v>14375.912408759124</v>
      </c>
      <c r="AS13" s="50">
        <v>14491.578947368422</v>
      </c>
      <c r="AT13" s="49">
        <v>187</v>
      </c>
      <c r="AU13" s="81">
        <v>4</v>
      </c>
      <c r="AV13" s="81">
        <v>3</v>
      </c>
      <c r="AW13" s="81">
        <v>180</v>
      </c>
      <c r="AX13" s="50">
        <v>2290.0163610347977</v>
      </c>
      <c r="AY13" s="50">
        <v>1216.1621106290104</v>
      </c>
      <c r="AZ13" s="50">
        <v>4383.6904129157519</v>
      </c>
      <c r="BA13" s="50">
        <v>403.84615384615387</v>
      </c>
      <c r="BB13" s="16">
        <v>462.11048158640227</v>
      </c>
      <c r="BC13" s="16">
        <v>488.61726508785335</v>
      </c>
      <c r="BD13" s="50">
        <v>3666.6666666666665</v>
      </c>
      <c r="BE13" s="50">
        <v>3803.6703601108034</v>
      </c>
      <c r="BF13" s="50">
        <v>3816.7827298050147</v>
      </c>
      <c r="BG13" s="49">
        <v>200</v>
      </c>
      <c r="BH13" s="81">
        <v>62</v>
      </c>
      <c r="BI13" s="81">
        <v>95</v>
      </c>
      <c r="BJ13" s="81">
        <v>54</v>
      </c>
      <c r="BK13" s="52">
        <v>51</v>
      </c>
      <c r="BL13" s="49">
        <v>376</v>
      </c>
      <c r="BM13" s="81">
        <v>4</v>
      </c>
      <c r="BN13" s="81">
        <v>17</v>
      </c>
      <c r="BO13" s="81">
        <v>3.9388619718309865</v>
      </c>
      <c r="BP13" s="81">
        <v>1.0699380281690141</v>
      </c>
      <c r="BQ13" s="81">
        <v>2.8406535211267605</v>
      </c>
      <c r="BR13" s="49">
        <v>374</v>
      </c>
      <c r="BS13" s="81">
        <v>9</v>
      </c>
      <c r="BT13" s="81">
        <v>17</v>
      </c>
      <c r="BU13" s="81">
        <v>4.6508936781609211</v>
      </c>
      <c r="BV13" s="81">
        <v>1.2702557471264371</v>
      </c>
      <c r="BW13" s="52">
        <v>3.3806379310344838</v>
      </c>
      <c r="BX13" s="49" t="s">
        <v>294</v>
      </c>
      <c r="BY13" s="81">
        <v>0</v>
      </c>
      <c r="BZ13" s="81">
        <v>2.8559783062209254</v>
      </c>
      <c r="CA13" s="81">
        <v>184</v>
      </c>
      <c r="CB13" s="81">
        <v>1.3873586956521735</v>
      </c>
      <c r="CC13" s="81">
        <v>0</v>
      </c>
      <c r="CD13" s="81">
        <v>1</v>
      </c>
      <c r="CE13" s="81">
        <v>184</v>
      </c>
      <c r="CF13" s="81">
        <v>0</v>
      </c>
      <c r="CG13" s="81">
        <v>1</v>
      </c>
      <c r="CH13" s="65">
        <v>184</v>
      </c>
      <c r="CI13" s="26">
        <v>22.5</v>
      </c>
      <c r="CJ13" s="118">
        <v>150621</v>
      </c>
      <c r="CK13" s="97">
        <v>0.92222222222200001</v>
      </c>
      <c r="CL13" s="97">
        <v>9.1084337349419542</v>
      </c>
      <c r="CM13" s="53" t="s">
        <v>157</v>
      </c>
      <c r="CN13" s="54" t="s">
        <v>197</v>
      </c>
      <c r="CO13" s="98" t="s">
        <v>198</v>
      </c>
      <c r="CP13" s="81" t="s">
        <v>199</v>
      </c>
      <c r="CQ13" s="99" t="s">
        <v>161</v>
      </c>
      <c r="CR13" s="78" t="s">
        <v>216</v>
      </c>
      <c r="CS13" s="45" t="s">
        <v>175</v>
      </c>
      <c r="CT13" s="42">
        <v>214</v>
      </c>
      <c r="CU13" s="42">
        <v>4</v>
      </c>
      <c r="CV13" s="46" t="s">
        <v>164</v>
      </c>
      <c r="CW13" s="46" t="s">
        <v>171</v>
      </c>
      <c r="CX13" s="42" t="s">
        <v>284</v>
      </c>
      <c r="CY13" s="14">
        <v>6.0505925978302324</v>
      </c>
      <c r="CZ13" s="8">
        <v>5.7875520269921488</v>
      </c>
      <c r="DA13" s="8">
        <v>10.296419364149852</v>
      </c>
      <c r="DB13" s="15">
        <v>10.245131946502523</v>
      </c>
      <c r="DC13" s="14" t="s">
        <v>73</v>
      </c>
      <c r="DD13" s="8" t="s">
        <v>217</v>
      </c>
      <c r="DE13" s="15" t="s">
        <v>182</v>
      </c>
      <c r="DF13" s="135">
        <f t="shared" si="0"/>
        <v>1</v>
      </c>
      <c r="DG13" s="125">
        <f t="shared" si="1"/>
        <v>1</v>
      </c>
      <c r="DH13" s="128">
        <f t="shared" si="2"/>
        <v>0.94414893617021278</v>
      </c>
      <c r="DI13" s="129">
        <f t="shared" si="3"/>
        <v>0.8936170212765957</v>
      </c>
      <c r="DJ13" s="125">
        <f t="shared" si="4"/>
        <v>0.9838709677419355</v>
      </c>
      <c r="DK13" s="129">
        <f t="shared" si="5"/>
        <v>0.96256684491978606</v>
      </c>
      <c r="DL13" s="132">
        <f t="shared" si="6"/>
        <v>0</v>
      </c>
    </row>
    <row r="14" spans="1:116" s="41" customFormat="1" ht="15.75">
      <c r="A14" s="44" t="s">
        <v>155</v>
      </c>
      <c r="B14" s="47" t="s">
        <v>95</v>
      </c>
      <c r="C14" s="43" t="s">
        <v>41</v>
      </c>
      <c r="D14" s="48" t="s">
        <v>97</v>
      </c>
      <c r="E14" s="95" t="s">
        <v>74</v>
      </c>
      <c r="F14" s="49">
        <v>226</v>
      </c>
      <c r="G14" s="81">
        <v>1</v>
      </c>
      <c r="H14" s="81">
        <v>0</v>
      </c>
      <c r="I14" s="50">
        <v>9077.1569246807503</v>
      </c>
      <c r="J14" s="50">
        <v>4179.3283807671432</v>
      </c>
      <c r="K14" s="50">
        <v>0.93333333333299995</v>
      </c>
      <c r="L14" s="51">
        <v>210</v>
      </c>
      <c r="M14" s="51">
        <v>224</v>
      </c>
      <c r="N14" s="50">
        <v>20450.503063166878</v>
      </c>
      <c r="O14" s="50">
        <v>4156.25</v>
      </c>
      <c r="P14" s="16">
        <v>3229.1970802919709</v>
      </c>
      <c r="Q14" s="16">
        <v>3339.4968553459121</v>
      </c>
      <c r="R14" s="50">
        <v>15050</v>
      </c>
      <c r="S14" s="50">
        <v>15102.491103202849</v>
      </c>
      <c r="T14" s="50">
        <v>15236.783733826249</v>
      </c>
      <c r="U14" s="49">
        <v>227</v>
      </c>
      <c r="V14" s="81">
        <v>0</v>
      </c>
      <c r="W14" s="81">
        <v>10</v>
      </c>
      <c r="X14" s="50">
        <v>2484.1513077174186</v>
      </c>
      <c r="Y14" s="50">
        <v>1057.4117266475807</v>
      </c>
      <c r="Z14" s="50">
        <v>4088.8532278563121</v>
      </c>
      <c r="AA14" s="50">
        <v>921.42857142857144</v>
      </c>
      <c r="AB14" s="50">
        <v>785.47058823529414</v>
      </c>
      <c r="AC14" s="50">
        <v>822.99801455989405</v>
      </c>
      <c r="AD14" s="50">
        <v>3816.666666666667</v>
      </c>
      <c r="AE14" s="50">
        <v>3726.7400881057265</v>
      </c>
      <c r="AF14" s="50">
        <v>3757.3807565789475</v>
      </c>
      <c r="AG14" s="49">
        <v>227</v>
      </c>
      <c r="AH14" s="81">
        <v>0</v>
      </c>
      <c r="AI14" s="81">
        <v>1</v>
      </c>
      <c r="AJ14" s="81">
        <v>226</v>
      </c>
      <c r="AK14" s="50">
        <v>10141.301171856239</v>
      </c>
      <c r="AL14" s="50">
        <v>4821.5694495397966</v>
      </c>
      <c r="AM14" s="50">
        <v>26469.01173010984</v>
      </c>
      <c r="AN14" s="50">
        <v>4505.2631578947367</v>
      </c>
      <c r="AO14" s="50">
        <v>3468.5185185185182</v>
      </c>
      <c r="AP14" s="50">
        <v>3525.0347705146037</v>
      </c>
      <c r="AQ14" s="50">
        <v>17057.142857142859</v>
      </c>
      <c r="AR14" s="50">
        <v>17654.123711340209</v>
      </c>
      <c r="AS14" s="50">
        <v>18004.166666666668</v>
      </c>
      <c r="AT14" s="49">
        <v>221</v>
      </c>
      <c r="AU14" s="81">
        <v>0</v>
      </c>
      <c r="AV14" s="81">
        <v>0</v>
      </c>
      <c r="AW14" s="81">
        <v>221</v>
      </c>
      <c r="AX14" s="50">
        <v>2894.2111842325521</v>
      </c>
      <c r="AY14" s="50">
        <v>1390.6457191709387</v>
      </c>
      <c r="AZ14" s="50">
        <v>5444.524612252816</v>
      </c>
      <c r="BA14" s="50">
        <v>729.54545454545462</v>
      </c>
      <c r="BB14" s="16">
        <v>620.32258064516134</v>
      </c>
      <c r="BC14" s="16">
        <v>710.42677012609124</v>
      </c>
      <c r="BD14" s="50">
        <v>4659.677419354839</v>
      </c>
      <c r="BE14" s="50">
        <v>4356.9872958257711</v>
      </c>
      <c r="BF14" s="50">
        <v>4349.1186586414442</v>
      </c>
      <c r="BG14" s="49">
        <v>223</v>
      </c>
      <c r="BH14" s="81">
        <v>53</v>
      </c>
      <c r="BI14" s="81">
        <v>63</v>
      </c>
      <c r="BJ14" s="81">
        <v>48</v>
      </c>
      <c r="BK14" s="52">
        <v>44</v>
      </c>
      <c r="BL14" s="49">
        <v>448</v>
      </c>
      <c r="BM14" s="81">
        <v>3</v>
      </c>
      <c r="BN14" s="81">
        <v>2</v>
      </c>
      <c r="BO14" s="81">
        <v>2.0788058690742224</v>
      </c>
      <c r="BP14" s="81">
        <v>0.82450989616252846</v>
      </c>
      <c r="BQ14" s="81">
        <v>1.2363882618507382</v>
      </c>
      <c r="BR14" s="49">
        <v>450</v>
      </c>
      <c r="BS14" s="81">
        <v>0</v>
      </c>
      <c r="BT14" s="81">
        <v>4</v>
      </c>
      <c r="BU14" s="81">
        <v>3.9918565022420101</v>
      </c>
      <c r="BV14" s="81">
        <v>1.2356366188340804</v>
      </c>
      <c r="BW14" s="52">
        <v>2.7562197309415191</v>
      </c>
      <c r="BX14" s="49" t="s">
        <v>176</v>
      </c>
      <c r="BY14" s="81">
        <v>216</v>
      </c>
      <c r="BZ14" s="81">
        <v>3.5726851302164571</v>
      </c>
      <c r="CA14" s="81">
        <v>219</v>
      </c>
      <c r="CB14" s="81">
        <v>1.5690735990783413</v>
      </c>
      <c r="CC14" s="81">
        <v>2</v>
      </c>
      <c r="CD14" s="81">
        <v>0.99086757990899998</v>
      </c>
      <c r="CE14" s="81">
        <v>200</v>
      </c>
      <c r="CF14" s="81">
        <v>216</v>
      </c>
      <c r="CG14" s="81">
        <v>0.91324200913200004</v>
      </c>
      <c r="CH14" s="65">
        <v>216</v>
      </c>
      <c r="CI14" s="25">
        <v>10.75</v>
      </c>
      <c r="CJ14" s="118">
        <v>178966</v>
      </c>
      <c r="CK14" s="97">
        <v>1</v>
      </c>
      <c r="CL14" s="97">
        <v>21.023255813953487</v>
      </c>
      <c r="CM14" s="53" t="s">
        <v>157</v>
      </c>
      <c r="CN14" s="54" t="s">
        <v>197</v>
      </c>
      <c r="CO14" s="98" t="s">
        <v>198</v>
      </c>
      <c r="CP14" s="81" t="s">
        <v>199</v>
      </c>
      <c r="CQ14" s="99" t="s">
        <v>161</v>
      </c>
      <c r="CR14" s="78" t="s">
        <v>177</v>
      </c>
      <c r="CS14" s="45" t="s">
        <v>163</v>
      </c>
      <c r="CT14" s="42">
        <v>214</v>
      </c>
      <c r="CU14" s="42">
        <v>1</v>
      </c>
      <c r="CV14" s="46" t="s">
        <v>164</v>
      </c>
      <c r="CW14" s="46" t="s">
        <v>171</v>
      </c>
      <c r="CX14" s="42" t="s">
        <v>284</v>
      </c>
      <c r="CY14" s="14">
        <v>3.9763973165402371</v>
      </c>
      <c r="CZ14" s="8">
        <v>4.6693222291669132</v>
      </c>
      <c r="DA14" s="8">
        <v>10.325947135555587</v>
      </c>
      <c r="DB14" s="15">
        <v>10.308506762819592</v>
      </c>
      <c r="DC14" s="14" t="s">
        <v>74</v>
      </c>
      <c r="DD14" s="8" t="s">
        <v>221</v>
      </c>
      <c r="DE14" s="15" t="s">
        <v>195</v>
      </c>
      <c r="DF14" s="135">
        <f t="shared" si="0"/>
        <v>0.98630136986301364</v>
      </c>
      <c r="DG14" s="125">
        <f t="shared" si="1"/>
        <v>0.99557522123893805</v>
      </c>
      <c r="DH14" s="128">
        <f t="shared" si="2"/>
        <v>0.9888392857142857</v>
      </c>
      <c r="DI14" s="129">
        <f t="shared" si="3"/>
        <v>0.95594713656387664</v>
      </c>
      <c r="DJ14" s="125">
        <f t="shared" si="4"/>
        <v>0.99559471365638763</v>
      </c>
      <c r="DK14" s="129">
        <f t="shared" si="5"/>
        <v>1</v>
      </c>
      <c r="DL14" s="132">
        <f t="shared" si="6"/>
        <v>1</v>
      </c>
    </row>
    <row r="15" spans="1:116" s="41" customFormat="1" ht="15.75">
      <c r="A15" s="44" t="s">
        <v>155</v>
      </c>
      <c r="B15" s="47" t="s">
        <v>95</v>
      </c>
      <c r="C15" s="43" t="s">
        <v>41</v>
      </c>
      <c r="D15" s="48" t="s">
        <v>97</v>
      </c>
      <c r="E15" s="119" t="s">
        <v>74</v>
      </c>
      <c r="F15" s="49">
        <v>232</v>
      </c>
      <c r="G15" s="81">
        <v>0</v>
      </c>
      <c r="H15" s="81">
        <v>0</v>
      </c>
      <c r="I15" s="50">
        <v>9792.1264915931588</v>
      </c>
      <c r="J15" s="50">
        <v>3033.1674027669401</v>
      </c>
      <c r="K15" s="50">
        <v>0.96982758620599996</v>
      </c>
      <c r="L15" s="51">
        <v>225</v>
      </c>
      <c r="M15" s="51">
        <v>231</v>
      </c>
      <c r="N15" s="50">
        <v>14485.192071877762</v>
      </c>
      <c r="O15" s="50">
        <v>5514.2857142857147</v>
      </c>
      <c r="P15" s="16">
        <v>4351.4534883720935</v>
      </c>
      <c r="Q15" s="16">
        <v>4121.7076700434154</v>
      </c>
      <c r="R15" s="50">
        <v>13354.545454545456</v>
      </c>
      <c r="S15" s="50">
        <v>13883.48623853211</v>
      </c>
      <c r="T15" s="50">
        <v>13859.897360703812</v>
      </c>
      <c r="U15" s="49">
        <v>232</v>
      </c>
      <c r="V15" s="81">
        <v>0</v>
      </c>
      <c r="W15" s="81">
        <v>7</v>
      </c>
      <c r="X15" s="50">
        <v>2358.1709464948685</v>
      </c>
      <c r="Y15" s="50">
        <v>910.89634034677226</v>
      </c>
      <c r="Z15" s="50">
        <v>3691.0131921605598</v>
      </c>
      <c r="AA15" s="50">
        <v>1039.0625</v>
      </c>
      <c r="AB15" s="50">
        <v>838.35078534031413</v>
      </c>
      <c r="AC15" s="50">
        <v>842.77027027027032</v>
      </c>
      <c r="AD15" s="50">
        <v>3405.3030303030305</v>
      </c>
      <c r="AE15" s="50">
        <v>3479.3021880544056</v>
      </c>
      <c r="AF15" s="50">
        <v>3469.3865030674847</v>
      </c>
      <c r="AG15" s="49">
        <v>232</v>
      </c>
      <c r="AH15" s="81">
        <v>0</v>
      </c>
      <c r="AI15" s="81">
        <v>0</v>
      </c>
      <c r="AJ15" s="81">
        <v>232</v>
      </c>
      <c r="AK15" s="50">
        <v>12504.354124845215</v>
      </c>
      <c r="AL15" s="50">
        <v>4619.0263625563712</v>
      </c>
      <c r="AM15" s="50">
        <v>24445.913639089202</v>
      </c>
      <c r="AN15" s="50">
        <v>6457.1428571428569</v>
      </c>
      <c r="AO15" s="50">
        <v>4709.7643097643104</v>
      </c>
      <c r="AP15" s="50">
        <v>4452.0134228187926</v>
      </c>
      <c r="AQ15" s="50">
        <v>18311.111111111113</v>
      </c>
      <c r="AR15" s="50">
        <v>18478.008298755187</v>
      </c>
      <c r="AS15" s="50">
        <v>18250.236966824643</v>
      </c>
      <c r="AT15" s="49">
        <v>232</v>
      </c>
      <c r="AU15" s="81">
        <v>2</v>
      </c>
      <c r="AV15" s="81">
        <v>2</v>
      </c>
      <c r="AW15" s="81">
        <v>228</v>
      </c>
      <c r="AX15" s="50">
        <v>3045.9319658705722</v>
      </c>
      <c r="AY15" s="50">
        <v>1165.4183864420302</v>
      </c>
      <c r="AZ15" s="50">
        <v>4487.0957472414966</v>
      </c>
      <c r="BA15" s="50">
        <v>1284.2105263157894</v>
      </c>
      <c r="BB15" s="16">
        <v>794.13854351687394</v>
      </c>
      <c r="BC15" s="16">
        <v>790.75591985428048</v>
      </c>
      <c r="BD15" s="50">
        <v>4319.0476190476184</v>
      </c>
      <c r="BE15" s="50">
        <v>4298.666666666667</v>
      </c>
      <c r="BF15" s="50">
        <v>4278.6812008577563</v>
      </c>
      <c r="BG15" s="49">
        <v>210</v>
      </c>
      <c r="BH15" s="81">
        <v>67</v>
      </c>
      <c r="BI15" s="81">
        <v>102</v>
      </c>
      <c r="BJ15" s="81">
        <v>55</v>
      </c>
      <c r="BK15" s="52">
        <v>55</v>
      </c>
      <c r="BL15" s="49">
        <v>464</v>
      </c>
      <c r="BM15" s="81">
        <v>4</v>
      </c>
      <c r="BN15" s="81">
        <v>4</v>
      </c>
      <c r="BO15" s="81">
        <v>2.6797346491226337</v>
      </c>
      <c r="BP15" s="81">
        <v>1.1999471732456133</v>
      </c>
      <c r="BQ15" s="81">
        <v>1.4412697368419296</v>
      </c>
      <c r="BR15" s="49">
        <v>459</v>
      </c>
      <c r="BS15" s="81">
        <v>4</v>
      </c>
      <c r="BT15" s="81">
        <v>13</v>
      </c>
      <c r="BU15" s="81">
        <v>4.7156945701354704</v>
      </c>
      <c r="BV15" s="81">
        <v>1.6504613416289591</v>
      </c>
      <c r="BW15" s="52">
        <v>3.0652330316739826</v>
      </c>
      <c r="BX15" s="49" t="s">
        <v>176</v>
      </c>
      <c r="BY15" s="81">
        <v>228</v>
      </c>
      <c r="BZ15" s="81">
        <v>3.5890350258141233</v>
      </c>
      <c r="CA15" s="81">
        <v>231</v>
      </c>
      <c r="CB15" s="81">
        <v>1.9403054934497823</v>
      </c>
      <c r="CC15" s="81">
        <v>2</v>
      </c>
      <c r="CD15" s="81">
        <v>0.99134199134199996</v>
      </c>
      <c r="CE15" s="81">
        <v>222</v>
      </c>
      <c r="CF15" s="81">
        <v>228</v>
      </c>
      <c r="CG15" s="81">
        <v>0.96103896103800002</v>
      </c>
      <c r="CH15" s="65">
        <v>228</v>
      </c>
      <c r="CI15" s="26">
        <v>10.75</v>
      </c>
      <c r="CJ15" s="118">
        <v>178966</v>
      </c>
      <c r="CK15" s="97">
        <v>1</v>
      </c>
      <c r="CL15" s="97">
        <v>21.581395348837209</v>
      </c>
      <c r="CM15" s="53" t="s">
        <v>157</v>
      </c>
      <c r="CN15" s="54" t="s">
        <v>197</v>
      </c>
      <c r="CO15" s="98" t="s">
        <v>198</v>
      </c>
      <c r="CP15" s="81" t="s">
        <v>199</v>
      </c>
      <c r="CQ15" s="99" t="s">
        <v>161</v>
      </c>
      <c r="CR15" s="78" t="s">
        <v>177</v>
      </c>
      <c r="CS15" s="45" t="s">
        <v>170</v>
      </c>
      <c r="CT15" s="42">
        <v>214</v>
      </c>
      <c r="CU15" s="42">
        <v>7</v>
      </c>
      <c r="CV15" s="46" t="s">
        <v>164</v>
      </c>
      <c r="CW15" s="46" t="s">
        <v>183</v>
      </c>
      <c r="CX15" s="42" t="s">
        <v>284</v>
      </c>
      <c r="CY15" s="14">
        <v>3.6560344572724968</v>
      </c>
      <c r="CZ15" s="8">
        <v>4.5862603465030931</v>
      </c>
      <c r="DA15" s="8">
        <v>10.279892263741329</v>
      </c>
      <c r="DB15" s="15">
        <v>10.15451075701878</v>
      </c>
      <c r="DC15" s="14" t="s">
        <v>74</v>
      </c>
      <c r="DD15" s="8" t="s">
        <v>221</v>
      </c>
      <c r="DE15" s="15" t="s">
        <v>195</v>
      </c>
      <c r="DF15" s="135">
        <f t="shared" si="0"/>
        <v>0.98701298701298701</v>
      </c>
      <c r="DG15" s="125">
        <f t="shared" si="1"/>
        <v>1</v>
      </c>
      <c r="DH15" s="128">
        <f t="shared" si="2"/>
        <v>0.98275862068965514</v>
      </c>
      <c r="DI15" s="129">
        <f t="shared" si="3"/>
        <v>0.96982758620689657</v>
      </c>
      <c r="DJ15" s="125">
        <f t="shared" si="4"/>
        <v>1</v>
      </c>
      <c r="DK15" s="129">
        <f t="shared" si="5"/>
        <v>0.98275862068965514</v>
      </c>
      <c r="DL15" s="132">
        <f t="shared" si="6"/>
        <v>1</v>
      </c>
    </row>
    <row r="16" spans="1:116" s="41" customFormat="1" ht="15.75">
      <c r="A16" s="44" t="s">
        <v>155</v>
      </c>
      <c r="B16" s="47" t="s">
        <v>95</v>
      </c>
      <c r="C16" s="43" t="s">
        <v>41</v>
      </c>
      <c r="D16" s="48" t="s">
        <v>97</v>
      </c>
      <c r="E16" s="119" t="s">
        <v>74</v>
      </c>
      <c r="F16" s="49">
        <v>214</v>
      </c>
      <c r="G16" s="81">
        <v>0</v>
      </c>
      <c r="H16" s="81">
        <v>6</v>
      </c>
      <c r="I16" s="50">
        <v>5685.1912407613027</v>
      </c>
      <c r="J16" s="50">
        <v>2022.4492585339394</v>
      </c>
      <c r="K16" s="50">
        <v>0.89423076923</v>
      </c>
      <c r="L16" s="51">
        <v>186</v>
      </c>
      <c r="M16" s="51">
        <v>207</v>
      </c>
      <c r="N16" s="50">
        <v>9266.3332872539195</v>
      </c>
      <c r="O16" s="50">
        <v>2920</v>
      </c>
      <c r="P16" s="16">
        <v>2470.5696202531644</v>
      </c>
      <c r="Q16" s="16">
        <v>2414.6214099216713</v>
      </c>
      <c r="R16" s="50">
        <v>8300</v>
      </c>
      <c r="S16" s="50">
        <v>9574.8344370860941</v>
      </c>
      <c r="T16" s="50">
        <v>8969.746376811594</v>
      </c>
      <c r="U16" s="49">
        <v>214</v>
      </c>
      <c r="V16" s="81">
        <v>2</v>
      </c>
      <c r="W16" s="81">
        <v>8</v>
      </c>
      <c r="X16" s="50">
        <v>2022.5195458708051</v>
      </c>
      <c r="Y16" s="50">
        <v>870.1943691633702</v>
      </c>
      <c r="Z16" s="50">
        <v>3542.6064443414884</v>
      </c>
      <c r="AA16" s="50">
        <v>788</v>
      </c>
      <c r="AB16" s="50">
        <v>836.33720930232562</v>
      </c>
      <c r="AC16" s="50">
        <v>811.06733524355298</v>
      </c>
      <c r="AD16" s="50">
        <v>3219.3548387096771</v>
      </c>
      <c r="AE16" s="50">
        <v>3559.3437945791725</v>
      </c>
      <c r="AF16" s="50">
        <v>3481.0146777281429</v>
      </c>
      <c r="AG16" s="49">
        <v>215</v>
      </c>
      <c r="AH16" s="81">
        <v>0</v>
      </c>
      <c r="AI16" s="81">
        <v>1</v>
      </c>
      <c r="AJ16" s="81">
        <v>214</v>
      </c>
      <c r="AK16" s="50">
        <v>8061.6772257379271</v>
      </c>
      <c r="AL16" s="50">
        <v>3926.823967291868</v>
      </c>
      <c r="AM16" s="50">
        <v>18778.294672374799</v>
      </c>
      <c r="AN16" s="50">
        <v>3338.4615384615386</v>
      </c>
      <c r="AO16" s="50">
        <v>2597.5429975429979</v>
      </c>
      <c r="AP16" s="50">
        <v>2592.1086675291072</v>
      </c>
      <c r="AQ16" s="50">
        <v>14075</v>
      </c>
      <c r="AR16" s="50">
        <v>14814.592274678113</v>
      </c>
      <c r="AS16" s="50">
        <v>14883.920704845817</v>
      </c>
      <c r="AT16" s="49">
        <v>216</v>
      </c>
      <c r="AU16" s="81">
        <v>0</v>
      </c>
      <c r="AV16" s="81">
        <v>1</v>
      </c>
      <c r="AW16" s="81">
        <v>215</v>
      </c>
      <c r="AX16" s="50">
        <v>2383.4509936051481</v>
      </c>
      <c r="AY16" s="50">
        <v>1007.9665284597053</v>
      </c>
      <c r="AZ16" s="50">
        <v>4333.0305092463595</v>
      </c>
      <c r="BA16" s="50">
        <v>910.71428571428567</v>
      </c>
      <c r="BB16" s="16">
        <v>666.93227091633469</v>
      </c>
      <c r="BC16" s="16">
        <v>638.04971319311676</v>
      </c>
      <c r="BD16" s="50">
        <v>3705.3571428571427</v>
      </c>
      <c r="BE16" s="50">
        <v>4068.2847896440135</v>
      </c>
      <c r="BF16" s="50">
        <v>3983.1926863572439</v>
      </c>
      <c r="BG16" s="49">
        <v>162</v>
      </c>
      <c r="BH16" s="81">
        <v>36</v>
      </c>
      <c r="BI16" s="81">
        <v>63</v>
      </c>
      <c r="BJ16" s="81">
        <v>55</v>
      </c>
      <c r="BK16" s="52">
        <v>49</v>
      </c>
      <c r="BL16" s="49">
        <v>431</v>
      </c>
      <c r="BM16" s="81">
        <v>5</v>
      </c>
      <c r="BN16" s="81">
        <v>12</v>
      </c>
      <c r="BO16" s="81">
        <v>4.5013309178742258</v>
      </c>
      <c r="BP16" s="81">
        <v>1.7890794903381642</v>
      </c>
      <c r="BQ16" s="81">
        <v>2.687275362318541</v>
      </c>
      <c r="BR16" s="49">
        <v>425</v>
      </c>
      <c r="BS16" s="81">
        <v>3</v>
      </c>
      <c r="BT16" s="81">
        <v>14</v>
      </c>
      <c r="BU16" s="81">
        <v>5.2843578431371165</v>
      </c>
      <c r="BV16" s="81">
        <v>2.1171345784313731</v>
      </c>
      <c r="BW16" s="52">
        <v>3.1672230392154894</v>
      </c>
      <c r="BX16" s="49" t="s">
        <v>176</v>
      </c>
      <c r="BY16" s="81">
        <v>203</v>
      </c>
      <c r="BZ16" s="81">
        <v>3.5763546222536435</v>
      </c>
      <c r="CA16" s="81">
        <v>209</v>
      </c>
      <c r="CB16" s="81">
        <v>2.2405263671497591</v>
      </c>
      <c r="CC16" s="81">
        <v>2</v>
      </c>
      <c r="CD16" s="81">
        <v>0.99043062200999998</v>
      </c>
      <c r="CE16" s="81">
        <v>193</v>
      </c>
      <c r="CF16" s="81">
        <v>203</v>
      </c>
      <c r="CG16" s="81">
        <v>0.92344497607599996</v>
      </c>
      <c r="CH16" s="65">
        <v>205</v>
      </c>
      <c r="CI16" s="25">
        <v>10.75</v>
      </c>
      <c r="CJ16" s="118">
        <v>178966</v>
      </c>
      <c r="CK16" s="97">
        <v>1</v>
      </c>
      <c r="CL16" s="97">
        <v>19.906976744186046</v>
      </c>
      <c r="CM16" s="53" t="s">
        <v>157</v>
      </c>
      <c r="CN16" s="54" t="s">
        <v>197</v>
      </c>
      <c r="CO16" s="98" t="s">
        <v>198</v>
      </c>
      <c r="CP16" s="81" t="s">
        <v>199</v>
      </c>
      <c r="CQ16" s="99" t="s">
        <v>161</v>
      </c>
      <c r="CR16" s="78" t="s">
        <v>177</v>
      </c>
      <c r="CS16" s="45" t="s">
        <v>173</v>
      </c>
      <c r="CT16" s="42">
        <v>214</v>
      </c>
      <c r="CU16" s="42">
        <v>3</v>
      </c>
      <c r="CV16" s="46" t="s">
        <v>164</v>
      </c>
      <c r="CW16" s="46" t="s">
        <v>171</v>
      </c>
      <c r="CX16" s="42" t="s">
        <v>284</v>
      </c>
      <c r="CY16" s="14">
        <v>5.9077827039166033</v>
      </c>
      <c r="CZ16" s="8">
        <v>5.6776323006531904</v>
      </c>
      <c r="DA16" s="8">
        <v>10.330868658908578</v>
      </c>
      <c r="DB16" s="15">
        <v>10.282972168039393</v>
      </c>
      <c r="DC16" s="14" t="s">
        <v>74</v>
      </c>
      <c r="DD16" s="8" t="s">
        <v>221</v>
      </c>
      <c r="DE16" s="15" t="s">
        <v>195</v>
      </c>
      <c r="DF16" s="135">
        <f t="shared" si="0"/>
        <v>0.98086124401913877</v>
      </c>
      <c r="DG16" s="125">
        <f t="shared" si="1"/>
        <v>0.9719626168224299</v>
      </c>
      <c r="DH16" s="128">
        <f t="shared" si="2"/>
        <v>0.96055684454756385</v>
      </c>
      <c r="DI16" s="129">
        <f t="shared" si="3"/>
        <v>0.95327102803738317</v>
      </c>
      <c r="DJ16" s="125">
        <f t="shared" si="4"/>
        <v>0.99534883720930234</v>
      </c>
      <c r="DK16" s="129">
        <f t="shared" si="5"/>
        <v>0.99537037037037035</v>
      </c>
      <c r="DL16" s="132">
        <f t="shared" si="6"/>
        <v>0.99024390243902438</v>
      </c>
    </row>
    <row r="17" spans="1:116" s="41" customFormat="1" ht="15.75">
      <c r="A17" s="44" t="s">
        <v>155</v>
      </c>
      <c r="B17" s="47" t="s">
        <v>95</v>
      </c>
      <c r="C17" s="43" t="s">
        <v>41</v>
      </c>
      <c r="D17" s="48" t="s">
        <v>97</v>
      </c>
      <c r="E17" s="119" t="s">
        <v>74</v>
      </c>
      <c r="F17" s="49">
        <v>205</v>
      </c>
      <c r="G17" s="81">
        <v>0</v>
      </c>
      <c r="H17" s="81">
        <v>1</v>
      </c>
      <c r="I17" s="50">
        <v>6314.8247758889165</v>
      </c>
      <c r="J17" s="50">
        <v>2269.5750115651244</v>
      </c>
      <c r="K17" s="50">
        <v>0.94117647058800002</v>
      </c>
      <c r="L17" s="51">
        <v>192</v>
      </c>
      <c r="M17" s="51">
        <v>203</v>
      </c>
      <c r="N17" s="50">
        <v>11806.676579070801</v>
      </c>
      <c r="O17" s="50">
        <v>3323.0769230769233</v>
      </c>
      <c r="P17" s="16">
        <v>2476.2081784386619</v>
      </c>
      <c r="Q17" s="16">
        <v>2501.1133603238868</v>
      </c>
      <c r="R17" s="50">
        <v>9173.3333333333339</v>
      </c>
      <c r="S17" s="50">
        <v>9749.4505494505502</v>
      </c>
      <c r="T17" s="50">
        <v>9889.3167701863349</v>
      </c>
      <c r="U17" s="49">
        <v>207</v>
      </c>
      <c r="V17" s="81">
        <v>0</v>
      </c>
      <c r="W17" s="81">
        <v>17</v>
      </c>
      <c r="X17" s="50">
        <v>1770.6858143211257</v>
      </c>
      <c r="Y17" s="50">
        <v>843.17909638615174</v>
      </c>
      <c r="Z17" s="50">
        <v>3428.4680973567679</v>
      </c>
      <c r="AA17" s="50">
        <v>672.41379310344826</v>
      </c>
      <c r="AB17" s="50">
        <v>657.06806282722516</v>
      </c>
      <c r="AC17" s="50">
        <v>668.77332089552249</v>
      </c>
      <c r="AD17" s="50">
        <v>2942.8571428571431</v>
      </c>
      <c r="AE17" s="50">
        <v>3090.2366863905322</v>
      </c>
      <c r="AF17" s="50">
        <v>3067.8543461237282</v>
      </c>
      <c r="AG17" s="49">
        <v>207</v>
      </c>
      <c r="AH17" s="81">
        <v>2</v>
      </c>
      <c r="AI17" s="81">
        <v>1</v>
      </c>
      <c r="AJ17" s="81">
        <v>204</v>
      </c>
      <c r="AK17" s="50">
        <v>8136.6163186987606</v>
      </c>
      <c r="AL17" s="50">
        <v>3914.2843218331918</v>
      </c>
      <c r="AM17" s="50">
        <v>19955.644780300161</v>
      </c>
      <c r="AN17" s="50">
        <v>3646.1538461538466</v>
      </c>
      <c r="AO17" s="50">
        <v>2719.7530864197529</v>
      </c>
      <c r="AP17" s="50">
        <v>2759.4147582697206</v>
      </c>
      <c r="AQ17" s="50">
        <v>13690.90909090909</v>
      </c>
      <c r="AR17" s="50">
        <v>14375.912408759124</v>
      </c>
      <c r="AS17" s="50">
        <v>14491.578947368422</v>
      </c>
      <c r="AT17" s="49">
        <v>205</v>
      </c>
      <c r="AU17" s="81">
        <v>1</v>
      </c>
      <c r="AV17" s="81">
        <v>4</v>
      </c>
      <c r="AW17" s="81">
        <v>200</v>
      </c>
      <c r="AX17" s="50">
        <v>2053.9291928446346</v>
      </c>
      <c r="AY17" s="50">
        <v>1102.8714235505524</v>
      </c>
      <c r="AZ17" s="50">
        <v>4339.1354543123043</v>
      </c>
      <c r="BA17" s="50">
        <v>593.75</v>
      </c>
      <c r="BB17" s="16">
        <v>462.11048158640227</v>
      </c>
      <c r="BC17" s="16">
        <v>488.61726508785335</v>
      </c>
      <c r="BD17" s="50">
        <v>3578.9473684210525</v>
      </c>
      <c r="BE17" s="50">
        <v>3803.6703601108034</v>
      </c>
      <c r="BF17" s="50">
        <v>3816.7827298050147</v>
      </c>
      <c r="BG17" s="49">
        <v>205</v>
      </c>
      <c r="BH17" s="81">
        <v>57</v>
      </c>
      <c r="BI17" s="81">
        <v>91</v>
      </c>
      <c r="BJ17" s="81">
        <v>54</v>
      </c>
      <c r="BK17" s="52">
        <v>51</v>
      </c>
      <c r="BL17" s="49">
        <v>411</v>
      </c>
      <c r="BM17" s="81">
        <v>6</v>
      </c>
      <c r="BN17" s="81">
        <v>9</v>
      </c>
      <c r="BO17" s="81">
        <v>3.670676767676555</v>
      </c>
      <c r="BP17" s="81">
        <v>1.0244189065656564</v>
      </c>
      <c r="BQ17" s="81">
        <v>2.6184318181815689</v>
      </c>
      <c r="BR17" s="49">
        <v>412</v>
      </c>
      <c r="BS17" s="81">
        <v>4</v>
      </c>
      <c r="BT17" s="81">
        <v>17</v>
      </c>
      <c r="BU17" s="81">
        <v>4.5542787723782556</v>
      </c>
      <c r="BV17" s="81">
        <v>1.470439680306906</v>
      </c>
      <c r="BW17" s="52">
        <v>3.0838388746800494</v>
      </c>
      <c r="BX17" s="49" t="s">
        <v>176</v>
      </c>
      <c r="BY17" s="81">
        <v>199</v>
      </c>
      <c r="BZ17" s="81">
        <v>3.577889398114765</v>
      </c>
      <c r="CA17" s="81">
        <v>205</v>
      </c>
      <c r="CB17" s="81">
        <v>1.9939453168316832</v>
      </c>
      <c r="CC17" s="81">
        <v>3</v>
      </c>
      <c r="CD17" s="81">
        <v>0.98536585365899998</v>
      </c>
      <c r="CE17" s="81">
        <v>190</v>
      </c>
      <c r="CF17" s="81">
        <v>199</v>
      </c>
      <c r="CG17" s="81">
        <v>0.92682926829199996</v>
      </c>
      <c r="CH17" s="65">
        <v>199</v>
      </c>
      <c r="CI17" s="26">
        <v>10.75</v>
      </c>
      <c r="CJ17" s="118">
        <v>178966</v>
      </c>
      <c r="CK17" s="97">
        <v>1</v>
      </c>
      <c r="CL17" s="97">
        <v>19.069767441860463</v>
      </c>
      <c r="CM17" s="53" t="s">
        <v>157</v>
      </c>
      <c r="CN17" s="54" t="s">
        <v>197</v>
      </c>
      <c r="CO17" s="98" t="s">
        <v>198</v>
      </c>
      <c r="CP17" s="81" t="s">
        <v>199</v>
      </c>
      <c r="CQ17" s="99" t="s">
        <v>161</v>
      </c>
      <c r="CR17" s="78" t="s">
        <v>177</v>
      </c>
      <c r="CS17" s="45" t="s">
        <v>175</v>
      </c>
      <c r="CT17" s="42">
        <v>214</v>
      </c>
      <c r="CU17" s="42">
        <v>4</v>
      </c>
      <c r="CV17" s="46" t="s">
        <v>164</v>
      </c>
      <c r="CW17" s="46" t="s">
        <v>171</v>
      </c>
      <c r="CX17" s="42" t="s">
        <v>284</v>
      </c>
      <c r="CY17" s="14">
        <v>5.2337902441257382</v>
      </c>
      <c r="CZ17" s="8">
        <v>6.4282940079048636</v>
      </c>
      <c r="DA17" s="8">
        <v>10.304179541730651</v>
      </c>
      <c r="DB17" s="15">
        <v>10.301592696585306</v>
      </c>
      <c r="DC17" s="14" t="s">
        <v>74</v>
      </c>
      <c r="DD17" s="8" t="s">
        <v>221</v>
      </c>
      <c r="DE17" s="15" t="s">
        <v>195</v>
      </c>
      <c r="DF17" s="135">
        <f t="shared" si="0"/>
        <v>0.97073170731707314</v>
      </c>
      <c r="DG17" s="125">
        <f t="shared" si="1"/>
        <v>0.99512195121951219</v>
      </c>
      <c r="DH17" s="128">
        <f t="shared" si="2"/>
        <v>0.96350364963503654</v>
      </c>
      <c r="DI17" s="129">
        <f t="shared" si="3"/>
        <v>0.91787439613526567</v>
      </c>
      <c r="DJ17" s="125">
        <f t="shared" si="4"/>
        <v>0.98550724637681164</v>
      </c>
      <c r="DK17" s="129">
        <f t="shared" si="5"/>
        <v>0.97560975609756095</v>
      </c>
      <c r="DL17" s="132">
        <f t="shared" si="6"/>
        <v>1</v>
      </c>
    </row>
    <row r="18" spans="1:116" s="41" customFormat="1" ht="15.75">
      <c r="A18" s="44" t="s">
        <v>155</v>
      </c>
      <c r="B18" s="47" t="s">
        <v>95</v>
      </c>
      <c r="C18" s="43" t="s">
        <v>41</v>
      </c>
      <c r="D18" s="48" t="s">
        <v>97</v>
      </c>
      <c r="E18" s="95" t="s">
        <v>75</v>
      </c>
      <c r="F18" s="49">
        <v>352</v>
      </c>
      <c r="G18" s="81">
        <v>3</v>
      </c>
      <c r="H18" s="81">
        <v>0</v>
      </c>
      <c r="I18" s="50">
        <v>8834.9674424012974</v>
      </c>
      <c r="J18" s="50">
        <v>4557.7460689824702</v>
      </c>
      <c r="K18" s="50">
        <v>0.88252148997099999</v>
      </c>
      <c r="L18" s="51">
        <v>308</v>
      </c>
      <c r="M18" s="51">
        <v>344</v>
      </c>
      <c r="N18" s="50">
        <v>20740.915185137201</v>
      </c>
      <c r="O18" s="50">
        <v>2618.75</v>
      </c>
      <c r="P18" s="16">
        <v>3229.1970802919709</v>
      </c>
      <c r="Q18" s="16">
        <v>3339.4968553459121</v>
      </c>
      <c r="R18" s="50">
        <v>14805.000000000002</v>
      </c>
      <c r="S18" s="50">
        <v>15102.491103202849</v>
      </c>
      <c r="T18" s="50">
        <v>15236.783733826249</v>
      </c>
      <c r="U18" s="49">
        <v>349</v>
      </c>
      <c r="V18" s="81">
        <v>1</v>
      </c>
      <c r="W18" s="81">
        <v>33</v>
      </c>
      <c r="X18" s="50">
        <v>2248.4196437751143</v>
      </c>
      <c r="Y18" s="50">
        <v>1038.1601581656987</v>
      </c>
      <c r="Z18" s="50">
        <v>3863.2951535877442</v>
      </c>
      <c r="AA18" s="50">
        <v>831.25</v>
      </c>
      <c r="AB18" s="50">
        <v>785.47058823529414</v>
      </c>
      <c r="AC18" s="50">
        <v>822.99801455989405</v>
      </c>
      <c r="AD18" s="50">
        <v>3603.125</v>
      </c>
      <c r="AE18" s="50">
        <v>3726.7400881057265</v>
      </c>
      <c r="AF18" s="50">
        <v>3757.3807565789475</v>
      </c>
      <c r="AG18" s="49">
        <v>350</v>
      </c>
      <c r="AH18" s="81">
        <v>1</v>
      </c>
      <c r="AI18" s="81">
        <v>0</v>
      </c>
      <c r="AJ18" s="81">
        <v>349</v>
      </c>
      <c r="AK18" s="50">
        <v>10122.705186197185</v>
      </c>
      <c r="AL18" s="50">
        <v>6035.856910530827</v>
      </c>
      <c r="AM18" s="50">
        <v>30104.886594842319</v>
      </c>
      <c r="AN18" s="50">
        <v>2673.2142857142858</v>
      </c>
      <c r="AO18" s="50">
        <v>3468.5185185185182</v>
      </c>
      <c r="AP18" s="50">
        <v>3525.0347705146037</v>
      </c>
      <c r="AQ18" s="50">
        <v>18439.285714285717</v>
      </c>
      <c r="AR18" s="50">
        <v>17654.123711340209</v>
      </c>
      <c r="AS18" s="50">
        <v>18004.166666666668</v>
      </c>
      <c r="AT18" s="49">
        <v>350</v>
      </c>
      <c r="AU18" s="81">
        <v>1</v>
      </c>
      <c r="AV18" s="81">
        <v>5</v>
      </c>
      <c r="AW18" s="81">
        <v>344</v>
      </c>
      <c r="AX18" s="50">
        <v>2623.6622385251576</v>
      </c>
      <c r="AY18" s="50">
        <v>1418.6426368708487</v>
      </c>
      <c r="AZ18" s="50">
        <v>4517.5374319547118</v>
      </c>
      <c r="BA18" s="50">
        <v>469.04761904761904</v>
      </c>
      <c r="BB18" s="16">
        <v>620.32258064516134</v>
      </c>
      <c r="BC18" s="16">
        <v>710.42677012609124</v>
      </c>
      <c r="BD18" s="50">
        <v>4338</v>
      </c>
      <c r="BE18" s="50">
        <v>4356.9872958257711</v>
      </c>
      <c r="BF18" s="50">
        <v>4349.1186586414442</v>
      </c>
      <c r="BG18" s="49">
        <v>350</v>
      </c>
      <c r="BH18" s="81">
        <v>44</v>
      </c>
      <c r="BI18" s="81">
        <v>60</v>
      </c>
      <c r="BJ18" s="81">
        <v>48</v>
      </c>
      <c r="BK18" s="52">
        <v>44</v>
      </c>
      <c r="BL18" s="49">
        <v>696</v>
      </c>
      <c r="BM18" s="81">
        <v>5</v>
      </c>
      <c r="BN18" s="81">
        <v>5</v>
      </c>
      <c r="BO18" s="81">
        <v>2.0130335276965754</v>
      </c>
      <c r="BP18" s="81">
        <v>0.5101717551020406</v>
      </c>
      <c r="BQ18" s="81">
        <v>1.4904927113700366</v>
      </c>
      <c r="BR18" s="49">
        <v>700</v>
      </c>
      <c r="BS18" s="81">
        <v>6</v>
      </c>
      <c r="BT18" s="81">
        <v>26</v>
      </c>
      <c r="BU18" s="81">
        <v>3.8919296407183435</v>
      </c>
      <c r="BV18" s="81">
        <v>0.7030791197604791</v>
      </c>
      <c r="BW18" s="52">
        <v>3.1881526946105603</v>
      </c>
      <c r="BX18" s="49" t="s">
        <v>295</v>
      </c>
      <c r="BY18" s="81">
        <v>4</v>
      </c>
      <c r="BZ18" s="81">
        <v>2.8265896312074164</v>
      </c>
      <c r="CA18" s="81">
        <v>348</v>
      </c>
      <c r="CB18" s="81">
        <v>1.4634955677233437</v>
      </c>
      <c r="CC18" s="81">
        <v>1</v>
      </c>
      <c r="CD18" s="81">
        <v>0.99712643678199997</v>
      </c>
      <c r="CE18" s="81">
        <v>336</v>
      </c>
      <c r="CF18" s="81">
        <v>4</v>
      </c>
      <c r="CG18" s="81">
        <v>0.96551724137899997</v>
      </c>
      <c r="CH18" s="65">
        <v>347</v>
      </c>
      <c r="CI18" s="25">
        <v>10.25</v>
      </c>
      <c r="CJ18" s="118">
        <v>217641</v>
      </c>
      <c r="CK18" s="97">
        <v>1</v>
      </c>
      <c r="CL18" s="97">
        <v>34.341463414634148</v>
      </c>
      <c r="CM18" s="53" t="s">
        <v>157</v>
      </c>
      <c r="CN18" s="54" t="s">
        <v>197</v>
      </c>
      <c r="CO18" s="98" t="s">
        <v>198</v>
      </c>
      <c r="CP18" s="81" t="s">
        <v>199</v>
      </c>
      <c r="CQ18" s="99" t="s">
        <v>161</v>
      </c>
      <c r="CR18" s="78" t="s">
        <v>185</v>
      </c>
      <c r="CS18" s="45" t="s">
        <v>163</v>
      </c>
      <c r="CT18" s="42">
        <v>214</v>
      </c>
      <c r="CU18" s="42">
        <v>1</v>
      </c>
      <c r="CV18" s="46" t="s">
        <v>164</v>
      </c>
      <c r="CW18" s="46" t="s">
        <v>165</v>
      </c>
      <c r="CX18" s="42" t="s">
        <v>284</v>
      </c>
      <c r="CY18" s="14">
        <v>4.751294451342388</v>
      </c>
      <c r="CZ18" s="8">
        <v>5.0555727953214014</v>
      </c>
      <c r="DA18" s="8">
        <v>10.363842893327986</v>
      </c>
      <c r="DB18" s="15">
        <v>10.268739842006138</v>
      </c>
      <c r="DC18" s="14" t="s">
        <v>85</v>
      </c>
      <c r="DD18" s="8" t="s">
        <v>223</v>
      </c>
      <c r="DE18" s="15" t="s">
        <v>187</v>
      </c>
      <c r="DF18" s="135">
        <f t="shared" si="0"/>
        <v>0.99712643678160917</v>
      </c>
      <c r="DG18" s="125">
        <f t="shared" si="1"/>
        <v>0.99147727272727271</v>
      </c>
      <c r="DH18" s="128">
        <f t="shared" si="2"/>
        <v>0.98563218390804597</v>
      </c>
      <c r="DI18" s="129">
        <f t="shared" si="3"/>
        <v>0.90257879656160456</v>
      </c>
      <c r="DJ18" s="125">
        <f t="shared" si="4"/>
        <v>0.99714285714285711</v>
      </c>
      <c r="DK18" s="129">
        <f t="shared" si="5"/>
        <v>0.98285714285714287</v>
      </c>
      <c r="DL18" s="132">
        <f t="shared" si="6"/>
        <v>1.1527377521613832E-2</v>
      </c>
    </row>
    <row r="19" spans="1:116" s="41" customFormat="1" ht="15.75">
      <c r="A19" s="44" t="s">
        <v>155</v>
      </c>
      <c r="B19" s="47" t="s">
        <v>95</v>
      </c>
      <c r="C19" s="43" t="s">
        <v>41</v>
      </c>
      <c r="D19" s="48" t="s">
        <v>97</v>
      </c>
      <c r="E19" s="119" t="s">
        <v>75</v>
      </c>
      <c r="F19" s="49">
        <v>349</v>
      </c>
      <c r="G19" s="81">
        <v>4</v>
      </c>
      <c r="H19" s="81">
        <v>0</v>
      </c>
      <c r="I19" s="50">
        <v>9209.4561207662646</v>
      </c>
      <c r="J19" s="50">
        <v>3681.8735888631554</v>
      </c>
      <c r="K19" s="50">
        <v>0.93913043478199998</v>
      </c>
      <c r="L19" s="51">
        <v>324</v>
      </c>
      <c r="M19" s="51">
        <v>344</v>
      </c>
      <c r="N19" s="50">
        <v>15653.497966426641</v>
      </c>
      <c r="O19" s="50">
        <v>3854.1666666666665</v>
      </c>
      <c r="P19" s="16">
        <v>4351.4534883720935</v>
      </c>
      <c r="Q19" s="16">
        <v>4121.7076700434154</v>
      </c>
      <c r="R19" s="50">
        <v>13593.75</v>
      </c>
      <c r="S19" s="50">
        <v>13883.48623853211</v>
      </c>
      <c r="T19" s="50">
        <v>13859.897360703812</v>
      </c>
      <c r="U19" s="49">
        <v>349</v>
      </c>
      <c r="V19" s="81">
        <v>2</v>
      </c>
      <c r="W19" s="81">
        <v>29</v>
      </c>
      <c r="X19" s="50">
        <v>2247.8316777452555</v>
      </c>
      <c r="Y19" s="50">
        <v>1045.2581282578983</v>
      </c>
      <c r="Z19" s="50">
        <v>3879.754784082912</v>
      </c>
      <c r="AA19" s="50">
        <v>735</v>
      </c>
      <c r="AB19" s="50">
        <v>838.35078534031413</v>
      </c>
      <c r="AC19" s="50">
        <v>842.77027027027032</v>
      </c>
      <c r="AD19" s="50">
        <v>3525.8064516129034</v>
      </c>
      <c r="AE19" s="50">
        <v>3479.3021880544056</v>
      </c>
      <c r="AF19" s="50">
        <v>3469.3865030674847</v>
      </c>
      <c r="AG19" s="49">
        <v>349</v>
      </c>
      <c r="AH19" s="81">
        <v>1</v>
      </c>
      <c r="AI19" s="81">
        <v>0</v>
      </c>
      <c r="AJ19" s="81">
        <v>348</v>
      </c>
      <c r="AK19" s="50">
        <v>11008.742811866212</v>
      </c>
      <c r="AL19" s="50">
        <v>5323.3748830589448</v>
      </c>
      <c r="AM19" s="50">
        <v>27299.9785839424</v>
      </c>
      <c r="AN19" s="50">
        <v>4150</v>
      </c>
      <c r="AO19" s="50">
        <v>4709.7643097643104</v>
      </c>
      <c r="AP19" s="50">
        <v>4452.0134228187926</v>
      </c>
      <c r="AQ19" s="50">
        <v>17900</v>
      </c>
      <c r="AR19" s="50">
        <v>18478.008298755187</v>
      </c>
      <c r="AS19" s="50">
        <v>18250.236966824643</v>
      </c>
      <c r="AT19" s="49">
        <v>346</v>
      </c>
      <c r="AU19" s="81">
        <v>7</v>
      </c>
      <c r="AV19" s="81">
        <v>3</v>
      </c>
      <c r="AW19" s="81">
        <v>336</v>
      </c>
      <c r="AX19" s="50">
        <v>2434.1971416457404</v>
      </c>
      <c r="AY19" s="50">
        <v>1434.6999242354755</v>
      </c>
      <c r="AZ19" s="50">
        <v>4550.0031424175841</v>
      </c>
      <c r="BA19" s="50">
        <v>382.5</v>
      </c>
      <c r="BB19" s="16">
        <v>794.13854351687394</v>
      </c>
      <c r="BC19" s="16">
        <v>790.75591985428048</v>
      </c>
      <c r="BD19" s="50">
        <v>4205.4054054054059</v>
      </c>
      <c r="BE19" s="50">
        <v>4298.666666666667</v>
      </c>
      <c r="BF19" s="50">
        <v>4278.6812008577563</v>
      </c>
      <c r="BG19" s="49">
        <v>320</v>
      </c>
      <c r="BH19" s="81">
        <v>54</v>
      </c>
      <c r="BI19" s="81">
        <v>84</v>
      </c>
      <c r="BJ19" s="81">
        <v>55</v>
      </c>
      <c r="BK19" s="52">
        <v>55</v>
      </c>
      <c r="BL19" s="49">
        <v>692</v>
      </c>
      <c r="BM19" s="81">
        <v>19</v>
      </c>
      <c r="BN19" s="81">
        <v>15</v>
      </c>
      <c r="BO19" s="81">
        <v>2.6273480243159106</v>
      </c>
      <c r="BP19" s="81">
        <v>1.051303667173253</v>
      </c>
      <c r="BQ19" s="81">
        <v>1.5391641337383952</v>
      </c>
      <c r="BR19" s="49">
        <v>691</v>
      </c>
      <c r="BS19" s="81">
        <v>7</v>
      </c>
      <c r="BT19" s="81">
        <v>50</v>
      </c>
      <c r="BU19" s="81">
        <v>4.5400410094635282</v>
      </c>
      <c r="BV19" s="81">
        <v>1.4637821340694004</v>
      </c>
      <c r="BW19" s="52">
        <v>3.0762586750786363</v>
      </c>
      <c r="BX19" s="49" t="s">
        <v>291</v>
      </c>
      <c r="BY19" s="81">
        <v>2</v>
      </c>
      <c r="BZ19" s="81">
        <v>2.8787234438226577</v>
      </c>
      <c r="CA19" s="81">
        <v>341</v>
      </c>
      <c r="CB19" s="81">
        <v>1.2355239216867469</v>
      </c>
      <c r="CC19" s="81">
        <v>9</v>
      </c>
      <c r="CD19" s="81">
        <v>0.97360703812399996</v>
      </c>
      <c r="CE19" s="81">
        <v>329</v>
      </c>
      <c r="CF19" s="81">
        <v>2</v>
      </c>
      <c r="CG19" s="81">
        <v>0.96480938416399997</v>
      </c>
      <c r="CH19" s="65">
        <v>330</v>
      </c>
      <c r="CI19" s="26">
        <v>10.25</v>
      </c>
      <c r="CJ19" s="118">
        <v>217641</v>
      </c>
      <c r="CK19" s="97">
        <v>1</v>
      </c>
      <c r="CL19" s="97">
        <v>34.048780487804876</v>
      </c>
      <c r="CM19" s="53" t="s">
        <v>157</v>
      </c>
      <c r="CN19" s="54" t="s">
        <v>197</v>
      </c>
      <c r="CO19" s="98" t="s">
        <v>198</v>
      </c>
      <c r="CP19" s="81" t="s">
        <v>199</v>
      </c>
      <c r="CQ19" s="99" t="s">
        <v>161</v>
      </c>
      <c r="CR19" s="78" t="s">
        <v>185</v>
      </c>
      <c r="CS19" s="45" t="s">
        <v>170</v>
      </c>
      <c r="CT19" s="42">
        <v>214</v>
      </c>
      <c r="CU19" s="42">
        <v>7</v>
      </c>
      <c r="CV19" s="46" t="s">
        <v>164</v>
      </c>
      <c r="CW19" s="46" t="s">
        <v>183</v>
      </c>
      <c r="CX19" s="42" t="s">
        <v>284</v>
      </c>
      <c r="CY19" s="14">
        <v>4.3821844965817256</v>
      </c>
      <c r="CZ19" s="8">
        <v>5.5293380421690408</v>
      </c>
      <c r="DA19" s="8">
        <v>10.345727865880404</v>
      </c>
      <c r="DB19" s="15">
        <v>10.215250274349499</v>
      </c>
      <c r="DC19" s="14" t="s">
        <v>85</v>
      </c>
      <c r="DD19" s="8" t="s">
        <v>223</v>
      </c>
      <c r="DE19" s="15" t="s">
        <v>187</v>
      </c>
      <c r="DF19" s="135">
        <f t="shared" si="0"/>
        <v>0.967741935483871</v>
      </c>
      <c r="DG19" s="125">
        <f t="shared" si="1"/>
        <v>0.98853868194842409</v>
      </c>
      <c r="DH19" s="128">
        <f t="shared" si="2"/>
        <v>0.95086705202312138</v>
      </c>
      <c r="DI19" s="129">
        <f t="shared" si="3"/>
        <v>0.91117478510028649</v>
      </c>
      <c r="DJ19" s="125">
        <f t="shared" si="4"/>
        <v>0.99713467048710602</v>
      </c>
      <c r="DK19" s="129">
        <f t="shared" si="5"/>
        <v>0.97109826589595372</v>
      </c>
      <c r="DL19" s="132">
        <f t="shared" si="6"/>
        <v>6.0606060606060606E-3</v>
      </c>
    </row>
    <row r="20" spans="1:116" s="41" customFormat="1" ht="15.75">
      <c r="A20" s="44" t="s">
        <v>155</v>
      </c>
      <c r="B20" s="47" t="s">
        <v>95</v>
      </c>
      <c r="C20" s="43" t="s">
        <v>41</v>
      </c>
      <c r="D20" s="48" t="s">
        <v>97</v>
      </c>
      <c r="E20" s="119" t="s">
        <v>75</v>
      </c>
      <c r="F20" s="49">
        <v>341</v>
      </c>
      <c r="G20" s="81">
        <v>3</v>
      </c>
      <c r="H20" s="81">
        <v>1</v>
      </c>
      <c r="I20" s="50">
        <v>4687.6462027358457</v>
      </c>
      <c r="J20" s="50">
        <v>2348.9337016528357</v>
      </c>
      <c r="K20" s="50">
        <v>0.73590504451000005</v>
      </c>
      <c r="L20" s="51">
        <v>248</v>
      </c>
      <c r="M20" s="51">
        <v>331</v>
      </c>
      <c r="N20" s="50">
        <v>11604.33730646424</v>
      </c>
      <c r="O20" s="50">
        <v>1811.3636363636365</v>
      </c>
      <c r="P20" s="16">
        <v>2470.5696202531644</v>
      </c>
      <c r="Q20" s="16">
        <v>2414.6214099216713</v>
      </c>
      <c r="R20" s="50">
        <v>8019</v>
      </c>
      <c r="S20" s="50">
        <v>9574.8344370860941</v>
      </c>
      <c r="T20" s="50">
        <v>8969.746376811594</v>
      </c>
      <c r="U20" s="49">
        <v>341</v>
      </c>
      <c r="V20" s="81">
        <v>0</v>
      </c>
      <c r="W20" s="81">
        <v>45</v>
      </c>
      <c r="X20" s="50">
        <v>2256.4898616222958</v>
      </c>
      <c r="Y20" s="50">
        <v>1019.9001229922092</v>
      </c>
      <c r="Z20" s="50">
        <v>3909.378102491296</v>
      </c>
      <c r="AA20" s="50">
        <v>825</v>
      </c>
      <c r="AB20" s="50">
        <v>836.33720930232562</v>
      </c>
      <c r="AC20" s="50">
        <v>811.06733524355298</v>
      </c>
      <c r="AD20" s="50">
        <v>3577.7777777777778</v>
      </c>
      <c r="AE20" s="50">
        <v>3559.3437945791725</v>
      </c>
      <c r="AF20" s="50">
        <v>3481.0146777281429</v>
      </c>
      <c r="AG20" s="49">
        <v>338</v>
      </c>
      <c r="AH20" s="81">
        <v>3</v>
      </c>
      <c r="AI20" s="81">
        <v>0</v>
      </c>
      <c r="AJ20" s="81">
        <v>335</v>
      </c>
      <c r="AK20" s="50">
        <v>6716.7575250852251</v>
      </c>
      <c r="AL20" s="50">
        <v>5014.2406017488129</v>
      </c>
      <c r="AM20" s="50">
        <v>29050.74542231888</v>
      </c>
      <c r="AN20" s="50">
        <v>1417.96875</v>
      </c>
      <c r="AO20" s="50">
        <v>2597.5429975429979</v>
      </c>
      <c r="AP20" s="50">
        <v>2592.1086675291072</v>
      </c>
      <c r="AQ20" s="50">
        <v>14025</v>
      </c>
      <c r="AR20" s="50">
        <v>14814.592274678113</v>
      </c>
      <c r="AS20" s="50">
        <v>14883.920704845817</v>
      </c>
      <c r="AT20" s="49">
        <v>337</v>
      </c>
      <c r="AU20" s="81">
        <v>1</v>
      </c>
      <c r="AV20" s="81">
        <v>11</v>
      </c>
      <c r="AW20" s="81">
        <v>325</v>
      </c>
      <c r="AX20" s="50">
        <v>2328.4601842045222</v>
      </c>
      <c r="AY20" s="50">
        <v>1358.427932664488</v>
      </c>
      <c r="AZ20" s="50">
        <v>4713.7252917630476</v>
      </c>
      <c r="BA20" s="50">
        <v>203.125</v>
      </c>
      <c r="BB20" s="16">
        <v>666.93227091633469</v>
      </c>
      <c r="BC20" s="16">
        <v>638.04971319311676</v>
      </c>
      <c r="BD20" s="50">
        <v>3970.2380952380954</v>
      </c>
      <c r="BE20" s="50">
        <v>4068.2847896440135</v>
      </c>
      <c r="BF20" s="50">
        <v>3983.1926863572439</v>
      </c>
      <c r="BG20" s="49">
        <v>335</v>
      </c>
      <c r="BH20" s="81">
        <v>63</v>
      </c>
      <c r="BI20" s="81">
        <v>84</v>
      </c>
      <c r="BJ20" s="81">
        <v>55</v>
      </c>
      <c r="BK20" s="52">
        <v>49</v>
      </c>
      <c r="BL20" s="49">
        <v>670</v>
      </c>
      <c r="BM20" s="81">
        <v>5</v>
      </c>
      <c r="BN20" s="81">
        <v>28</v>
      </c>
      <c r="BO20" s="81">
        <v>3.631624803767485</v>
      </c>
      <c r="BP20" s="81">
        <v>0.74336560439560417</v>
      </c>
      <c r="BQ20" s="81">
        <v>2.8605886970170586</v>
      </c>
      <c r="BR20" s="49">
        <v>678</v>
      </c>
      <c r="BS20" s="81">
        <v>12</v>
      </c>
      <c r="BT20" s="81">
        <v>69</v>
      </c>
      <c r="BU20" s="81">
        <v>4.7318659966496828</v>
      </c>
      <c r="BV20" s="81">
        <v>0.94489925628140692</v>
      </c>
      <c r="BW20" s="52">
        <v>3.7869664991622369</v>
      </c>
      <c r="BX20" s="49" t="s">
        <v>296</v>
      </c>
      <c r="BY20" s="81">
        <v>1</v>
      </c>
      <c r="BZ20" s="81">
        <v>2.7935583152653982</v>
      </c>
      <c r="CA20" s="81">
        <v>329</v>
      </c>
      <c r="CB20" s="81">
        <v>1.5629508006134971</v>
      </c>
      <c r="CC20" s="81">
        <v>3</v>
      </c>
      <c r="CD20" s="81">
        <v>0.99088145896699997</v>
      </c>
      <c r="CE20" s="81">
        <v>315</v>
      </c>
      <c r="CF20" s="81">
        <v>1</v>
      </c>
      <c r="CG20" s="81">
        <v>0.95744680850999997</v>
      </c>
      <c r="CH20" s="65">
        <v>326</v>
      </c>
      <c r="CI20" s="25">
        <v>10.25</v>
      </c>
      <c r="CJ20" s="118">
        <v>217641</v>
      </c>
      <c r="CK20" s="97">
        <v>1</v>
      </c>
      <c r="CL20" s="97">
        <v>33.268292682926827</v>
      </c>
      <c r="CM20" s="53" t="s">
        <v>157</v>
      </c>
      <c r="CN20" s="54" t="s">
        <v>197</v>
      </c>
      <c r="CO20" s="98" t="s">
        <v>198</v>
      </c>
      <c r="CP20" s="81" t="s">
        <v>199</v>
      </c>
      <c r="CQ20" s="99" t="s">
        <v>161</v>
      </c>
      <c r="CR20" s="78" t="s">
        <v>185</v>
      </c>
      <c r="CS20" s="45" t="s">
        <v>173</v>
      </c>
      <c r="CT20" s="42">
        <v>214</v>
      </c>
      <c r="CU20" s="42">
        <v>3</v>
      </c>
      <c r="CV20" s="46" t="s">
        <v>164</v>
      </c>
      <c r="CW20" s="46" t="s">
        <v>165</v>
      </c>
      <c r="CX20" s="42" t="s">
        <v>284</v>
      </c>
      <c r="CY20" s="14">
        <v>7.6391080055069018</v>
      </c>
      <c r="CZ20" s="8">
        <v>5.111570012884056</v>
      </c>
      <c r="DA20" s="8">
        <v>10.355517130631666</v>
      </c>
      <c r="DB20" s="15">
        <v>10.815563872589202</v>
      </c>
      <c r="DC20" s="14" t="s">
        <v>85</v>
      </c>
      <c r="DD20" s="8" t="s">
        <v>223</v>
      </c>
      <c r="DE20" s="15" t="s">
        <v>187</v>
      </c>
      <c r="DF20" s="135">
        <f t="shared" si="0"/>
        <v>0.99088145896656532</v>
      </c>
      <c r="DG20" s="125">
        <f t="shared" si="1"/>
        <v>0.98826979472140764</v>
      </c>
      <c r="DH20" s="128">
        <f t="shared" si="2"/>
        <v>0.95074626865671641</v>
      </c>
      <c r="DI20" s="129">
        <f t="shared" si="3"/>
        <v>0.86803519061583578</v>
      </c>
      <c r="DJ20" s="125">
        <f t="shared" si="4"/>
        <v>0.99112426035502954</v>
      </c>
      <c r="DK20" s="129">
        <f t="shared" si="5"/>
        <v>0.96439169139465875</v>
      </c>
      <c r="DL20" s="132">
        <f t="shared" si="6"/>
        <v>3.0674846625766872E-3</v>
      </c>
    </row>
    <row r="21" spans="1:116" s="41" customFormat="1" ht="15.75">
      <c r="A21" s="44" t="s">
        <v>155</v>
      </c>
      <c r="B21" s="47" t="s">
        <v>95</v>
      </c>
      <c r="C21" s="43" t="s">
        <v>41</v>
      </c>
      <c r="D21" s="48" t="s">
        <v>97</v>
      </c>
      <c r="E21" s="119" t="s">
        <v>75</v>
      </c>
      <c r="F21" s="49">
        <v>320</v>
      </c>
      <c r="G21" s="81">
        <v>1</v>
      </c>
      <c r="H21" s="81">
        <v>5</v>
      </c>
      <c r="I21" s="50">
        <v>6018.7030444419415</v>
      </c>
      <c r="J21" s="50">
        <v>3239.6625916127064</v>
      </c>
      <c r="K21" s="50">
        <v>0.81210191082799998</v>
      </c>
      <c r="L21" s="51">
        <v>255</v>
      </c>
      <c r="M21" s="51">
        <v>308</v>
      </c>
      <c r="N21" s="50">
        <v>14880.28057750064</v>
      </c>
      <c r="O21" s="50">
        <v>2067.3913043478265</v>
      </c>
      <c r="P21" s="16">
        <v>2476.2081784386619</v>
      </c>
      <c r="Q21" s="16">
        <v>2501.1133603238868</v>
      </c>
      <c r="R21" s="50">
        <v>10556.250000000002</v>
      </c>
      <c r="S21" s="50">
        <v>9749.4505494505502</v>
      </c>
      <c r="T21" s="50">
        <v>9889.3167701863349</v>
      </c>
      <c r="U21" s="49">
        <v>317</v>
      </c>
      <c r="V21" s="81">
        <v>3</v>
      </c>
      <c r="W21" s="81">
        <v>51</v>
      </c>
      <c r="X21" s="50">
        <v>1915.6815541748242</v>
      </c>
      <c r="Y21" s="50">
        <v>976.66089267917664</v>
      </c>
      <c r="Z21" s="50">
        <v>3727.9532436714721</v>
      </c>
      <c r="AA21" s="50">
        <v>637.5</v>
      </c>
      <c r="AB21" s="50">
        <v>657.06806282722516</v>
      </c>
      <c r="AC21" s="50">
        <v>668.77332089552249</v>
      </c>
      <c r="AD21" s="50">
        <v>3189.7727272727275</v>
      </c>
      <c r="AE21" s="50">
        <v>3090.2366863905322</v>
      </c>
      <c r="AF21" s="50">
        <v>3067.8543461237282</v>
      </c>
      <c r="AG21" s="49">
        <v>319</v>
      </c>
      <c r="AH21" s="81">
        <v>2</v>
      </c>
      <c r="AI21" s="81">
        <v>5</v>
      </c>
      <c r="AJ21" s="81">
        <v>312</v>
      </c>
      <c r="AK21" s="50">
        <v>8696.241306594884</v>
      </c>
      <c r="AL21" s="50">
        <v>5516.4551866095935</v>
      </c>
      <c r="AM21" s="50">
        <v>25055.779955194961</v>
      </c>
      <c r="AN21" s="50">
        <v>2675.0000000000005</v>
      </c>
      <c r="AO21" s="50">
        <v>2719.7530864197529</v>
      </c>
      <c r="AP21" s="50">
        <v>2759.4147582697206</v>
      </c>
      <c r="AQ21" s="50">
        <v>16800</v>
      </c>
      <c r="AR21" s="50">
        <v>14375.912408759124</v>
      </c>
      <c r="AS21" s="50">
        <v>14491.578947368422</v>
      </c>
      <c r="AT21" s="49">
        <v>320</v>
      </c>
      <c r="AU21" s="81">
        <v>9</v>
      </c>
      <c r="AV21" s="81">
        <v>5</v>
      </c>
      <c r="AW21" s="81">
        <v>306</v>
      </c>
      <c r="AX21" s="50">
        <v>2076.1683067706822</v>
      </c>
      <c r="AY21" s="50">
        <v>1352.7624509848727</v>
      </c>
      <c r="AZ21" s="50">
        <v>4485.8982651238402</v>
      </c>
      <c r="BA21" s="50">
        <v>346.0526315789474</v>
      </c>
      <c r="BB21" s="16">
        <v>462.11048158640227</v>
      </c>
      <c r="BC21" s="16">
        <v>488.61726508785335</v>
      </c>
      <c r="BD21" s="50">
        <v>3810.7142857142862</v>
      </c>
      <c r="BE21" s="50">
        <v>3803.6703601108034</v>
      </c>
      <c r="BF21" s="50">
        <v>3816.7827298050147</v>
      </c>
      <c r="BG21" s="49">
        <v>309</v>
      </c>
      <c r="BH21" s="81">
        <v>57</v>
      </c>
      <c r="BI21" s="81">
        <v>92</v>
      </c>
      <c r="BJ21" s="81">
        <v>54</v>
      </c>
      <c r="BK21" s="52">
        <v>51</v>
      </c>
      <c r="BL21" s="49">
        <v>626</v>
      </c>
      <c r="BM21" s="81">
        <v>7</v>
      </c>
      <c r="BN21" s="81">
        <v>41</v>
      </c>
      <c r="BO21" s="81">
        <v>3.7974948096883954</v>
      </c>
      <c r="BP21" s="81">
        <v>0.93583542560553612</v>
      </c>
      <c r="BQ21" s="81">
        <v>2.7863096885810918</v>
      </c>
      <c r="BR21" s="49">
        <v>643</v>
      </c>
      <c r="BS21" s="81">
        <v>13</v>
      </c>
      <c r="BT21" s="81">
        <v>53</v>
      </c>
      <c r="BU21" s="81">
        <v>4.6865979202771513</v>
      </c>
      <c r="BV21" s="81">
        <v>1.2898767452339683</v>
      </c>
      <c r="BW21" s="52">
        <v>3.3920069324087465</v>
      </c>
      <c r="BX21" s="49" t="s">
        <v>297</v>
      </c>
      <c r="BY21" s="81">
        <v>4</v>
      </c>
      <c r="BZ21" s="81">
        <v>2.8472669182099715</v>
      </c>
      <c r="CA21" s="81">
        <v>314</v>
      </c>
      <c r="CB21" s="81">
        <v>1.2677466730769231</v>
      </c>
      <c r="CC21" s="81">
        <v>2</v>
      </c>
      <c r="CD21" s="81">
        <v>0.99363057324899995</v>
      </c>
      <c r="CE21" s="81">
        <v>304</v>
      </c>
      <c r="CF21" s="81">
        <v>4</v>
      </c>
      <c r="CG21" s="81">
        <v>0.96815286624200003</v>
      </c>
      <c r="CH21" s="65">
        <v>311</v>
      </c>
      <c r="CI21" s="26">
        <v>10.25</v>
      </c>
      <c r="CJ21" s="118">
        <v>217641</v>
      </c>
      <c r="CK21" s="97">
        <v>1</v>
      </c>
      <c r="CL21" s="97">
        <v>31.219512195121951</v>
      </c>
      <c r="CM21" s="53" t="s">
        <v>157</v>
      </c>
      <c r="CN21" s="54" t="s">
        <v>197</v>
      </c>
      <c r="CO21" s="98" t="s">
        <v>198</v>
      </c>
      <c r="CP21" s="81" t="s">
        <v>199</v>
      </c>
      <c r="CQ21" s="99" t="s">
        <v>161</v>
      </c>
      <c r="CR21" s="78" t="s">
        <v>185</v>
      </c>
      <c r="CS21" s="45" t="s">
        <v>175</v>
      </c>
      <c r="CT21" s="42">
        <v>214</v>
      </c>
      <c r="CU21" s="42">
        <v>4</v>
      </c>
      <c r="CV21" s="46" t="s">
        <v>164</v>
      </c>
      <c r="CW21" s="46" t="s">
        <v>171</v>
      </c>
      <c r="CX21" s="42" t="s">
        <v>284</v>
      </c>
      <c r="CY21" s="14">
        <v>6.5013934597373009</v>
      </c>
      <c r="CZ21" s="8">
        <v>6.1468719729113657</v>
      </c>
      <c r="DA21" s="8">
        <v>10.299003200471214</v>
      </c>
      <c r="DB21" s="15">
        <v>10.21991095840931</v>
      </c>
      <c r="DC21" s="14" t="s">
        <v>85</v>
      </c>
      <c r="DD21" s="8" t="s">
        <v>223</v>
      </c>
      <c r="DE21" s="15" t="s">
        <v>187</v>
      </c>
      <c r="DF21" s="135">
        <f t="shared" si="0"/>
        <v>0.99044585987261147</v>
      </c>
      <c r="DG21" s="125">
        <f t="shared" si="1"/>
        <v>0.98124999999999996</v>
      </c>
      <c r="DH21" s="128">
        <f t="shared" si="2"/>
        <v>0.92332268370607029</v>
      </c>
      <c r="DI21" s="129">
        <f t="shared" si="3"/>
        <v>0.82965299684542582</v>
      </c>
      <c r="DJ21" s="125">
        <f t="shared" si="4"/>
        <v>0.9780564263322884</v>
      </c>
      <c r="DK21" s="129">
        <f t="shared" si="5"/>
        <v>0.95625000000000004</v>
      </c>
      <c r="DL21" s="132">
        <f t="shared" si="6"/>
        <v>1.2861736334405145E-2</v>
      </c>
    </row>
    <row r="22" spans="1:116" s="41" customFormat="1" ht="15.75">
      <c r="A22" s="44" t="s">
        <v>155</v>
      </c>
      <c r="B22" s="47" t="s">
        <v>95</v>
      </c>
      <c r="C22" s="43" t="s">
        <v>41</v>
      </c>
      <c r="D22" s="48" t="s">
        <v>97</v>
      </c>
      <c r="E22" s="95" t="s">
        <v>76</v>
      </c>
      <c r="F22" s="49">
        <v>285</v>
      </c>
      <c r="G22" s="81">
        <v>1</v>
      </c>
      <c r="H22" s="81">
        <v>0</v>
      </c>
      <c r="I22" s="50">
        <v>9038.2210576793277</v>
      </c>
      <c r="J22" s="50">
        <v>3692.0698408008911</v>
      </c>
      <c r="K22" s="50">
        <v>0.94366197183</v>
      </c>
      <c r="L22" s="51">
        <v>268</v>
      </c>
      <c r="M22" s="51">
        <v>284</v>
      </c>
      <c r="N22" s="50">
        <v>19714.860939835282</v>
      </c>
      <c r="O22" s="50">
        <v>3900.0000000000005</v>
      </c>
      <c r="P22" s="16">
        <v>3229.1970802919709</v>
      </c>
      <c r="Q22" s="16">
        <v>3339.4968553459121</v>
      </c>
      <c r="R22" s="50">
        <v>13825</v>
      </c>
      <c r="S22" s="50">
        <v>15102.491103202849</v>
      </c>
      <c r="T22" s="50">
        <v>15236.783733826249</v>
      </c>
      <c r="U22" s="49">
        <v>288</v>
      </c>
      <c r="V22" s="81">
        <v>1</v>
      </c>
      <c r="W22" s="81">
        <v>11</v>
      </c>
      <c r="X22" s="50">
        <v>2353.6788564923472</v>
      </c>
      <c r="Y22" s="50">
        <v>940.44848158129525</v>
      </c>
      <c r="Z22" s="50">
        <v>3839.759953343776</v>
      </c>
      <c r="AA22" s="50">
        <v>1064.2857142857142</v>
      </c>
      <c r="AB22" s="50">
        <v>785.47058823529414</v>
      </c>
      <c r="AC22" s="50">
        <v>822.99801455989405</v>
      </c>
      <c r="AD22" s="50">
        <v>3587.037037037037</v>
      </c>
      <c r="AE22" s="50">
        <v>3726.7400881057265</v>
      </c>
      <c r="AF22" s="50">
        <v>3757.3807565789475</v>
      </c>
      <c r="AG22" s="49">
        <v>286</v>
      </c>
      <c r="AH22" s="81">
        <v>0</v>
      </c>
      <c r="AI22" s="81">
        <v>1</v>
      </c>
      <c r="AJ22" s="81">
        <v>285</v>
      </c>
      <c r="AK22" s="50">
        <v>10867.887204051516</v>
      </c>
      <c r="AL22" s="50">
        <v>5164.7989562004122</v>
      </c>
      <c r="AM22" s="50">
        <v>28443.765004691038</v>
      </c>
      <c r="AN22" s="50">
        <v>4734.375</v>
      </c>
      <c r="AO22" s="50">
        <v>3468.5185185185182</v>
      </c>
      <c r="AP22" s="50">
        <v>3525.0347705146037</v>
      </c>
      <c r="AQ22" s="50">
        <v>17775</v>
      </c>
      <c r="AR22" s="50">
        <v>17654.123711340209</v>
      </c>
      <c r="AS22" s="50">
        <v>18004.166666666668</v>
      </c>
      <c r="AT22" s="49">
        <v>286</v>
      </c>
      <c r="AU22" s="81">
        <v>4</v>
      </c>
      <c r="AV22" s="81">
        <v>1</v>
      </c>
      <c r="AW22" s="81">
        <v>281</v>
      </c>
      <c r="AX22" s="50">
        <v>2860.0732393823978</v>
      </c>
      <c r="AY22" s="50">
        <v>1160.8669877262766</v>
      </c>
      <c r="AZ22" s="50">
        <v>4517.8235346341762</v>
      </c>
      <c r="BA22" s="50">
        <v>1115.909090909091</v>
      </c>
      <c r="BB22" s="16">
        <v>620.32258064516134</v>
      </c>
      <c r="BC22" s="16">
        <v>710.42677012609124</v>
      </c>
      <c r="BD22" s="50">
        <v>4156.4814814814818</v>
      </c>
      <c r="BE22" s="50">
        <v>4356.9872958257711</v>
      </c>
      <c r="BF22" s="50">
        <v>4349.1186586414442</v>
      </c>
      <c r="BG22" s="49">
        <v>280</v>
      </c>
      <c r="BH22" s="81">
        <v>49</v>
      </c>
      <c r="BI22" s="81">
        <v>57</v>
      </c>
      <c r="BJ22" s="81">
        <v>48</v>
      </c>
      <c r="BK22" s="52">
        <v>44</v>
      </c>
      <c r="BL22" s="49">
        <v>569</v>
      </c>
      <c r="BM22" s="81">
        <v>3</v>
      </c>
      <c r="BN22" s="81">
        <v>5</v>
      </c>
      <c r="BO22" s="81">
        <v>1.877297682709139</v>
      </c>
      <c r="BP22" s="81">
        <v>0.50505668270944759</v>
      </c>
      <c r="BQ22" s="81">
        <v>1.3567593582885209</v>
      </c>
      <c r="BR22" s="49">
        <v>572</v>
      </c>
      <c r="BS22" s="81">
        <v>2</v>
      </c>
      <c r="BT22" s="81">
        <v>8</v>
      </c>
      <c r="BU22" s="81">
        <v>4.0563113879000587</v>
      </c>
      <c r="BV22" s="81">
        <v>0.74266700000000008</v>
      </c>
      <c r="BW22" s="52">
        <v>3.311496441280886</v>
      </c>
      <c r="BX22" s="49" t="s">
        <v>298</v>
      </c>
      <c r="BY22" s="81">
        <v>0</v>
      </c>
      <c r="BZ22" s="81">
        <v>2.8459649546104564</v>
      </c>
      <c r="CA22" s="81">
        <v>286</v>
      </c>
      <c r="CB22" s="81">
        <v>1.1621927473684208</v>
      </c>
      <c r="CC22" s="81">
        <v>1</v>
      </c>
      <c r="CD22" s="81">
        <v>0.99650349650400005</v>
      </c>
      <c r="CE22" s="81">
        <v>283</v>
      </c>
      <c r="CF22" s="81">
        <v>0</v>
      </c>
      <c r="CG22" s="81">
        <v>0.98951048950999998</v>
      </c>
      <c r="CH22" s="65">
        <v>285</v>
      </c>
      <c r="CI22" s="25">
        <v>10.25</v>
      </c>
      <c r="CJ22" s="118">
        <v>180185</v>
      </c>
      <c r="CK22" s="97">
        <v>1</v>
      </c>
      <c r="CL22" s="97">
        <v>27.804878048780488</v>
      </c>
      <c r="CM22" s="53" t="s">
        <v>157</v>
      </c>
      <c r="CN22" s="54" t="s">
        <v>197</v>
      </c>
      <c r="CO22" s="98" t="s">
        <v>198</v>
      </c>
      <c r="CP22" s="81" t="s">
        <v>199</v>
      </c>
      <c r="CQ22" s="99" t="s">
        <v>161</v>
      </c>
      <c r="CR22" s="78" t="s">
        <v>185</v>
      </c>
      <c r="CS22" s="45" t="s">
        <v>163</v>
      </c>
      <c r="CT22" s="42">
        <v>214</v>
      </c>
      <c r="CU22" s="42">
        <v>1</v>
      </c>
      <c r="CV22" s="46" t="s">
        <v>164</v>
      </c>
      <c r="CW22" s="46" t="s">
        <v>165</v>
      </c>
      <c r="CX22" s="42" t="s">
        <v>284</v>
      </c>
      <c r="CY22" s="14">
        <v>3.8218994224280642</v>
      </c>
      <c r="CZ22" s="8">
        <v>4.5461243838071823</v>
      </c>
      <c r="DA22" s="8">
        <v>10.381244739452443</v>
      </c>
      <c r="DB22" s="15">
        <v>10.322414398193359</v>
      </c>
      <c r="DC22" s="14" t="s">
        <v>76</v>
      </c>
      <c r="DD22" s="8" t="s">
        <v>186</v>
      </c>
      <c r="DE22" s="15" t="s">
        <v>187</v>
      </c>
      <c r="DF22" s="135">
        <f t="shared" si="0"/>
        <v>0.99650349650349646</v>
      </c>
      <c r="DG22" s="125">
        <f t="shared" si="1"/>
        <v>0.99649122807017543</v>
      </c>
      <c r="DH22" s="128">
        <f t="shared" si="2"/>
        <v>0.98594024604569419</v>
      </c>
      <c r="DI22" s="129">
        <f t="shared" si="3"/>
        <v>0.95833333333333337</v>
      </c>
      <c r="DJ22" s="125">
        <f t="shared" si="4"/>
        <v>0.99650349650349646</v>
      </c>
      <c r="DK22" s="129">
        <f t="shared" si="5"/>
        <v>0.9825174825174825</v>
      </c>
      <c r="DL22" s="132">
        <f t="shared" si="6"/>
        <v>0</v>
      </c>
    </row>
    <row r="23" spans="1:116" s="41" customFormat="1" ht="15.75">
      <c r="A23" s="44" t="s">
        <v>155</v>
      </c>
      <c r="B23" s="47" t="s">
        <v>95</v>
      </c>
      <c r="C23" s="43" t="s">
        <v>41</v>
      </c>
      <c r="D23" s="48" t="s">
        <v>97</v>
      </c>
      <c r="E23" s="119" t="s">
        <v>76</v>
      </c>
      <c r="F23" s="49">
        <v>301</v>
      </c>
      <c r="G23" s="81">
        <v>0</v>
      </c>
      <c r="H23" s="81">
        <v>0</v>
      </c>
      <c r="I23" s="50">
        <v>9768.4255869183853</v>
      </c>
      <c r="J23" s="50">
        <v>3151.5618655979183</v>
      </c>
      <c r="K23" s="50">
        <v>0.98671096345499998</v>
      </c>
      <c r="L23" s="51">
        <v>297</v>
      </c>
      <c r="M23" s="51">
        <v>301</v>
      </c>
      <c r="N23" s="50">
        <v>14909.401623486961</v>
      </c>
      <c r="O23" s="50">
        <v>5523.2142857142853</v>
      </c>
      <c r="P23" s="16">
        <v>4351.4534883720935</v>
      </c>
      <c r="Q23" s="16">
        <v>4121.7076700434154</v>
      </c>
      <c r="R23" s="50">
        <v>13849.21875</v>
      </c>
      <c r="S23" s="50">
        <v>13883.48623853211</v>
      </c>
      <c r="T23" s="50">
        <v>13859.897360703812</v>
      </c>
      <c r="U23" s="49">
        <v>301</v>
      </c>
      <c r="V23" s="81">
        <v>0</v>
      </c>
      <c r="W23" s="81">
        <v>3</v>
      </c>
      <c r="X23" s="50">
        <v>2350.3609994528083</v>
      </c>
      <c r="Y23" s="50">
        <v>965.36874708209712</v>
      </c>
      <c r="Z23" s="50">
        <v>3706.0370839563843</v>
      </c>
      <c r="AA23" s="50">
        <v>997.05882352941182</v>
      </c>
      <c r="AB23" s="50">
        <v>838.35078534031413</v>
      </c>
      <c r="AC23" s="50">
        <v>842.77027027027032</v>
      </c>
      <c r="AD23" s="50">
        <v>3484.090909090909</v>
      </c>
      <c r="AE23" s="50">
        <v>3479.3021880544056</v>
      </c>
      <c r="AF23" s="50">
        <v>3469.3865030674847</v>
      </c>
      <c r="AG23" s="49">
        <v>302</v>
      </c>
      <c r="AH23" s="81">
        <v>0</v>
      </c>
      <c r="AI23" s="81">
        <v>0</v>
      </c>
      <c r="AJ23" s="81">
        <v>302</v>
      </c>
      <c r="AK23" s="50">
        <v>11291.166250298907</v>
      </c>
      <c r="AL23" s="50">
        <v>4520.4152866789136</v>
      </c>
      <c r="AM23" s="50">
        <v>24474.02986988824</v>
      </c>
      <c r="AN23" s="50">
        <v>5262.5</v>
      </c>
      <c r="AO23" s="50">
        <v>4709.7643097643104</v>
      </c>
      <c r="AP23" s="50">
        <v>4452.0134228187926</v>
      </c>
      <c r="AQ23" s="50">
        <v>17764.285714285717</v>
      </c>
      <c r="AR23" s="50">
        <v>18478.008298755187</v>
      </c>
      <c r="AS23" s="50">
        <v>18250.236966824643</v>
      </c>
      <c r="AT23" s="49">
        <v>302</v>
      </c>
      <c r="AU23" s="81">
        <v>0</v>
      </c>
      <c r="AV23" s="81">
        <v>0</v>
      </c>
      <c r="AW23" s="81">
        <v>302</v>
      </c>
      <c r="AX23" s="50">
        <v>2900.2073303723864</v>
      </c>
      <c r="AY23" s="50">
        <v>1149.0773155174586</v>
      </c>
      <c r="AZ23" s="50">
        <v>4564.92229013204</v>
      </c>
      <c r="BA23" s="50">
        <v>1118.1818181818182</v>
      </c>
      <c r="BB23" s="16">
        <v>794.13854351687394</v>
      </c>
      <c r="BC23" s="16">
        <v>790.75591985428048</v>
      </c>
      <c r="BD23" s="50">
        <v>4201.3513513513517</v>
      </c>
      <c r="BE23" s="50">
        <v>4298.666666666667</v>
      </c>
      <c r="BF23" s="50">
        <v>4278.6812008577563</v>
      </c>
      <c r="BG23" s="49">
        <v>268</v>
      </c>
      <c r="BH23" s="81">
        <v>50</v>
      </c>
      <c r="BI23" s="81">
        <v>110</v>
      </c>
      <c r="BJ23" s="81">
        <v>55</v>
      </c>
      <c r="BK23" s="52">
        <v>55</v>
      </c>
      <c r="BL23" s="49">
        <v>598</v>
      </c>
      <c r="BM23" s="81">
        <v>0</v>
      </c>
      <c r="BN23" s="81">
        <v>5</v>
      </c>
      <c r="BO23" s="81">
        <v>2.6643760539626387</v>
      </c>
      <c r="BP23" s="81">
        <v>1.1079238043844859</v>
      </c>
      <c r="BQ23" s="81">
        <v>1.5277706576725498</v>
      </c>
      <c r="BR23" s="49">
        <v>602</v>
      </c>
      <c r="BS23" s="81">
        <v>6</v>
      </c>
      <c r="BT23" s="81">
        <v>22</v>
      </c>
      <c r="BU23" s="81">
        <v>4.6844773519160148</v>
      </c>
      <c r="BV23" s="81">
        <v>1.5012593188153309</v>
      </c>
      <c r="BW23" s="52">
        <v>3.1832177700345472</v>
      </c>
      <c r="BX23" s="49" t="s">
        <v>299</v>
      </c>
      <c r="BY23" s="81">
        <v>4</v>
      </c>
      <c r="BZ23" s="81">
        <v>2.8867110152577244</v>
      </c>
      <c r="CA23" s="81">
        <v>302</v>
      </c>
      <c r="CB23" s="81">
        <v>1.1337073388704317</v>
      </c>
      <c r="CC23" s="81">
        <v>1</v>
      </c>
      <c r="CD23" s="81">
        <v>0.99668874172199995</v>
      </c>
      <c r="CE23" s="81">
        <v>299</v>
      </c>
      <c r="CF23" s="81">
        <v>4</v>
      </c>
      <c r="CG23" s="81">
        <v>0.99006622516499998</v>
      </c>
      <c r="CH23" s="65">
        <v>301</v>
      </c>
      <c r="CI23" s="26">
        <v>10.25</v>
      </c>
      <c r="CJ23" s="118">
        <v>180185</v>
      </c>
      <c r="CK23" s="97">
        <v>1</v>
      </c>
      <c r="CL23" s="97">
        <v>29.365853658536587</v>
      </c>
      <c r="CM23" s="53" t="s">
        <v>157</v>
      </c>
      <c r="CN23" s="54" t="s">
        <v>197</v>
      </c>
      <c r="CO23" s="98" t="s">
        <v>198</v>
      </c>
      <c r="CP23" s="81" t="s">
        <v>199</v>
      </c>
      <c r="CQ23" s="99" t="s">
        <v>161</v>
      </c>
      <c r="CR23" s="78" t="s">
        <v>185</v>
      </c>
      <c r="CS23" s="45" t="s">
        <v>170</v>
      </c>
      <c r="CT23" s="42">
        <v>214</v>
      </c>
      <c r="CU23" s="42">
        <v>7</v>
      </c>
      <c r="CV23" s="46" t="s">
        <v>164</v>
      </c>
      <c r="CW23" s="46" t="s">
        <v>183</v>
      </c>
      <c r="CX23" s="42" t="s">
        <v>284</v>
      </c>
      <c r="CY23" s="14">
        <v>3.5290398724451415</v>
      </c>
      <c r="CZ23" s="8">
        <v>4.8717217413689999</v>
      </c>
      <c r="DA23" s="8">
        <v>10.328304663399198</v>
      </c>
      <c r="DB23" s="15">
        <v>10.276572770630287</v>
      </c>
      <c r="DC23" s="14" t="s">
        <v>76</v>
      </c>
      <c r="DD23" s="8" t="s">
        <v>186</v>
      </c>
      <c r="DE23" s="15" t="s">
        <v>187</v>
      </c>
      <c r="DF23" s="135">
        <f t="shared" si="0"/>
        <v>0.99668874172185429</v>
      </c>
      <c r="DG23" s="125">
        <f t="shared" si="1"/>
        <v>1</v>
      </c>
      <c r="DH23" s="128">
        <f t="shared" si="2"/>
        <v>0.99163879598662208</v>
      </c>
      <c r="DI23" s="129">
        <f t="shared" si="3"/>
        <v>0.99003322259136217</v>
      </c>
      <c r="DJ23" s="125">
        <f t="shared" si="4"/>
        <v>1</v>
      </c>
      <c r="DK23" s="129">
        <f t="shared" si="5"/>
        <v>1</v>
      </c>
      <c r="DL23" s="132">
        <f t="shared" si="6"/>
        <v>1.3289036544850499E-2</v>
      </c>
    </row>
    <row r="24" spans="1:116" s="41" customFormat="1" ht="15.75">
      <c r="A24" s="44" t="s">
        <v>155</v>
      </c>
      <c r="B24" s="47" t="s">
        <v>95</v>
      </c>
      <c r="C24" s="43" t="s">
        <v>41</v>
      </c>
      <c r="D24" s="48" t="s">
        <v>97</v>
      </c>
      <c r="E24" s="119" t="s">
        <v>76</v>
      </c>
      <c r="F24" s="49">
        <v>293</v>
      </c>
      <c r="G24" s="81">
        <v>1</v>
      </c>
      <c r="H24" s="81">
        <v>0</v>
      </c>
      <c r="I24" s="50">
        <v>5805.0701276056461</v>
      </c>
      <c r="J24" s="50">
        <v>2210.66089826496</v>
      </c>
      <c r="K24" s="50">
        <v>0.90410958904100003</v>
      </c>
      <c r="L24" s="51">
        <v>264</v>
      </c>
      <c r="M24" s="51">
        <v>290</v>
      </c>
      <c r="N24" s="50">
        <v>11443.53359854824</v>
      </c>
      <c r="O24" s="50">
        <v>3040.909090909091</v>
      </c>
      <c r="P24" s="16">
        <v>2470.5696202531644</v>
      </c>
      <c r="Q24" s="16">
        <v>2414.6214099216713</v>
      </c>
      <c r="R24" s="50">
        <v>8828.5714285714294</v>
      </c>
      <c r="S24" s="50">
        <v>9574.8344370860941</v>
      </c>
      <c r="T24" s="50">
        <v>8969.746376811594</v>
      </c>
      <c r="U24" s="49">
        <v>293</v>
      </c>
      <c r="V24" s="81">
        <v>0</v>
      </c>
      <c r="W24" s="81">
        <v>6</v>
      </c>
      <c r="X24" s="50">
        <v>2305.0756429434127</v>
      </c>
      <c r="Y24" s="50">
        <v>999.18798200169692</v>
      </c>
      <c r="Z24" s="50">
        <v>4028.5428097824401</v>
      </c>
      <c r="AA24" s="50">
        <v>1010.2941176470588</v>
      </c>
      <c r="AB24" s="50">
        <v>836.33720930232562</v>
      </c>
      <c r="AC24" s="50">
        <v>811.06733524355298</v>
      </c>
      <c r="AD24" s="50">
        <v>3654.4642857142858</v>
      </c>
      <c r="AE24" s="50">
        <v>3559.3437945791725</v>
      </c>
      <c r="AF24" s="50">
        <v>3481.0146777281429</v>
      </c>
      <c r="AG24" s="49">
        <v>294</v>
      </c>
      <c r="AH24" s="81">
        <v>0</v>
      </c>
      <c r="AI24" s="81">
        <v>0</v>
      </c>
      <c r="AJ24" s="81">
        <v>294</v>
      </c>
      <c r="AK24" s="50">
        <v>9079.3243402442495</v>
      </c>
      <c r="AL24" s="50">
        <v>4317.2875562097333</v>
      </c>
      <c r="AM24" s="50">
        <v>23212.453843316482</v>
      </c>
      <c r="AN24" s="50">
        <v>3705</v>
      </c>
      <c r="AO24" s="50">
        <v>2597.5429975429979</v>
      </c>
      <c r="AP24" s="50">
        <v>2592.1086675291072</v>
      </c>
      <c r="AQ24" s="50">
        <v>15345.000000000002</v>
      </c>
      <c r="AR24" s="50">
        <v>14814.592274678113</v>
      </c>
      <c r="AS24" s="50">
        <v>14883.920704845817</v>
      </c>
      <c r="AT24" s="49">
        <v>294</v>
      </c>
      <c r="AU24" s="81">
        <v>2</v>
      </c>
      <c r="AV24" s="81">
        <v>6</v>
      </c>
      <c r="AW24" s="81">
        <v>286</v>
      </c>
      <c r="AX24" s="50">
        <v>2638.3711136431421</v>
      </c>
      <c r="AY24" s="50">
        <v>1178.5264832914909</v>
      </c>
      <c r="AZ24" s="50">
        <v>4699.9184465066801</v>
      </c>
      <c r="BA24" s="50">
        <v>763.63636363636363</v>
      </c>
      <c r="BB24" s="16">
        <v>666.93227091633469</v>
      </c>
      <c r="BC24" s="16">
        <v>638.04971319311676</v>
      </c>
      <c r="BD24" s="50">
        <v>4068.7500000000005</v>
      </c>
      <c r="BE24" s="50">
        <v>4068.2847896440135</v>
      </c>
      <c r="BF24" s="50">
        <v>3983.1926863572439</v>
      </c>
      <c r="BG24" s="49">
        <v>290</v>
      </c>
      <c r="BH24" s="81">
        <v>57</v>
      </c>
      <c r="BI24" s="81">
        <v>76</v>
      </c>
      <c r="BJ24" s="81">
        <v>55</v>
      </c>
      <c r="BK24" s="52">
        <v>49</v>
      </c>
      <c r="BL24" s="49">
        <v>585</v>
      </c>
      <c r="BM24" s="81">
        <v>1</v>
      </c>
      <c r="BN24" s="81">
        <v>7</v>
      </c>
      <c r="BO24" s="81">
        <v>3.167677642980689</v>
      </c>
      <c r="BP24" s="81">
        <v>0.71071374350086669</v>
      </c>
      <c r="BQ24" s="81">
        <v>2.4364904679372752</v>
      </c>
      <c r="BR24" s="49">
        <v>588</v>
      </c>
      <c r="BS24" s="81">
        <v>2</v>
      </c>
      <c r="BT24" s="81">
        <v>14</v>
      </c>
      <c r="BU24" s="81">
        <v>4.341466783216462</v>
      </c>
      <c r="BV24" s="81">
        <v>0.8299193234265736</v>
      </c>
      <c r="BW24" s="52">
        <v>3.5115472027968817</v>
      </c>
      <c r="BX24" s="49" t="s">
        <v>298</v>
      </c>
      <c r="BY24" s="81">
        <v>1</v>
      </c>
      <c r="BZ24" s="81">
        <v>2.8446367182946122</v>
      </c>
      <c r="CA24" s="81">
        <v>291</v>
      </c>
      <c r="CB24" s="81">
        <v>1.2806550517241375</v>
      </c>
      <c r="CC24" s="81">
        <v>1</v>
      </c>
      <c r="CD24" s="81">
        <v>0.99656357388399996</v>
      </c>
      <c r="CE24" s="81">
        <v>287</v>
      </c>
      <c r="CF24" s="81">
        <v>1</v>
      </c>
      <c r="CG24" s="81">
        <v>0.98625429553199995</v>
      </c>
      <c r="CH24" s="65">
        <v>289</v>
      </c>
      <c r="CI24" s="25">
        <v>10.25</v>
      </c>
      <c r="CJ24" s="118">
        <v>180185</v>
      </c>
      <c r="CK24" s="97">
        <v>1</v>
      </c>
      <c r="CL24" s="97">
        <v>28.585365853658537</v>
      </c>
      <c r="CM24" s="53" t="s">
        <v>157</v>
      </c>
      <c r="CN24" s="54" t="s">
        <v>197</v>
      </c>
      <c r="CO24" s="98" t="s">
        <v>198</v>
      </c>
      <c r="CP24" s="81" t="s">
        <v>199</v>
      </c>
      <c r="CQ24" s="99" t="s">
        <v>161</v>
      </c>
      <c r="CR24" s="78" t="s">
        <v>185</v>
      </c>
      <c r="CS24" s="45" t="s">
        <v>173</v>
      </c>
      <c r="CT24" s="42">
        <v>214</v>
      </c>
      <c r="CU24" s="42">
        <v>3</v>
      </c>
      <c r="CV24" s="46" t="s">
        <v>164</v>
      </c>
      <c r="CW24" s="46" t="s">
        <v>165</v>
      </c>
      <c r="CX24" s="42" t="s">
        <v>284</v>
      </c>
      <c r="CY24" s="14">
        <v>5.5078327753438074</v>
      </c>
      <c r="CZ24" s="8">
        <v>4.7145051272655918</v>
      </c>
      <c r="DA24" s="8">
        <v>10.333115564722593</v>
      </c>
      <c r="DB24" s="15">
        <v>10.827112025955097</v>
      </c>
      <c r="DC24" s="14" t="s">
        <v>76</v>
      </c>
      <c r="DD24" s="8" t="s">
        <v>186</v>
      </c>
      <c r="DE24" s="15" t="s">
        <v>187</v>
      </c>
      <c r="DF24" s="135">
        <f t="shared" si="0"/>
        <v>0.99312714776632305</v>
      </c>
      <c r="DG24" s="125">
        <f t="shared" si="1"/>
        <v>0.9965870307167235</v>
      </c>
      <c r="DH24" s="128">
        <f t="shared" si="2"/>
        <v>0.98632478632478637</v>
      </c>
      <c r="DI24" s="129">
        <f t="shared" si="3"/>
        <v>0.97952218430034133</v>
      </c>
      <c r="DJ24" s="125">
        <f t="shared" si="4"/>
        <v>1</v>
      </c>
      <c r="DK24" s="129">
        <f t="shared" si="5"/>
        <v>0.97278911564625847</v>
      </c>
      <c r="DL24" s="132">
        <f t="shared" si="6"/>
        <v>3.4602076124567475E-3</v>
      </c>
    </row>
    <row r="25" spans="1:116" s="41" customFormat="1" ht="15.75">
      <c r="A25" s="44" t="s">
        <v>155</v>
      </c>
      <c r="B25" s="47" t="s">
        <v>95</v>
      </c>
      <c r="C25" s="43" t="s">
        <v>41</v>
      </c>
      <c r="D25" s="48" t="s">
        <v>97</v>
      </c>
      <c r="E25" s="119" t="s">
        <v>76</v>
      </c>
      <c r="F25" s="49">
        <v>277</v>
      </c>
      <c r="G25" s="81">
        <v>0</v>
      </c>
      <c r="H25" s="81">
        <v>0</v>
      </c>
      <c r="I25" s="50">
        <v>6397.9286653589788</v>
      </c>
      <c r="J25" s="50">
        <v>3335.5079268091899</v>
      </c>
      <c r="K25" s="50">
        <v>0.84115523465700004</v>
      </c>
      <c r="L25" s="51">
        <v>233</v>
      </c>
      <c r="M25" s="51">
        <v>266</v>
      </c>
      <c r="N25" s="50">
        <v>14979.809469931201</v>
      </c>
      <c r="O25" s="50">
        <v>2388.75</v>
      </c>
      <c r="P25" s="16">
        <v>2476.2081784386619</v>
      </c>
      <c r="Q25" s="16">
        <v>2501.1133603238868</v>
      </c>
      <c r="R25" s="50">
        <v>11465.625000000002</v>
      </c>
      <c r="S25" s="50">
        <v>9749.4505494505502</v>
      </c>
      <c r="T25" s="50">
        <v>9889.3167701863349</v>
      </c>
      <c r="U25" s="49">
        <v>277</v>
      </c>
      <c r="V25" s="81">
        <v>0</v>
      </c>
      <c r="W25" s="81">
        <v>10</v>
      </c>
      <c r="X25" s="50">
        <v>2081.8616570597887</v>
      </c>
      <c r="Y25" s="50">
        <v>922.43481779070385</v>
      </c>
      <c r="Z25" s="50">
        <v>3545.6718680944</v>
      </c>
      <c r="AA25" s="50">
        <v>689.77272727272737</v>
      </c>
      <c r="AB25" s="50">
        <v>657.06806282722516</v>
      </c>
      <c r="AC25" s="50">
        <v>668.77332089552249</v>
      </c>
      <c r="AD25" s="50">
        <v>3154.4642857142858</v>
      </c>
      <c r="AE25" s="50">
        <v>3090.2366863905322</v>
      </c>
      <c r="AF25" s="50">
        <v>3067.8543461237282</v>
      </c>
      <c r="AG25" s="49">
        <v>277</v>
      </c>
      <c r="AH25" s="81">
        <v>1</v>
      </c>
      <c r="AI25" s="81">
        <v>6</v>
      </c>
      <c r="AJ25" s="81">
        <v>270</v>
      </c>
      <c r="AK25" s="50">
        <v>8142.3031274752257</v>
      </c>
      <c r="AL25" s="50">
        <v>5153.9827118743706</v>
      </c>
      <c r="AM25" s="50">
        <v>23830.69158652272</v>
      </c>
      <c r="AN25" s="50">
        <v>2653.8461538461538</v>
      </c>
      <c r="AO25" s="50">
        <v>2719.7530864197529</v>
      </c>
      <c r="AP25" s="50">
        <v>2759.4147582697206</v>
      </c>
      <c r="AQ25" s="50">
        <v>16375</v>
      </c>
      <c r="AR25" s="50">
        <v>14375.912408759124</v>
      </c>
      <c r="AS25" s="50">
        <v>14491.578947368422</v>
      </c>
      <c r="AT25" s="49">
        <v>278</v>
      </c>
      <c r="AU25" s="81">
        <v>0</v>
      </c>
      <c r="AV25" s="81">
        <v>4</v>
      </c>
      <c r="AW25" s="81">
        <v>274</v>
      </c>
      <c r="AX25" s="50">
        <v>2427.8990134427163</v>
      </c>
      <c r="AY25" s="50">
        <v>1278.1106301778877</v>
      </c>
      <c r="AZ25" s="50">
        <v>4479.8108097234726</v>
      </c>
      <c r="BA25" s="50">
        <v>520.58823529411768</v>
      </c>
      <c r="BB25" s="16">
        <v>462.11048158640227</v>
      </c>
      <c r="BC25" s="16">
        <v>488.61726508785335</v>
      </c>
      <c r="BD25" s="50">
        <v>3903.5714285714284</v>
      </c>
      <c r="BE25" s="50">
        <v>3803.6703601108034</v>
      </c>
      <c r="BF25" s="50">
        <v>3816.7827298050147</v>
      </c>
      <c r="BG25" s="49">
        <v>272</v>
      </c>
      <c r="BH25" s="81">
        <v>49</v>
      </c>
      <c r="BI25" s="81">
        <v>78</v>
      </c>
      <c r="BJ25" s="81">
        <v>54</v>
      </c>
      <c r="BK25" s="52">
        <v>51</v>
      </c>
      <c r="BL25" s="49">
        <v>553</v>
      </c>
      <c r="BM25" s="81">
        <v>4</v>
      </c>
      <c r="BN25" s="81">
        <v>7</v>
      </c>
      <c r="BO25" s="81">
        <v>3.3583579335790166</v>
      </c>
      <c r="BP25" s="81">
        <v>0.90125061439114384</v>
      </c>
      <c r="BQ25" s="81">
        <v>2.4393468634683231</v>
      </c>
      <c r="BR25" s="49">
        <v>552</v>
      </c>
      <c r="BS25" s="81">
        <v>8</v>
      </c>
      <c r="BT25" s="81">
        <v>23</v>
      </c>
      <c r="BU25" s="81">
        <v>4.3069500959689391</v>
      </c>
      <c r="BV25" s="81">
        <v>1.134143644913628</v>
      </c>
      <c r="BW25" s="52">
        <v>3.1718138195775163</v>
      </c>
      <c r="BX25" s="49" t="s">
        <v>300</v>
      </c>
      <c r="BY25" s="81">
        <v>2</v>
      </c>
      <c r="BZ25" s="81">
        <v>2.8610294557669582</v>
      </c>
      <c r="CA25" s="81">
        <v>274</v>
      </c>
      <c r="CB25" s="81">
        <v>1.1724158430656937</v>
      </c>
      <c r="CC25" s="81">
        <v>0</v>
      </c>
      <c r="CD25" s="81">
        <v>1</v>
      </c>
      <c r="CE25" s="81">
        <v>268</v>
      </c>
      <c r="CF25" s="81">
        <v>2</v>
      </c>
      <c r="CG25" s="81">
        <v>0.97810218978100005</v>
      </c>
      <c r="CH25" s="65">
        <v>272</v>
      </c>
      <c r="CI25" s="26">
        <v>10.25</v>
      </c>
      <c r="CJ25" s="118">
        <v>180185</v>
      </c>
      <c r="CK25" s="97">
        <v>1</v>
      </c>
      <c r="CL25" s="97">
        <v>27.024390243902438</v>
      </c>
      <c r="CM25" s="53" t="s">
        <v>157</v>
      </c>
      <c r="CN25" s="54" t="s">
        <v>197</v>
      </c>
      <c r="CO25" s="98" t="s">
        <v>198</v>
      </c>
      <c r="CP25" s="81" t="s">
        <v>199</v>
      </c>
      <c r="CQ25" s="99" t="s">
        <v>161</v>
      </c>
      <c r="CR25" s="78" t="s">
        <v>185</v>
      </c>
      <c r="CS25" s="45" t="s">
        <v>175</v>
      </c>
      <c r="CT25" s="42">
        <v>214</v>
      </c>
      <c r="CU25" s="42">
        <v>4</v>
      </c>
      <c r="CV25" s="46" t="s">
        <v>164</v>
      </c>
      <c r="CW25" s="46" t="s">
        <v>171</v>
      </c>
      <c r="CX25" s="42" t="s">
        <v>284</v>
      </c>
      <c r="CY25" s="14">
        <v>6.6956244831911489</v>
      </c>
      <c r="CZ25" s="8">
        <v>5.6855452998880871</v>
      </c>
      <c r="DA25" s="8">
        <v>10.30982785965131</v>
      </c>
      <c r="DB25" s="15">
        <v>10.256196015172725</v>
      </c>
      <c r="DC25" s="14" t="s">
        <v>76</v>
      </c>
      <c r="DD25" s="8" t="s">
        <v>186</v>
      </c>
      <c r="DE25" s="15" t="s">
        <v>187</v>
      </c>
      <c r="DF25" s="135">
        <f t="shared" si="0"/>
        <v>0.99270072992700731</v>
      </c>
      <c r="DG25" s="125">
        <f t="shared" si="1"/>
        <v>1</v>
      </c>
      <c r="DH25" s="128">
        <f t="shared" si="2"/>
        <v>0.98010849909584086</v>
      </c>
      <c r="DI25" s="129">
        <f t="shared" si="3"/>
        <v>0.96389891696750907</v>
      </c>
      <c r="DJ25" s="125">
        <f t="shared" si="4"/>
        <v>0.97472924187725629</v>
      </c>
      <c r="DK25" s="129">
        <f t="shared" si="5"/>
        <v>0.98561151079136688</v>
      </c>
      <c r="DL25" s="132">
        <f t="shared" si="6"/>
        <v>7.3529411764705881E-3</v>
      </c>
    </row>
    <row r="26" spans="1:116" s="41" customFormat="1" ht="15.75">
      <c r="A26" s="44" t="s">
        <v>155</v>
      </c>
      <c r="B26" s="47" t="s">
        <v>95</v>
      </c>
      <c r="C26" s="43" t="s">
        <v>41</v>
      </c>
      <c r="D26" s="48" t="s">
        <v>97</v>
      </c>
      <c r="E26" s="95" t="s">
        <v>77</v>
      </c>
      <c r="F26" s="49">
        <v>303</v>
      </c>
      <c r="G26" s="81">
        <v>0</v>
      </c>
      <c r="H26" s="81">
        <v>0</v>
      </c>
      <c r="I26" s="50">
        <v>9367.7076054470999</v>
      </c>
      <c r="J26" s="50">
        <v>4698.3214705900173</v>
      </c>
      <c r="K26" s="50">
        <v>0.90759075907499998</v>
      </c>
      <c r="L26" s="51">
        <v>275</v>
      </c>
      <c r="M26" s="51">
        <v>303</v>
      </c>
      <c r="N26" s="50">
        <v>20295.620729950482</v>
      </c>
      <c r="O26" s="50">
        <v>3121.0526315789475</v>
      </c>
      <c r="P26" s="16">
        <v>3229.1970802919709</v>
      </c>
      <c r="Q26" s="16">
        <v>3339.4968553459121</v>
      </c>
      <c r="R26" s="50">
        <v>15478.571428571428</v>
      </c>
      <c r="S26" s="50">
        <v>15102.491103202849</v>
      </c>
      <c r="T26" s="50">
        <v>15236.783733826249</v>
      </c>
      <c r="U26" s="49">
        <v>303</v>
      </c>
      <c r="V26" s="81">
        <v>0</v>
      </c>
      <c r="W26" s="81">
        <v>23</v>
      </c>
      <c r="X26" s="50">
        <v>1976.1120929503904</v>
      </c>
      <c r="Y26" s="50">
        <v>1100.6677673349843</v>
      </c>
      <c r="Z26" s="50">
        <v>4040.4571651997521</v>
      </c>
      <c r="AA26" s="50">
        <v>660.37735849056605</v>
      </c>
      <c r="AB26" s="50">
        <v>785.47058823529414</v>
      </c>
      <c r="AC26" s="50">
        <v>822.99801455989405</v>
      </c>
      <c r="AD26" s="50">
        <v>3564.516129032258</v>
      </c>
      <c r="AE26" s="50">
        <v>3726.7400881057265</v>
      </c>
      <c r="AF26" s="50">
        <v>3757.3807565789475</v>
      </c>
      <c r="AG26" s="49">
        <v>303</v>
      </c>
      <c r="AH26" s="81">
        <v>2</v>
      </c>
      <c r="AI26" s="81">
        <v>0</v>
      </c>
      <c r="AJ26" s="81">
        <v>301</v>
      </c>
      <c r="AK26" s="50">
        <v>9665.9327119724949</v>
      </c>
      <c r="AL26" s="50">
        <v>5047.4251409713697</v>
      </c>
      <c r="AM26" s="50">
        <v>25360.688425438319</v>
      </c>
      <c r="AN26" s="50">
        <v>3770.5882352941176</v>
      </c>
      <c r="AO26" s="50">
        <v>3468.5185185185182</v>
      </c>
      <c r="AP26" s="50">
        <v>3525.0347705146037</v>
      </c>
      <c r="AQ26" s="50">
        <v>16741.666666666672</v>
      </c>
      <c r="AR26" s="50">
        <v>17654.123711340209</v>
      </c>
      <c r="AS26" s="50">
        <v>18004.166666666668</v>
      </c>
      <c r="AT26" s="49">
        <v>297</v>
      </c>
      <c r="AU26" s="81">
        <v>1</v>
      </c>
      <c r="AV26" s="81">
        <v>2</v>
      </c>
      <c r="AW26" s="81">
        <v>294</v>
      </c>
      <c r="AX26" s="50">
        <v>2273.6269371273329</v>
      </c>
      <c r="AY26" s="50">
        <v>1482.5609750182996</v>
      </c>
      <c r="AZ26" s="50">
        <v>5013.2324170879447</v>
      </c>
      <c r="BA26" s="50">
        <v>474.19354838709683</v>
      </c>
      <c r="BB26" s="16">
        <v>620.32258064516134</v>
      </c>
      <c r="BC26" s="16">
        <v>710.42677012609124</v>
      </c>
      <c r="BD26" s="50">
        <v>4376.666666666667</v>
      </c>
      <c r="BE26" s="50">
        <v>4356.9872958257711</v>
      </c>
      <c r="BF26" s="50">
        <v>4349.1186586414442</v>
      </c>
      <c r="BG26" s="49">
        <v>299</v>
      </c>
      <c r="BH26" s="81">
        <v>55</v>
      </c>
      <c r="BI26" s="81">
        <v>73</v>
      </c>
      <c r="BJ26" s="81">
        <v>48</v>
      </c>
      <c r="BK26" s="52">
        <v>44</v>
      </c>
      <c r="BL26" s="49">
        <v>599</v>
      </c>
      <c r="BM26" s="81">
        <v>4</v>
      </c>
      <c r="BN26" s="81">
        <v>7</v>
      </c>
      <c r="BO26" s="81">
        <v>2.2993333333331956</v>
      </c>
      <c r="BP26" s="81">
        <v>0.89773114625850392</v>
      </c>
      <c r="BQ26" s="81">
        <v>1.3790646258501871</v>
      </c>
      <c r="BR26" s="49">
        <v>606</v>
      </c>
      <c r="BS26" s="81">
        <v>3</v>
      </c>
      <c r="BT26" s="81">
        <v>8</v>
      </c>
      <c r="BU26" s="81">
        <v>4.2095529411762547</v>
      </c>
      <c r="BV26" s="81">
        <v>1.2855023529411767</v>
      </c>
      <c r="BW26" s="52">
        <v>2.9240504201678537</v>
      </c>
      <c r="BX26" s="49" t="s">
        <v>176</v>
      </c>
      <c r="BY26" s="81">
        <v>291</v>
      </c>
      <c r="BZ26" s="81">
        <v>3.5752576765735533</v>
      </c>
      <c r="CA26" s="81">
        <v>298</v>
      </c>
      <c r="CB26" s="81">
        <v>1.8884744474576278</v>
      </c>
      <c r="CC26" s="81">
        <v>3</v>
      </c>
      <c r="CD26" s="81">
        <v>0.98993288590700002</v>
      </c>
      <c r="CE26" s="81">
        <v>275</v>
      </c>
      <c r="CF26" s="81">
        <v>291</v>
      </c>
      <c r="CG26" s="81">
        <v>0.92281879194600003</v>
      </c>
      <c r="CH26" s="65">
        <v>292</v>
      </c>
      <c r="CI26" s="25">
        <v>47.5</v>
      </c>
      <c r="CJ26" s="118">
        <v>328704</v>
      </c>
      <c r="CK26" s="97">
        <v>0.87894736842100007</v>
      </c>
      <c r="CL26" s="97">
        <v>7.257485029940554</v>
      </c>
      <c r="CM26" s="53" t="s">
        <v>157</v>
      </c>
      <c r="CN26" s="54" t="s">
        <v>197</v>
      </c>
      <c r="CO26" s="98" t="s">
        <v>198</v>
      </c>
      <c r="CP26" s="81" t="s">
        <v>199</v>
      </c>
      <c r="CQ26" s="99" t="s">
        <v>161</v>
      </c>
      <c r="CR26" s="78" t="s">
        <v>177</v>
      </c>
      <c r="CS26" s="45" t="s">
        <v>163</v>
      </c>
      <c r="CT26" s="42">
        <v>214</v>
      </c>
      <c r="CU26" s="42">
        <v>1</v>
      </c>
      <c r="CV26" s="46" t="s">
        <v>164</v>
      </c>
      <c r="CW26" s="46" t="s">
        <v>171</v>
      </c>
      <c r="CX26" s="42" t="s">
        <v>284</v>
      </c>
      <c r="CY26" s="14">
        <v>4.1479273798442122</v>
      </c>
      <c r="CZ26" s="8">
        <v>6.2076402678348046</v>
      </c>
      <c r="DA26" s="8">
        <v>10.391536275152326</v>
      </c>
      <c r="DB26" s="15">
        <v>10.24901843472362</v>
      </c>
      <c r="DC26" s="14" t="s">
        <v>77</v>
      </c>
      <c r="DD26" s="8" t="s">
        <v>181</v>
      </c>
      <c r="DE26" s="15" t="s">
        <v>182</v>
      </c>
      <c r="DF26" s="135">
        <f t="shared" si="0"/>
        <v>0.97986577181208057</v>
      </c>
      <c r="DG26" s="125">
        <f t="shared" si="1"/>
        <v>1</v>
      </c>
      <c r="DH26" s="128">
        <f t="shared" si="2"/>
        <v>0.98163606010016691</v>
      </c>
      <c r="DI26" s="129">
        <f t="shared" si="3"/>
        <v>0.92409240924092406</v>
      </c>
      <c r="DJ26" s="125">
        <f t="shared" si="4"/>
        <v>0.99339933993399343</v>
      </c>
      <c r="DK26" s="129">
        <f t="shared" si="5"/>
        <v>0.98989898989898994</v>
      </c>
      <c r="DL26" s="132">
        <f t="shared" si="6"/>
        <v>0.99657534246575341</v>
      </c>
    </row>
    <row r="27" spans="1:116" s="41" customFormat="1" ht="15.75">
      <c r="A27" s="44" t="s">
        <v>155</v>
      </c>
      <c r="B27" s="47" t="s">
        <v>95</v>
      </c>
      <c r="C27" s="43" t="s">
        <v>41</v>
      </c>
      <c r="D27" s="48" t="s">
        <v>97</v>
      </c>
      <c r="E27" s="119" t="s">
        <v>77</v>
      </c>
      <c r="F27" s="49">
        <v>296</v>
      </c>
      <c r="G27" s="81">
        <v>1</v>
      </c>
      <c r="H27" s="81">
        <v>0</v>
      </c>
      <c r="I27" s="50">
        <v>9901.9325810246082</v>
      </c>
      <c r="J27" s="50">
        <v>3557.3994027632862</v>
      </c>
      <c r="K27" s="50">
        <v>0.95593220338899998</v>
      </c>
      <c r="L27" s="51">
        <v>282</v>
      </c>
      <c r="M27" s="51">
        <v>293</v>
      </c>
      <c r="N27" s="50">
        <v>14710.53900105832</v>
      </c>
      <c r="O27" s="50">
        <v>3970.5882352941176</v>
      </c>
      <c r="P27" s="16">
        <v>4351.4534883720935</v>
      </c>
      <c r="Q27" s="16">
        <v>4121.7076700434154</v>
      </c>
      <c r="R27" s="50">
        <v>13730</v>
      </c>
      <c r="S27" s="50">
        <v>13883.48623853211</v>
      </c>
      <c r="T27" s="50">
        <v>13859.897360703812</v>
      </c>
      <c r="U27" s="49">
        <v>296</v>
      </c>
      <c r="V27" s="81">
        <v>0</v>
      </c>
      <c r="W27" s="81">
        <v>13</v>
      </c>
      <c r="X27" s="50">
        <v>2341.380292969206</v>
      </c>
      <c r="Y27" s="50">
        <v>938.00113371873363</v>
      </c>
      <c r="Z27" s="50">
        <v>3659.6913428445118</v>
      </c>
      <c r="AA27" s="50">
        <v>931.48148148148152</v>
      </c>
      <c r="AB27" s="50">
        <v>838.35078534031413</v>
      </c>
      <c r="AC27" s="50">
        <v>842.77027027027032</v>
      </c>
      <c r="AD27" s="50">
        <v>3377.1844660194174</v>
      </c>
      <c r="AE27" s="50">
        <v>3479.3021880544056</v>
      </c>
      <c r="AF27" s="50">
        <v>3469.3865030674847</v>
      </c>
      <c r="AG27" s="49">
        <v>294</v>
      </c>
      <c r="AH27" s="81">
        <v>0</v>
      </c>
      <c r="AI27" s="81">
        <v>0</v>
      </c>
      <c r="AJ27" s="81">
        <v>294</v>
      </c>
      <c r="AK27" s="50">
        <v>12317.531089170698</v>
      </c>
      <c r="AL27" s="50">
        <v>4748.808580108288</v>
      </c>
      <c r="AM27" s="50">
        <v>25032.967432900081</v>
      </c>
      <c r="AN27" s="50">
        <v>6020.0000000000009</v>
      </c>
      <c r="AO27" s="50">
        <v>4709.7643097643104</v>
      </c>
      <c r="AP27" s="50">
        <v>4452.0134228187926</v>
      </c>
      <c r="AQ27" s="50">
        <v>18050</v>
      </c>
      <c r="AR27" s="50">
        <v>18478.008298755187</v>
      </c>
      <c r="AS27" s="50">
        <v>18250.236966824643</v>
      </c>
      <c r="AT27" s="49">
        <v>296</v>
      </c>
      <c r="AU27" s="81">
        <v>1</v>
      </c>
      <c r="AV27" s="81">
        <v>3</v>
      </c>
      <c r="AW27" s="81">
        <v>292</v>
      </c>
      <c r="AX27" s="50">
        <v>2863.6014820782743</v>
      </c>
      <c r="AY27" s="50">
        <v>1242.7578180417959</v>
      </c>
      <c r="AZ27" s="50">
        <v>4466.1810246587602</v>
      </c>
      <c r="BA27" s="50">
        <v>1044</v>
      </c>
      <c r="BB27" s="16">
        <v>794.13854351687394</v>
      </c>
      <c r="BC27" s="16">
        <v>790.75591985428048</v>
      </c>
      <c r="BD27" s="50">
        <v>4294.3661971830988</v>
      </c>
      <c r="BE27" s="50">
        <v>4298.666666666667</v>
      </c>
      <c r="BF27" s="50">
        <v>4278.6812008577563</v>
      </c>
      <c r="BG27" s="49">
        <v>264</v>
      </c>
      <c r="BH27" s="81">
        <v>49</v>
      </c>
      <c r="BI27" s="81">
        <v>128</v>
      </c>
      <c r="BJ27" s="81">
        <v>55</v>
      </c>
      <c r="BK27" s="52">
        <v>55</v>
      </c>
      <c r="BL27" s="49">
        <v>589</v>
      </c>
      <c r="BM27" s="81">
        <v>7</v>
      </c>
      <c r="BN27" s="81">
        <v>10</v>
      </c>
      <c r="BO27" s="81">
        <v>2.8096573426571636</v>
      </c>
      <c r="BP27" s="81">
        <v>1.312050526223776</v>
      </c>
      <c r="BQ27" s="81">
        <v>1.4468041958040232</v>
      </c>
      <c r="BR27" s="49">
        <v>591</v>
      </c>
      <c r="BS27" s="81">
        <v>3</v>
      </c>
      <c r="BT27" s="81">
        <v>31</v>
      </c>
      <c r="BU27" s="81">
        <v>4.7992585278274165</v>
      </c>
      <c r="BV27" s="81">
        <v>1.6705311615798923</v>
      </c>
      <c r="BW27" s="52">
        <v>3.1285978456012322</v>
      </c>
      <c r="BX27" s="49" t="s">
        <v>176</v>
      </c>
      <c r="BY27" s="81">
        <v>293</v>
      </c>
      <c r="BZ27" s="81">
        <v>3.5907849297181738</v>
      </c>
      <c r="CA27" s="81">
        <v>295</v>
      </c>
      <c r="CB27" s="81">
        <v>1.8251461428571434</v>
      </c>
      <c r="CC27" s="81">
        <v>1</v>
      </c>
      <c r="CD27" s="81">
        <v>0.99661016949199999</v>
      </c>
      <c r="CE27" s="81">
        <v>285</v>
      </c>
      <c r="CF27" s="81">
        <v>293</v>
      </c>
      <c r="CG27" s="81">
        <v>0.96610169491499998</v>
      </c>
      <c r="CH27" s="65">
        <v>294</v>
      </c>
      <c r="CI27" s="26">
        <v>47.5</v>
      </c>
      <c r="CJ27" s="118">
        <v>328704</v>
      </c>
      <c r="CK27" s="97">
        <v>0.87894736842100007</v>
      </c>
      <c r="CL27" s="97">
        <v>7.0898203592818607</v>
      </c>
      <c r="CM27" s="53" t="s">
        <v>157</v>
      </c>
      <c r="CN27" s="54" t="s">
        <v>197</v>
      </c>
      <c r="CO27" s="98" t="s">
        <v>198</v>
      </c>
      <c r="CP27" s="81" t="s">
        <v>199</v>
      </c>
      <c r="CQ27" s="99" t="s">
        <v>161</v>
      </c>
      <c r="CR27" s="78" t="s">
        <v>177</v>
      </c>
      <c r="CS27" s="45" t="s">
        <v>170</v>
      </c>
      <c r="CT27" s="42">
        <v>214</v>
      </c>
      <c r="CU27" s="42">
        <v>7</v>
      </c>
      <c r="CV27" s="46" t="s">
        <v>164</v>
      </c>
      <c r="CW27" s="46" t="s">
        <v>183</v>
      </c>
      <c r="CX27" s="42" t="s">
        <v>284</v>
      </c>
      <c r="CY27" s="14">
        <v>3.9035168745227762</v>
      </c>
      <c r="CZ27" s="8">
        <v>4.8898220746903807</v>
      </c>
      <c r="DA27" s="8">
        <v>10.292666685013543</v>
      </c>
      <c r="DB27" s="15">
        <v>10.268837893331373</v>
      </c>
      <c r="DC27" s="14" t="s">
        <v>77</v>
      </c>
      <c r="DD27" s="8" t="s">
        <v>181</v>
      </c>
      <c r="DE27" s="15" t="s">
        <v>182</v>
      </c>
      <c r="DF27" s="135">
        <f t="shared" si="0"/>
        <v>0.99661016949152548</v>
      </c>
      <c r="DG27" s="125">
        <f t="shared" si="1"/>
        <v>0.9966216216216216</v>
      </c>
      <c r="DH27" s="128">
        <f t="shared" si="2"/>
        <v>0.97113752122241082</v>
      </c>
      <c r="DI27" s="129">
        <f t="shared" si="3"/>
        <v>0.95608108108108103</v>
      </c>
      <c r="DJ27" s="125">
        <f t="shared" si="4"/>
        <v>1</v>
      </c>
      <c r="DK27" s="129">
        <f t="shared" si="5"/>
        <v>0.98648648648648651</v>
      </c>
      <c r="DL27" s="132">
        <f t="shared" si="6"/>
        <v>0.99659863945578231</v>
      </c>
    </row>
    <row r="28" spans="1:116" s="41" customFormat="1" ht="15.75">
      <c r="A28" s="44" t="s">
        <v>155</v>
      </c>
      <c r="B28" s="47" t="s">
        <v>95</v>
      </c>
      <c r="C28" s="43" t="s">
        <v>41</v>
      </c>
      <c r="D28" s="48" t="s">
        <v>97</v>
      </c>
      <c r="E28" s="119" t="s">
        <v>77</v>
      </c>
      <c r="F28" s="49">
        <v>282</v>
      </c>
      <c r="G28" s="81">
        <v>2</v>
      </c>
      <c r="H28" s="81">
        <v>0</v>
      </c>
      <c r="I28" s="50">
        <v>5457.3397518199845</v>
      </c>
      <c r="J28" s="50">
        <v>2104.2924214524173</v>
      </c>
      <c r="K28" s="50">
        <v>0.83214285714199998</v>
      </c>
      <c r="L28" s="51">
        <v>233</v>
      </c>
      <c r="M28" s="51">
        <v>277</v>
      </c>
      <c r="N28" s="50">
        <v>10808.263554672159</v>
      </c>
      <c r="O28" s="50">
        <v>2387.0967741935483</v>
      </c>
      <c r="P28" s="16">
        <v>2470.5696202531644</v>
      </c>
      <c r="Q28" s="16">
        <v>2414.6214099216713</v>
      </c>
      <c r="R28" s="50">
        <v>8200</v>
      </c>
      <c r="S28" s="50">
        <v>9574.8344370860941</v>
      </c>
      <c r="T28" s="50">
        <v>8969.746376811594</v>
      </c>
      <c r="U28" s="49">
        <v>282</v>
      </c>
      <c r="V28" s="81">
        <v>0</v>
      </c>
      <c r="W28" s="81">
        <v>29</v>
      </c>
      <c r="X28" s="50">
        <v>2215.5471439680982</v>
      </c>
      <c r="Y28" s="50">
        <v>990.0851093450425</v>
      </c>
      <c r="Z28" s="50">
        <v>3954.6572315684562</v>
      </c>
      <c r="AA28" s="50">
        <v>881.25000000000011</v>
      </c>
      <c r="AB28" s="50">
        <v>836.33720930232562</v>
      </c>
      <c r="AC28" s="50">
        <v>811.06733524355298</v>
      </c>
      <c r="AD28" s="50">
        <v>3648.6111111111113</v>
      </c>
      <c r="AE28" s="50">
        <v>3559.3437945791725</v>
      </c>
      <c r="AF28" s="50">
        <v>3481.0146777281429</v>
      </c>
      <c r="AG28" s="49">
        <v>282</v>
      </c>
      <c r="AH28" s="81">
        <v>1</v>
      </c>
      <c r="AI28" s="81">
        <v>0</v>
      </c>
      <c r="AJ28" s="81">
        <v>281</v>
      </c>
      <c r="AK28" s="50">
        <v>8372.2150910736782</v>
      </c>
      <c r="AL28" s="50">
        <v>4897.3681237893989</v>
      </c>
      <c r="AM28" s="50">
        <v>23052.97075615776</v>
      </c>
      <c r="AN28" s="50">
        <v>2355</v>
      </c>
      <c r="AO28" s="50">
        <v>2597.5429975429979</v>
      </c>
      <c r="AP28" s="50">
        <v>2592.1086675291072</v>
      </c>
      <c r="AQ28" s="50">
        <v>15492.857142857143</v>
      </c>
      <c r="AR28" s="50">
        <v>14814.592274678113</v>
      </c>
      <c r="AS28" s="50">
        <v>14883.920704845817</v>
      </c>
      <c r="AT28" s="49">
        <v>282</v>
      </c>
      <c r="AU28" s="81">
        <v>1</v>
      </c>
      <c r="AV28" s="81">
        <v>8</v>
      </c>
      <c r="AW28" s="81">
        <v>273</v>
      </c>
      <c r="AX28" s="50">
        <v>2427.5165697901011</v>
      </c>
      <c r="AY28" s="50">
        <v>1275.6973959971251</v>
      </c>
      <c r="AZ28" s="50">
        <v>4831.8155898208006</v>
      </c>
      <c r="BA28" s="50">
        <v>487.5</v>
      </c>
      <c r="BB28" s="16">
        <v>666.93227091633469</v>
      </c>
      <c r="BC28" s="16">
        <v>638.04971319311676</v>
      </c>
      <c r="BD28" s="50">
        <v>4097.916666666667</v>
      </c>
      <c r="BE28" s="50">
        <v>4068.2847896440135</v>
      </c>
      <c r="BF28" s="50">
        <v>3983.1926863572439</v>
      </c>
      <c r="BG28" s="49">
        <v>278</v>
      </c>
      <c r="BH28" s="81">
        <v>67</v>
      </c>
      <c r="BI28" s="81">
        <v>82</v>
      </c>
      <c r="BJ28" s="81">
        <v>55</v>
      </c>
      <c r="BK28" s="52">
        <v>49</v>
      </c>
      <c r="BL28" s="49">
        <v>564</v>
      </c>
      <c r="BM28" s="81">
        <v>2</v>
      </c>
      <c r="BN28" s="81">
        <v>22</v>
      </c>
      <c r="BO28" s="81">
        <v>3.4845351851850057</v>
      </c>
      <c r="BP28" s="81">
        <v>0.74823682777777811</v>
      </c>
      <c r="BQ28" s="81">
        <v>2.7114722222220302</v>
      </c>
      <c r="BR28" s="49">
        <v>564</v>
      </c>
      <c r="BS28" s="81">
        <v>5</v>
      </c>
      <c r="BT28" s="81">
        <v>32</v>
      </c>
      <c r="BU28" s="81">
        <v>4.6551631878556154</v>
      </c>
      <c r="BV28" s="81">
        <v>1.0478916736242878</v>
      </c>
      <c r="BW28" s="52">
        <v>3.6072713472484077</v>
      </c>
      <c r="BX28" s="49" t="s">
        <v>176</v>
      </c>
      <c r="BY28" s="81">
        <v>257</v>
      </c>
      <c r="BZ28" s="81">
        <v>3.5778209532281302</v>
      </c>
      <c r="CA28" s="81">
        <v>277</v>
      </c>
      <c r="CB28" s="81">
        <v>2.4817517740740742</v>
      </c>
      <c r="CC28" s="81">
        <v>7</v>
      </c>
      <c r="CD28" s="81">
        <v>0.97472924187800003</v>
      </c>
      <c r="CE28" s="81">
        <v>248</v>
      </c>
      <c r="CF28" s="81">
        <v>257</v>
      </c>
      <c r="CG28" s="81">
        <v>0.89530685920499997</v>
      </c>
      <c r="CH28" s="65">
        <v>257</v>
      </c>
      <c r="CI28" s="25">
        <v>47.5</v>
      </c>
      <c r="CJ28" s="118">
        <v>328704</v>
      </c>
      <c r="CK28" s="97">
        <v>0.87894736842100007</v>
      </c>
      <c r="CL28" s="97">
        <v>6.7544910179644759</v>
      </c>
      <c r="CM28" s="53" t="s">
        <v>157</v>
      </c>
      <c r="CN28" s="54" t="s">
        <v>197</v>
      </c>
      <c r="CO28" s="98" t="s">
        <v>198</v>
      </c>
      <c r="CP28" s="81" t="s">
        <v>199</v>
      </c>
      <c r="CQ28" s="99" t="s">
        <v>161</v>
      </c>
      <c r="CR28" s="78" t="s">
        <v>177</v>
      </c>
      <c r="CS28" s="45" t="s">
        <v>173</v>
      </c>
      <c r="CT28" s="42">
        <v>214</v>
      </c>
      <c r="CU28" s="42">
        <v>3</v>
      </c>
      <c r="CV28" s="46" t="s">
        <v>164</v>
      </c>
      <c r="CW28" s="46" t="s">
        <v>165</v>
      </c>
      <c r="CX28" s="42" t="s">
        <v>284</v>
      </c>
      <c r="CY28" s="14">
        <v>6.0042624211480433</v>
      </c>
      <c r="CZ28" s="8">
        <v>4.8888226891240327</v>
      </c>
      <c r="DA28" s="8">
        <v>10.257922003455196</v>
      </c>
      <c r="DB28" s="15">
        <v>10.561434350115187</v>
      </c>
      <c r="DC28" s="14" t="s">
        <v>77</v>
      </c>
      <c r="DD28" s="8" t="s">
        <v>181</v>
      </c>
      <c r="DE28" s="15" t="s">
        <v>182</v>
      </c>
      <c r="DF28" s="135">
        <f t="shared" si="0"/>
        <v>0.92779783393501802</v>
      </c>
      <c r="DG28" s="125">
        <f t="shared" si="1"/>
        <v>0.99290780141843971</v>
      </c>
      <c r="DH28" s="128">
        <f t="shared" si="2"/>
        <v>0.95744680851063835</v>
      </c>
      <c r="DI28" s="129">
        <f t="shared" si="3"/>
        <v>0.8971631205673759</v>
      </c>
      <c r="DJ28" s="125">
        <f t="shared" si="4"/>
        <v>0.99645390070921991</v>
      </c>
      <c r="DK28" s="129">
        <f t="shared" si="5"/>
        <v>0.96808510638297873</v>
      </c>
      <c r="DL28" s="132">
        <f t="shared" si="6"/>
        <v>1</v>
      </c>
    </row>
    <row r="29" spans="1:116" s="41" customFormat="1" ht="15.75">
      <c r="A29" s="44" t="s">
        <v>155</v>
      </c>
      <c r="B29" s="47" t="s">
        <v>95</v>
      </c>
      <c r="C29" s="43" t="s">
        <v>41</v>
      </c>
      <c r="D29" s="48" t="s">
        <v>97</v>
      </c>
      <c r="E29" s="119" t="s">
        <v>77</v>
      </c>
      <c r="F29" s="49">
        <v>287</v>
      </c>
      <c r="G29" s="81">
        <v>0</v>
      </c>
      <c r="H29" s="81">
        <v>0</v>
      </c>
      <c r="I29" s="50">
        <v>6493.2019559586788</v>
      </c>
      <c r="J29" s="50">
        <v>2953.0037230798866</v>
      </c>
      <c r="K29" s="50">
        <v>0.87804878048699997</v>
      </c>
      <c r="L29" s="51">
        <v>252</v>
      </c>
      <c r="M29" s="51">
        <v>286</v>
      </c>
      <c r="N29" s="50">
        <v>16287.113760032562</v>
      </c>
      <c r="O29" s="50">
        <v>2748</v>
      </c>
      <c r="P29" s="16">
        <v>2476.2081784386619</v>
      </c>
      <c r="Q29" s="16">
        <v>2501.1133603238868</v>
      </c>
      <c r="R29" s="50">
        <v>10450.000000000002</v>
      </c>
      <c r="S29" s="50">
        <v>9749.4505494505502</v>
      </c>
      <c r="T29" s="50">
        <v>9889.3167701863349</v>
      </c>
      <c r="U29" s="49">
        <v>289</v>
      </c>
      <c r="V29" s="81">
        <v>0</v>
      </c>
      <c r="W29" s="81">
        <v>27</v>
      </c>
      <c r="X29" s="50">
        <v>2034.5792678281587</v>
      </c>
      <c r="Y29" s="50">
        <v>892.19592625315829</v>
      </c>
      <c r="Z29" s="50">
        <v>3445.7726248634481</v>
      </c>
      <c r="AA29" s="50">
        <v>717.14285714285722</v>
      </c>
      <c r="AB29" s="50">
        <v>657.06806282722516</v>
      </c>
      <c r="AC29" s="50">
        <v>668.77332089552249</v>
      </c>
      <c r="AD29" s="50">
        <v>3103.030303030303</v>
      </c>
      <c r="AE29" s="50">
        <v>3090.2366863905322</v>
      </c>
      <c r="AF29" s="50">
        <v>3067.8543461237282</v>
      </c>
      <c r="AG29" s="49">
        <v>288</v>
      </c>
      <c r="AH29" s="81">
        <v>1</v>
      </c>
      <c r="AI29" s="81">
        <v>0</v>
      </c>
      <c r="AJ29" s="81">
        <v>287</v>
      </c>
      <c r="AK29" s="50">
        <v>8229.6478586564954</v>
      </c>
      <c r="AL29" s="50">
        <v>4986.1458607402747</v>
      </c>
      <c r="AM29" s="50">
        <v>28387.417704699918</v>
      </c>
      <c r="AN29" s="50">
        <v>2668.4210526315792</v>
      </c>
      <c r="AO29" s="50">
        <v>2719.7530864197529</v>
      </c>
      <c r="AP29" s="50">
        <v>2759.4147582697206</v>
      </c>
      <c r="AQ29" s="50">
        <v>15900.000000000002</v>
      </c>
      <c r="AR29" s="50">
        <v>14375.912408759124</v>
      </c>
      <c r="AS29" s="50">
        <v>14491.578947368422</v>
      </c>
      <c r="AT29" s="49">
        <v>286</v>
      </c>
      <c r="AU29" s="81">
        <v>4</v>
      </c>
      <c r="AV29" s="81">
        <v>4</v>
      </c>
      <c r="AW29" s="81">
        <v>278</v>
      </c>
      <c r="AX29" s="50">
        <v>2259.5443157298951</v>
      </c>
      <c r="AY29" s="50">
        <v>1274.0696146024691</v>
      </c>
      <c r="AZ29" s="50">
        <v>4376.1769027440641</v>
      </c>
      <c r="BA29" s="50">
        <v>496.42857142857144</v>
      </c>
      <c r="BB29" s="16">
        <v>462.11048158640227</v>
      </c>
      <c r="BC29" s="16">
        <v>488.61726508785335</v>
      </c>
      <c r="BD29" s="50">
        <v>3917.1428571428573</v>
      </c>
      <c r="BE29" s="50">
        <v>3803.6703601108034</v>
      </c>
      <c r="BF29" s="50">
        <v>3816.7827298050147</v>
      </c>
      <c r="BG29" s="49">
        <v>280</v>
      </c>
      <c r="BH29" s="81">
        <v>52</v>
      </c>
      <c r="BI29" s="81">
        <v>82</v>
      </c>
      <c r="BJ29" s="81">
        <v>54</v>
      </c>
      <c r="BK29" s="52">
        <v>51</v>
      </c>
      <c r="BL29" s="49">
        <v>575</v>
      </c>
      <c r="BM29" s="81">
        <v>3</v>
      </c>
      <c r="BN29" s="81">
        <v>15</v>
      </c>
      <c r="BO29" s="81">
        <v>3.487456014362512</v>
      </c>
      <c r="BP29" s="81">
        <v>0.98493879892280034</v>
      </c>
      <c r="BQ29" s="81">
        <v>2.4716804308795965</v>
      </c>
      <c r="BR29" s="49">
        <v>573</v>
      </c>
      <c r="BS29" s="81">
        <v>5</v>
      </c>
      <c r="BT29" s="81">
        <v>26</v>
      </c>
      <c r="BU29" s="81">
        <v>4.5092859778596281</v>
      </c>
      <c r="BV29" s="81">
        <v>1.3947692029520296</v>
      </c>
      <c r="BW29" s="52">
        <v>3.114516605165885</v>
      </c>
      <c r="BX29" s="49" t="s">
        <v>176</v>
      </c>
      <c r="BY29" s="81">
        <v>271</v>
      </c>
      <c r="BZ29" s="81">
        <v>3.5800737446084674</v>
      </c>
      <c r="CA29" s="81">
        <v>280</v>
      </c>
      <c r="CB29" s="81">
        <v>2.0271863010752678</v>
      </c>
      <c r="CC29" s="81">
        <v>1</v>
      </c>
      <c r="CD29" s="81">
        <v>0.99642857142899999</v>
      </c>
      <c r="CE29" s="81">
        <v>255</v>
      </c>
      <c r="CF29" s="81">
        <v>271</v>
      </c>
      <c r="CG29" s="81">
        <v>0.91071428571400004</v>
      </c>
      <c r="CH29" s="65">
        <v>271</v>
      </c>
      <c r="CI29" s="26">
        <v>47.5</v>
      </c>
      <c r="CJ29" s="118">
        <v>328704</v>
      </c>
      <c r="CK29" s="97">
        <v>0.87894736842100007</v>
      </c>
      <c r="CL29" s="97">
        <v>6.8742514970063988</v>
      </c>
      <c r="CM29" s="53" t="s">
        <v>157</v>
      </c>
      <c r="CN29" s="54" t="s">
        <v>197</v>
      </c>
      <c r="CO29" s="98" t="s">
        <v>198</v>
      </c>
      <c r="CP29" s="81" t="s">
        <v>199</v>
      </c>
      <c r="CQ29" s="99" t="s">
        <v>161</v>
      </c>
      <c r="CR29" s="78" t="s">
        <v>177</v>
      </c>
      <c r="CS29" s="45" t="s">
        <v>175</v>
      </c>
      <c r="CT29" s="42">
        <v>214</v>
      </c>
      <c r="CU29" s="42">
        <v>4</v>
      </c>
      <c r="CV29" s="46" t="s">
        <v>164</v>
      </c>
      <c r="CW29" s="46" t="s">
        <v>171</v>
      </c>
      <c r="CX29" s="42" t="s">
        <v>284</v>
      </c>
      <c r="CY29" s="14">
        <v>5.2960104605877438</v>
      </c>
      <c r="CZ29" s="8">
        <v>5.6063408150392418</v>
      </c>
      <c r="DA29" s="8">
        <v>10.369006911913553</v>
      </c>
      <c r="DB29" s="15">
        <v>10.22454889004047</v>
      </c>
      <c r="DC29" s="14" t="s">
        <v>77</v>
      </c>
      <c r="DD29" s="8" t="s">
        <v>181</v>
      </c>
      <c r="DE29" s="15" t="s">
        <v>182</v>
      </c>
      <c r="DF29" s="135">
        <f t="shared" si="0"/>
        <v>0.96785714285714286</v>
      </c>
      <c r="DG29" s="125">
        <f t="shared" si="1"/>
        <v>1</v>
      </c>
      <c r="DH29" s="128">
        <f t="shared" si="2"/>
        <v>0.96869565217391307</v>
      </c>
      <c r="DI29" s="129">
        <f t="shared" si="3"/>
        <v>0.90657439446366783</v>
      </c>
      <c r="DJ29" s="125">
        <f t="shared" si="4"/>
        <v>0.99652777777777779</v>
      </c>
      <c r="DK29" s="129">
        <f t="shared" si="5"/>
        <v>0.97202797202797198</v>
      </c>
      <c r="DL29" s="132">
        <f t="shared" si="6"/>
        <v>1</v>
      </c>
    </row>
    <row r="30" spans="1:116" s="41" customFormat="1" ht="15.75">
      <c r="A30" s="44" t="s">
        <v>155</v>
      </c>
      <c r="B30" s="47" t="s">
        <v>95</v>
      </c>
      <c r="C30" s="43" t="s">
        <v>41</v>
      </c>
      <c r="D30" s="48" t="s">
        <v>97</v>
      </c>
      <c r="E30" s="95" t="s">
        <v>78</v>
      </c>
      <c r="F30" s="49">
        <v>226</v>
      </c>
      <c r="G30" s="81">
        <v>0</v>
      </c>
      <c r="H30" s="81">
        <v>0</v>
      </c>
      <c r="I30" s="50">
        <v>8870.7482105959516</v>
      </c>
      <c r="J30" s="50">
        <v>4281.6701315075925</v>
      </c>
      <c r="K30" s="50">
        <v>0.92920353982299997</v>
      </c>
      <c r="L30" s="51">
        <v>210</v>
      </c>
      <c r="M30" s="51">
        <v>226</v>
      </c>
      <c r="N30" s="50">
        <v>20735.405258868479</v>
      </c>
      <c r="O30" s="50">
        <v>3380.7692307692309</v>
      </c>
      <c r="P30" s="16">
        <v>3229.1970802919709</v>
      </c>
      <c r="Q30" s="16">
        <v>3339.4968553459121</v>
      </c>
      <c r="R30" s="50">
        <v>14614.285714285716</v>
      </c>
      <c r="S30" s="50">
        <v>15102.491103202849</v>
      </c>
      <c r="T30" s="50">
        <v>15236.783733826249</v>
      </c>
      <c r="U30" s="49">
        <v>225</v>
      </c>
      <c r="V30" s="81">
        <v>0</v>
      </c>
      <c r="W30" s="81">
        <v>12</v>
      </c>
      <c r="X30" s="50">
        <v>2211.2589666435347</v>
      </c>
      <c r="Y30" s="50">
        <v>1068.6877561949245</v>
      </c>
      <c r="Z30" s="50">
        <v>3865.1128541685521</v>
      </c>
      <c r="AA30" s="50">
        <v>710.2941176470589</v>
      </c>
      <c r="AB30" s="50">
        <v>785.47058823529414</v>
      </c>
      <c r="AC30" s="50">
        <v>822.99801455989405</v>
      </c>
      <c r="AD30" s="50">
        <v>3571.25</v>
      </c>
      <c r="AE30" s="50">
        <v>3726.7400881057265</v>
      </c>
      <c r="AF30" s="50">
        <v>3757.3807565789475</v>
      </c>
      <c r="AG30" s="49">
        <v>226</v>
      </c>
      <c r="AH30" s="81">
        <v>0</v>
      </c>
      <c r="AI30" s="81">
        <v>0</v>
      </c>
      <c r="AJ30" s="81">
        <v>226</v>
      </c>
      <c r="AK30" s="50">
        <v>11014.785776922059</v>
      </c>
      <c r="AL30" s="50">
        <v>5681.5578460068618</v>
      </c>
      <c r="AM30" s="50">
        <v>27870.1492652956</v>
      </c>
      <c r="AN30" s="50">
        <v>3537.5</v>
      </c>
      <c r="AO30" s="50">
        <v>3468.5185185185182</v>
      </c>
      <c r="AP30" s="50">
        <v>3525.0347705146037</v>
      </c>
      <c r="AQ30" s="50">
        <v>18578.571428571428</v>
      </c>
      <c r="AR30" s="50">
        <v>17654.123711340209</v>
      </c>
      <c r="AS30" s="50">
        <v>18004.166666666668</v>
      </c>
      <c r="AT30" s="49">
        <v>226</v>
      </c>
      <c r="AU30" s="81">
        <v>2</v>
      </c>
      <c r="AV30" s="81">
        <v>0</v>
      </c>
      <c r="AW30" s="81">
        <v>224</v>
      </c>
      <c r="AX30" s="50">
        <v>2941.2477459980219</v>
      </c>
      <c r="AY30" s="50">
        <v>1237.889262023074</v>
      </c>
      <c r="AZ30" s="50">
        <v>4613.5179698246402</v>
      </c>
      <c r="BA30" s="50">
        <v>844.44444444444457</v>
      </c>
      <c r="BB30" s="16">
        <v>620.32258064516134</v>
      </c>
      <c r="BC30" s="16">
        <v>710.42677012609124</v>
      </c>
      <c r="BD30" s="50">
        <v>4308.3333333333339</v>
      </c>
      <c r="BE30" s="50">
        <v>4356.9872958257711</v>
      </c>
      <c r="BF30" s="50">
        <v>4349.1186586414442</v>
      </c>
      <c r="BG30" s="49">
        <v>219</v>
      </c>
      <c r="BH30" s="81">
        <v>35</v>
      </c>
      <c r="BI30" s="81">
        <v>45</v>
      </c>
      <c r="BJ30" s="81">
        <v>48</v>
      </c>
      <c r="BK30" s="52">
        <v>44</v>
      </c>
      <c r="BL30" s="49">
        <v>451</v>
      </c>
      <c r="BM30" s="81">
        <v>4</v>
      </c>
      <c r="BN30" s="81">
        <v>3</v>
      </c>
      <c r="BO30" s="81">
        <v>1.7975630630627835</v>
      </c>
      <c r="BP30" s="81">
        <v>0.47307637162162175</v>
      </c>
      <c r="BQ30" s="81">
        <v>1.3156576576574082</v>
      </c>
      <c r="BR30" s="49">
        <v>452</v>
      </c>
      <c r="BS30" s="81">
        <v>0</v>
      </c>
      <c r="BT30" s="81">
        <v>15</v>
      </c>
      <c r="BU30" s="81">
        <v>3.727805491990535</v>
      </c>
      <c r="BV30" s="81">
        <v>0.68501340274599531</v>
      </c>
      <c r="BW30" s="52">
        <v>3.0426681922194225</v>
      </c>
      <c r="BX30" s="49" t="s">
        <v>203</v>
      </c>
      <c r="BY30" s="81">
        <v>1</v>
      </c>
      <c r="BZ30" s="81">
        <v>2.8410714705075537</v>
      </c>
      <c r="CA30" s="81">
        <v>226</v>
      </c>
      <c r="CB30" s="81">
        <v>1.2070801428571427</v>
      </c>
      <c r="CC30" s="81">
        <v>2</v>
      </c>
      <c r="CD30" s="81">
        <v>0.99115044247799999</v>
      </c>
      <c r="CE30" s="81">
        <v>224</v>
      </c>
      <c r="CF30" s="81">
        <v>1</v>
      </c>
      <c r="CG30" s="81">
        <v>0.99115044247700002</v>
      </c>
      <c r="CH30" s="65">
        <v>224</v>
      </c>
      <c r="CI30" s="25">
        <v>10</v>
      </c>
      <c r="CJ30" s="118">
        <v>230224</v>
      </c>
      <c r="CK30" s="97">
        <v>1</v>
      </c>
      <c r="CL30" s="97">
        <v>22.6</v>
      </c>
      <c r="CM30" s="53" t="s">
        <v>157</v>
      </c>
      <c r="CN30" s="54" t="s">
        <v>197</v>
      </c>
      <c r="CO30" s="98" t="s">
        <v>198</v>
      </c>
      <c r="CP30" s="81" t="s">
        <v>199</v>
      </c>
      <c r="CQ30" s="99" t="s">
        <v>161</v>
      </c>
      <c r="CR30" s="78" t="s">
        <v>185</v>
      </c>
      <c r="CS30" s="45" t="s">
        <v>163</v>
      </c>
      <c r="CT30" s="42">
        <v>214</v>
      </c>
      <c r="CU30" s="42">
        <v>1</v>
      </c>
      <c r="CV30" s="46" t="s">
        <v>164</v>
      </c>
      <c r="CW30" s="46" t="s">
        <v>165</v>
      </c>
      <c r="CX30" s="42" t="s">
        <v>284</v>
      </c>
      <c r="CY30" s="14">
        <v>4.1474026483772075</v>
      </c>
      <c r="CZ30" s="8">
        <v>5.3211034668816461</v>
      </c>
      <c r="DA30" s="8">
        <v>10.322424854852457</v>
      </c>
      <c r="DB30" s="15">
        <v>10.292919673750886</v>
      </c>
      <c r="DC30" s="14" t="s">
        <v>72</v>
      </c>
      <c r="DD30" s="8" t="s">
        <v>186</v>
      </c>
      <c r="DE30" s="15" t="s">
        <v>187</v>
      </c>
      <c r="DF30" s="135">
        <f t="shared" si="0"/>
        <v>0.99115044247787609</v>
      </c>
      <c r="DG30" s="125">
        <f t="shared" si="1"/>
        <v>1</v>
      </c>
      <c r="DH30" s="128">
        <f t="shared" si="2"/>
        <v>0.98447893569844791</v>
      </c>
      <c r="DI30" s="129">
        <f t="shared" si="3"/>
        <v>0.94666666666666666</v>
      </c>
      <c r="DJ30" s="125">
        <f t="shared" si="4"/>
        <v>1</v>
      </c>
      <c r="DK30" s="129">
        <f t="shared" si="5"/>
        <v>0.99115044247787609</v>
      </c>
      <c r="DL30" s="132">
        <f t="shared" si="6"/>
        <v>4.464285714285714E-3</v>
      </c>
    </row>
    <row r="31" spans="1:116" s="41" customFormat="1" ht="15.75">
      <c r="A31" s="44" t="s">
        <v>155</v>
      </c>
      <c r="B31" s="47" t="s">
        <v>95</v>
      </c>
      <c r="C31" s="43" t="s">
        <v>41</v>
      </c>
      <c r="D31" s="48" t="s">
        <v>97</v>
      </c>
      <c r="E31" s="119" t="s">
        <v>78</v>
      </c>
      <c r="F31" s="49">
        <v>212</v>
      </c>
      <c r="G31" s="81">
        <v>0</v>
      </c>
      <c r="H31" s="81">
        <v>0</v>
      </c>
      <c r="I31" s="50">
        <v>9617.7266687661431</v>
      </c>
      <c r="J31" s="50">
        <v>3398.5326703527339</v>
      </c>
      <c r="K31" s="50">
        <v>0.96698113207500003</v>
      </c>
      <c r="L31" s="51">
        <v>205</v>
      </c>
      <c r="M31" s="51">
        <v>212</v>
      </c>
      <c r="N31" s="50">
        <v>14898.730477848239</v>
      </c>
      <c r="O31" s="50">
        <v>4575</v>
      </c>
      <c r="P31" s="16">
        <v>4351.4534883720935</v>
      </c>
      <c r="Q31" s="16">
        <v>4121.7076700434154</v>
      </c>
      <c r="R31" s="50">
        <v>13776.923076923078</v>
      </c>
      <c r="S31" s="50">
        <v>13883.48623853211</v>
      </c>
      <c r="T31" s="50">
        <v>13859.897360703812</v>
      </c>
      <c r="U31" s="49">
        <v>212</v>
      </c>
      <c r="V31" s="81">
        <v>1</v>
      </c>
      <c r="W31" s="81">
        <v>18</v>
      </c>
      <c r="X31" s="50">
        <v>1942.8364675911507</v>
      </c>
      <c r="Y31" s="50">
        <v>959.12381981009935</v>
      </c>
      <c r="Z31" s="50">
        <v>3651.5437145329201</v>
      </c>
      <c r="AA31" s="50">
        <v>739.70588235294122</v>
      </c>
      <c r="AB31" s="50">
        <v>838.35078534031413</v>
      </c>
      <c r="AC31" s="50">
        <v>842.77027027027032</v>
      </c>
      <c r="AD31" s="50">
        <v>3329.166666666667</v>
      </c>
      <c r="AE31" s="50">
        <v>3479.3021880544056</v>
      </c>
      <c r="AF31" s="50">
        <v>3469.3865030674847</v>
      </c>
      <c r="AG31" s="49">
        <v>212</v>
      </c>
      <c r="AH31" s="81">
        <v>3</v>
      </c>
      <c r="AI31" s="81">
        <v>0</v>
      </c>
      <c r="AJ31" s="81">
        <v>209</v>
      </c>
      <c r="AK31" s="50">
        <v>12150.899477164718</v>
      </c>
      <c r="AL31" s="50">
        <v>5454.23533232301</v>
      </c>
      <c r="AM31" s="50">
        <v>24536.322321530159</v>
      </c>
      <c r="AN31" s="50">
        <v>5158.333333333333</v>
      </c>
      <c r="AO31" s="50">
        <v>4709.7643097643104</v>
      </c>
      <c r="AP31" s="50">
        <v>4452.0134228187926</v>
      </c>
      <c r="AQ31" s="50">
        <v>19262.5</v>
      </c>
      <c r="AR31" s="50">
        <v>18478.008298755187</v>
      </c>
      <c r="AS31" s="50">
        <v>18250.236966824643</v>
      </c>
      <c r="AT31" s="49">
        <v>212</v>
      </c>
      <c r="AU31" s="81">
        <v>1</v>
      </c>
      <c r="AV31" s="81">
        <v>0</v>
      </c>
      <c r="AW31" s="81">
        <v>211</v>
      </c>
      <c r="AX31" s="50">
        <v>2544.8010056250446</v>
      </c>
      <c r="AY31" s="50">
        <v>1387.7049418525783</v>
      </c>
      <c r="AZ31" s="50">
        <v>4617.8016588999117</v>
      </c>
      <c r="BA31" s="50">
        <v>530.55555555555554</v>
      </c>
      <c r="BB31" s="16">
        <v>794.13854351687394</v>
      </c>
      <c r="BC31" s="16">
        <v>790.75591985428048</v>
      </c>
      <c r="BD31" s="50">
        <v>4248.4375</v>
      </c>
      <c r="BE31" s="50">
        <v>4298.666666666667</v>
      </c>
      <c r="BF31" s="50">
        <v>4278.6812008577563</v>
      </c>
      <c r="BG31" s="49">
        <v>185</v>
      </c>
      <c r="BH31" s="81">
        <v>70</v>
      </c>
      <c r="BI31" s="81">
        <v>133</v>
      </c>
      <c r="BJ31" s="81">
        <v>55</v>
      </c>
      <c r="BK31" s="52">
        <v>55</v>
      </c>
      <c r="BL31" s="49">
        <v>421</v>
      </c>
      <c r="BM31" s="81">
        <v>2</v>
      </c>
      <c r="BN31" s="81">
        <v>13</v>
      </c>
      <c r="BO31" s="81">
        <v>2.9252980295564388</v>
      </c>
      <c r="BP31" s="81">
        <v>1.0799726428571428</v>
      </c>
      <c r="BQ31" s="81">
        <v>1.7867413793100788</v>
      </c>
      <c r="BR31" s="49">
        <v>423</v>
      </c>
      <c r="BS31" s="81">
        <v>10</v>
      </c>
      <c r="BT31" s="81">
        <v>37</v>
      </c>
      <c r="BU31" s="81">
        <v>4.7968377659572532</v>
      </c>
      <c r="BV31" s="81">
        <v>1.3435608936170209</v>
      </c>
      <c r="BW31" s="52">
        <v>3.4532765957444007</v>
      </c>
      <c r="BX31" s="49" t="s">
        <v>301</v>
      </c>
      <c r="BY31" s="81">
        <v>0</v>
      </c>
      <c r="BZ31" s="81">
        <v>2.8547264129961309</v>
      </c>
      <c r="CA31" s="81">
        <v>210</v>
      </c>
      <c r="CB31" s="81">
        <v>1.4449949408866998</v>
      </c>
      <c r="CC31" s="81">
        <v>7</v>
      </c>
      <c r="CD31" s="81">
        <v>0.96666666666699996</v>
      </c>
      <c r="CE31" s="81">
        <v>199</v>
      </c>
      <c r="CF31" s="81">
        <v>0</v>
      </c>
      <c r="CG31" s="81">
        <v>0.94761904761899995</v>
      </c>
      <c r="CH31" s="65">
        <v>202</v>
      </c>
      <c r="CI31" s="26">
        <v>10</v>
      </c>
      <c r="CJ31" s="118">
        <v>230224</v>
      </c>
      <c r="CK31" s="97">
        <v>1</v>
      </c>
      <c r="CL31" s="97">
        <v>21.2</v>
      </c>
      <c r="CM31" s="53" t="s">
        <v>157</v>
      </c>
      <c r="CN31" s="54" t="s">
        <v>197</v>
      </c>
      <c r="CO31" s="98" t="s">
        <v>198</v>
      </c>
      <c r="CP31" s="81" t="s">
        <v>199</v>
      </c>
      <c r="CQ31" s="99" t="s">
        <v>161</v>
      </c>
      <c r="CR31" s="78" t="s">
        <v>185</v>
      </c>
      <c r="CS31" s="45" t="s">
        <v>170</v>
      </c>
      <c r="CT31" s="42">
        <v>214</v>
      </c>
      <c r="CU31" s="42">
        <v>7</v>
      </c>
      <c r="CV31" s="46" t="s">
        <v>164</v>
      </c>
      <c r="CW31" s="46" t="s">
        <v>183</v>
      </c>
      <c r="CX31" s="42" t="s">
        <v>284</v>
      </c>
      <c r="CY31" s="14">
        <v>3.8825990074085741</v>
      </c>
      <c r="CZ31" s="8">
        <v>6.1450041689962713</v>
      </c>
      <c r="DA31" s="8">
        <v>10.210496673044169</v>
      </c>
      <c r="DB31" s="15">
        <v>10.332868004744908</v>
      </c>
      <c r="DC31" s="14" t="s">
        <v>72</v>
      </c>
      <c r="DD31" s="8" t="s">
        <v>186</v>
      </c>
      <c r="DE31" s="15" t="s">
        <v>187</v>
      </c>
      <c r="DF31" s="135">
        <f t="shared" si="0"/>
        <v>0.96190476190476193</v>
      </c>
      <c r="DG31" s="125">
        <f t="shared" si="1"/>
        <v>1</v>
      </c>
      <c r="DH31" s="128">
        <f t="shared" si="2"/>
        <v>0.96437054631828978</v>
      </c>
      <c r="DI31" s="129">
        <f t="shared" si="3"/>
        <v>0.910377358490566</v>
      </c>
      <c r="DJ31" s="125">
        <f t="shared" si="4"/>
        <v>0.98584905660377353</v>
      </c>
      <c r="DK31" s="129">
        <f t="shared" si="5"/>
        <v>0.99528301886792447</v>
      </c>
      <c r="DL31" s="132">
        <f t="shared" si="6"/>
        <v>0</v>
      </c>
    </row>
    <row r="32" spans="1:116" s="41" customFormat="1" ht="15.75">
      <c r="A32" s="44" t="s">
        <v>155</v>
      </c>
      <c r="B32" s="47" t="s">
        <v>95</v>
      </c>
      <c r="C32" s="43" t="s">
        <v>41</v>
      </c>
      <c r="D32" s="48" t="s">
        <v>97</v>
      </c>
      <c r="E32" s="119" t="s">
        <v>78</v>
      </c>
      <c r="F32" s="49">
        <v>220</v>
      </c>
      <c r="G32" s="81">
        <v>0</v>
      </c>
      <c r="H32" s="81">
        <v>0</v>
      </c>
      <c r="I32" s="50">
        <v>6520.3368428983249</v>
      </c>
      <c r="J32" s="50">
        <v>3018.2353631463939</v>
      </c>
      <c r="K32" s="50">
        <v>0.88181818181799998</v>
      </c>
      <c r="L32" s="51">
        <v>194</v>
      </c>
      <c r="M32" s="51">
        <v>218</v>
      </c>
      <c r="N32" s="50">
        <v>19537.350764488481</v>
      </c>
      <c r="O32" s="50">
        <v>2750</v>
      </c>
      <c r="P32" s="16">
        <v>2470.5696202531644</v>
      </c>
      <c r="Q32" s="16">
        <v>2414.6214099216713</v>
      </c>
      <c r="R32" s="50">
        <v>10384.615384615385</v>
      </c>
      <c r="S32" s="50">
        <v>9574.8344370860941</v>
      </c>
      <c r="T32" s="50">
        <v>8969.746376811594</v>
      </c>
      <c r="U32" s="49">
        <v>220</v>
      </c>
      <c r="V32" s="81">
        <v>0</v>
      </c>
      <c r="W32" s="81">
        <v>13</v>
      </c>
      <c r="X32" s="50">
        <v>2147.0022040132039</v>
      </c>
      <c r="Y32" s="50">
        <v>1010.5732945972337</v>
      </c>
      <c r="Z32" s="50">
        <v>4048.4384124880803</v>
      </c>
      <c r="AA32" s="50">
        <v>732.89473684210532</v>
      </c>
      <c r="AB32" s="50">
        <v>836.33720930232562</v>
      </c>
      <c r="AC32" s="50">
        <v>811.06733524355298</v>
      </c>
      <c r="AD32" s="50">
        <v>3607.3529411764707</v>
      </c>
      <c r="AE32" s="50">
        <v>3559.3437945791725</v>
      </c>
      <c r="AF32" s="50">
        <v>3481.0146777281429</v>
      </c>
      <c r="AG32" s="49">
        <v>220</v>
      </c>
      <c r="AH32" s="81">
        <v>0</v>
      </c>
      <c r="AI32" s="81">
        <v>3</v>
      </c>
      <c r="AJ32" s="81">
        <v>217</v>
      </c>
      <c r="AK32" s="50">
        <v>8886.8162676848387</v>
      </c>
      <c r="AL32" s="50">
        <v>4834.6035925483502</v>
      </c>
      <c r="AM32" s="50">
        <v>27066.101532058801</v>
      </c>
      <c r="AN32" s="50">
        <v>3405.0000000000005</v>
      </c>
      <c r="AO32" s="50">
        <v>2597.5429975429979</v>
      </c>
      <c r="AP32" s="50">
        <v>2592.1086675291072</v>
      </c>
      <c r="AQ32" s="50">
        <v>14786.538461538463</v>
      </c>
      <c r="AR32" s="50">
        <v>14814.592274678113</v>
      </c>
      <c r="AS32" s="50">
        <v>14883.920704845817</v>
      </c>
      <c r="AT32" s="49">
        <v>220</v>
      </c>
      <c r="AU32" s="81">
        <v>3</v>
      </c>
      <c r="AV32" s="81">
        <v>6</v>
      </c>
      <c r="AW32" s="81">
        <v>211</v>
      </c>
      <c r="AX32" s="50">
        <v>2703.5445234842359</v>
      </c>
      <c r="AY32" s="50">
        <v>1173.372336680678</v>
      </c>
      <c r="AZ32" s="50">
        <v>5222.7799819377278</v>
      </c>
      <c r="BA32" s="50">
        <v>881.25000000000011</v>
      </c>
      <c r="BB32" s="16">
        <v>666.93227091633469</v>
      </c>
      <c r="BC32" s="16">
        <v>638.04971319311676</v>
      </c>
      <c r="BD32" s="50">
        <v>4120.8333333333339</v>
      </c>
      <c r="BE32" s="50">
        <v>4068.2847896440135</v>
      </c>
      <c r="BF32" s="50">
        <v>3983.1926863572439</v>
      </c>
      <c r="BG32" s="49">
        <v>214</v>
      </c>
      <c r="BH32" s="81">
        <v>45</v>
      </c>
      <c r="BI32" s="81">
        <v>73</v>
      </c>
      <c r="BJ32" s="81">
        <v>55</v>
      </c>
      <c r="BK32" s="52">
        <v>49</v>
      </c>
      <c r="BL32" s="49">
        <v>438</v>
      </c>
      <c r="BM32" s="81">
        <v>0</v>
      </c>
      <c r="BN32" s="81">
        <v>15</v>
      </c>
      <c r="BO32" s="81">
        <v>3.6584586288412333</v>
      </c>
      <c r="BP32" s="81">
        <v>0.70675617730496476</v>
      </c>
      <c r="BQ32" s="81">
        <v>2.9384869976355845</v>
      </c>
      <c r="BR32" s="49">
        <v>440</v>
      </c>
      <c r="BS32" s="81">
        <v>2</v>
      </c>
      <c r="BT32" s="81">
        <v>21</v>
      </c>
      <c r="BU32" s="81">
        <v>4.185911270982956</v>
      </c>
      <c r="BV32" s="81">
        <v>0.84802608393285395</v>
      </c>
      <c r="BW32" s="52">
        <v>3.3378848920860817</v>
      </c>
      <c r="BX32" s="49" t="s">
        <v>302</v>
      </c>
      <c r="BY32" s="81">
        <v>4</v>
      </c>
      <c r="BZ32" s="81">
        <v>2.8457143193199519</v>
      </c>
      <c r="CA32" s="81">
        <v>215</v>
      </c>
      <c r="CB32" s="81">
        <v>1.3675349999999995</v>
      </c>
      <c r="CC32" s="81">
        <v>2</v>
      </c>
      <c r="CD32" s="81">
        <v>0.99069767441900003</v>
      </c>
      <c r="CE32" s="81">
        <v>209</v>
      </c>
      <c r="CF32" s="81">
        <v>4</v>
      </c>
      <c r="CG32" s="81">
        <v>0.97209302325500002</v>
      </c>
      <c r="CH32" s="65">
        <v>211</v>
      </c>
      <c r="CI32" s="25">
        <v>10</v>
      </c>
      <c r="CJ32" s="118">
        <v>230224</v>
      </c>
      <c r="CK32" s="97">
        <v>1</v>
      </c>
      <c r="CL32" s="97">
        <v>22</v>
      </c>
      <c r="CM32" s="53" t="s">
        <v>157</v>
      </c>
      <c r="CN32" s="54" t="s">
        <v>197</v>
      </c>
      <c r="CO32" s="98" t="s">
        <v>198</v>
      </c>
      <c r="CP32" s="81" t="s">
        <v>199</v>
      </c>
      <c r="CQ32" s="99" t="s">
        <v>161</v>
      </c>
      <c r="CR32" s="78" t="s">
        <v>185</v>
      </c>
      <c r="CS32" s="45" t="s">
        <v>173</v>
      </c>
      <c r="CT32" s="42">
        <v>214</v>
      </c>
      <c r="CU32" s="42">
        <v>3</v>
      </c>
      <c r="CV32" s="46" t="s">
        <v>164</v>
      </c>
      <c r="CW32" s="46" t="s">
        <v>165</v>
      </c>
      <c r="CX32" s="42" t="s">
        <v>284</v>
      </c>
      <c r="CY32" s="14">
        <v>5.1470318057320332</v>
      </c>
      <c r="CZ32" s="8">
        <v>5.2723887280984361</v>
      </c>
      <c r="DA32" s="8">
        <v>10.313676105846058</v>
      </c>
      <c r="DB32" s="15">
        <v>10.915683308514682</v>
      </c>
      <c r="DC32" s="14" t="s">
        <v>72</v>
      </c>
      <c r="DD32" s="8" t="s">
        <v>186</v>
      </c>
      <c r="DE32" s="15" t="s">
        <v>187</v>
      </c>
      <c r="DF32" s="135">
        <f t="shared" si="0"/>
        <v>0.98139534883720925</v>
      </c>
      <c r="DG32" s="125">
        <f t="shared" si="1"/>
        <v>1</v>
      </c>
      <c r="DH32" s="128">
        <f t="shared" si="2"/>
        <v>0.96575342465753422</v>
      </c>
      <c r="DI32" s="129">
        <f t="shared" si="3"/>
        <v>0.94090909090909092</v>
      </c>
      <c r="DJ32" s="125">
        <f t="shared" si="4"/>
        <v>0.98636363636363633</v>
      </c>
      <c r="DK32" s="129">
        <f t="shared" si="5"/>
        <v>0.95909090909090911</v>
      </c>
      <c r="DL32" s="132">
        <f t="shared" si="6"/>
        <v>1.8957345971563982E-2</v>
      </c>
    </row>
    <row r="33" spans="1:116" s="41" customFormat="1" ht="15.75">
      <c r="A33" s="44" t="s">
        <v>155</v>
      </c>
      <c r="B33" s="47" t="s">
        <v>95</v>
      </c>
      <c r="C33" s="43" t="s">
        <v>41</v>
      </c>
      <c r="D33" s="48" t="s">
        <v>97</v>
      </c>
      <c r="E33" s="119" t="s">
        <v>78</v>
      </c>
      <c r="F33" s="49">
        <v>217</v>
      </c>
      <c r="G33" s="81">
        <v>1</v>
      </c>
      <c r="H33" s="81">
        <v>2</v>
      </c>
      <c r="I33" s="50">
        <v>5994.5440707564403</v>
      </c>
      <c r="J33" s="50">
        <v>2461.0121337883888</v>
      </c>
      <c r="K33" s="50">
        <v>0.88785046728899997</v>
      </c>
      <c r="L33" s="51">
        <v>190</v>
      </c>
      <c r="M33" s="51">
        <v>212</v>
      </c>
      <c r="N33" s="50">
        <v>14289.531488167839</v>
      </c>
      <c r="O33" s="50">
        <v>2837.5000000000005</v>
      </c>
      <c r="P33" s="16">
        <v>2476.2081784386619</v>
      </c>
      <c r="Q33" s="16">
        <v>2501.1133603238868</v>
      </c>
      <c r="R33" s="50">
        <v>9200</v>
      </c>
      <c r="S33" s="50">
        <v>9749.4505494505502</v>
      </c>
      <c r="T33" s="50">
        <v>9889.3167701863349</v>
      </c>
      <c r="U33" s="49">
        <v>217</v>
      </c>
      <c r="V33" s="81">
        <v>1</v>
      </c>
      <c r="W33" s="81">
        <v>20</v>
      </c>
      <c r="X33" s="50">
        <v>1963.9830918188879</v>
      </c>
      <c r="Y33" s="50">
        <v>902.5517636281354</v>
      </c>
      <c r="Z33" s="50">
        <v>3616.0812719642959</v>
      </c>
      <c r="AA33" s="50">
        <v>730.55555555555566</v>
      </c>
      <c r="AB33" s="50">
        <v>657.06806282722516</v>
      </c>
      <c r="AC33" s="50">
        <v>668.77332089552249</v>
      </c>
      <c r="AD33" s="50">
        <v>3078.5714285714289</v>
      </c>
      <c r="AE33" s="50">
        <v>3090.2366863905322</v>
      </c>
      <c r="AF33" s="50">
        <v>3067.8543461237282</v>
      </c>
      <c r="AG33" s="49">
        <v>217</v>
      </c>
      <c r="AH33" s="81">
        <v>1</v>
      </c>
      <c r="AI33" s="81">
        <v>0</v>
      </c>
      <c r="AJ33" s="81">
        <v>216</v>
      </c>
      <c r="AK33" s="50">
        <v>7557.8998808790047</v>
      </c>
      <c r="AL33" s="50">
        <v>3967.5769263703846</v>
      </c>
      <c r="AM33" s="50">
        <v>28347.488299369841</v>
      </c>
      <c r="AN33" s="50">
        <v>3438.4615384615386</v>
      </c>
      <c r="AO33" s="50">
        <v>2719.7530864197529</v>
      </c>
      <c r="AP33" s="50">
        <v>2759.4147582697206</v>
      </c>
      <c r="AQ33" s="50">
        <v>12525.000000000002</v>
      </c>
      <c r="AR33" s="50">
        <v>14375.912408759124</v>
      </c>
      <c r="AS33" s="50">
        <v>14491.578947368422</v>
      </c>
      <c r="AT33" s="49">
        <v>217</v>
      </c>
      <c r="AU33" s="81">
        <v>2</v>
      </c>
      <c r="AV33" s="81">
        <v>1</v>
      </c>
      <c r="AW33" s="81">
        <v>214</v>
      </c>
      <c r="AX33" s="50">
        <v>2383.0285032533916</v>
      </c>
      <c r="AY33" s="50">
        <v>1250.5845239443483</v>
      </c>
      <c r="AZ33" s="50">
        <v>4479.0587791887765</v>
      </c>
      <c r="BA33" s="50">
        <v>584.61538461538464</v>
      </c>
      <c r="BB33" s="16">
        <v>462.11048158640227</v>
      </c>
      <c r="BC33" s="16">
        <v>488.61726508785335</v>
      </c>
      <c r="BD33" s="50">
        <v>3822.2222222222222</v>
      </c>
      <c r="BE33" s="50">
        <v>3803.6703601108034</v>
      </c>
      <c r="BF33" s="50">
        <v>3816.7827298050147</v>
      </c>
      <c r="BG33" s="49">
        <v>208</v>
      </c>
      <c r="BH33" s="81">
        <v>51</v>
      </c>
      <c r="BI33" s="81">
        <v>72</v>
      </c>
      <c r="BJ33" s="81">
        <v>54</v>
      </c>
      <c r="BK33" s="52">
        <v>51</v>
      </c>
      <c r="BL33" s="49">
        <v>432</v>
      </c>
      <c r="BM33" s="81">
        <v>2</v>
      </c>
      <c r="BN33" s="81">
        <v>7</v>
      </c>
      <c r="BO33" s="81">
        <v>3.7507872340423831</v>
      </c>
      <c r="BP33" s="81">
        <v>0.88227641134751755</v>
      </c>
      <c r="BQ33" s="81">
        <v>2.8411773049643121</v>
      </c>
      <c r="BR33" s="49">
        <v>434</v>
      </c>
      <c r="BS33" s="81">
        <v>3</v>
      </c>
      <c r="BT33" s="81">
        <v>20</v>
      </c>
      <c r="BU33" s="81">
        <v>4.306537712895194</v>
      </c>
      <c r="BV33" s="81">
        <v>1.151649411192214</v>
      </c>
      <c r="BW33" s="52">
        <v>3.1524720194644948</v>
      </c>
      <c r="BX33" s="49" t="s">
        <v>290</v>
      </c>
      <c r="BY33" s="81">
        <v>2</v>
      </c>
      <c r="BZ33" s="81">
        <v>2.8582160047522174</v>
      </c>
      <c r="CA33" s="81">
        <v>215</v>
      </c>
      <c r="CB33" s="81">
        <v>1.0976494018691589</v>
      </c>
      <c r="CC33" s="81">
        <v>1</v>
      </c>
      <c r="CD33" s="81">
        <v>0.99534883721</v>
      </c>
      <c r="CE33" s="81">
        <v>214</v>
      </c>
      <c r="CF33" s="81">
        <v>2</v>
      </c>
      <c r="CG33" s="81">
        <v>0.99534883720900003</v>
      </c>
      <c r="CH33" s="65">
        <v>214</v>
      </c>
      <c r="CI33" s="26">
        <v>10</v>
      </c>
      <c r="CJ33" s="118">
        <v>230224</v>
      </c>
      <c r="CK33" s="97">
        <v>1</v>
      </c>
      <c r="CL33" s="97">
        <v>21.7</v>
      </c>
      <c r="CM33" s="53" t="s">
        <v>157</v>
      </c>
      <c r="CN33" s="54" t="s">
        <v>197</v>
      </c>
      <c r="CO33" s="98" t="s">
        <v>198</v>
      </c>
      <c r="CP33" s="81" t="s">
        <v>199</v>
      </c>
      <c r="CQ33" s="99" t="s">
        <v>161</v>
      </c>
      <c r="CR33" s="78" t="s">
        <v>185</v>
      </c>
      <c r="CS33" s="45" t="s">
        <v>175</v>
      </c>
      <c r="CT33" s="42">
        <v>214</v>
      </c>
      <c r="CU33" s="42">
        <v>4</v>
      </c>
      <c r="CV33" s="46" t="s">
        <v>164</v>
      </c>
      <c r="CW33" s="46" t="s">
        <v>171</v>
      </c>
      <c r="CX33" s="42" t="s">
        <v>284</v>
      </c>
      <c r="CY33" s="14">
        <v>5.4934114915434664</v>
      </c>
      <c r="CZ33" s="8">
        <v>5.9727833172143328</v>
      </c>
      <c r="DA33" s="8">
        <v>10.384751113329065</v>
      </c>
      <c r="DB33" s="15">
        <v>10.345875520310644</v>
      </c>
      <c r="DC33" s="14" t="s">
        <v>72</v>
      </c>
      <c r="DD33" s="8" t="s">
        <v>186</v>
      </c>
      <c r="DE33" s="15" t="s">
        <v>187</v>
      </c>
      <c r="DF33" s="135">
        <f t="shared" si="0"/>
        <v>0.99534883720930234</v>
      </c>
      <c r="DG33" s="125">
        <f t="shared" si="1"/>
        <v>0.98617511520737322</v>
      </c>
      <c r="DH33" s="128">
        <f t="shared" si="2"/>
        <v>0.97916666666666663</v>
      </c>
      <c r="DI33" s="129">
        <f t="shared" si="3"/>
        <v>0.90322580645161288</v>
      </c>
      <c r="DJ33" s="125">
        <f t="shared" si="4"/>
        <v>0.99539170506912444</v>
      </c>
      <c r="DK33" s="129">
        <f t="shared" si="5"/>
        <v>0.98617511520737322</v>
      </c>
      <c r="DL33" s="132">
        <f t="shared" si="6"/>
        <v>9.3457943925233638E-3</v>
      </c>
    </row>
    <row r="34" spans="1:116" s="41" customFormat="1" ht="15.75">
      <c r="A34" s="44" t="s">
        <v>155</v>
      </c>
      <c r="B34" s="47" t="s">
        <v>95</v>
      </c>
      <c r="C34" s="43" t="s">
        <v>41</v>
      </c>
      <c r="D34" s="48" t="s">
        <v>97</v>
      </c>
      <c r="E34" s="95" t="s">
        <v>79</v>
      </c>
      <c r="F34" s="49">
        <v>198</v>
      </c>
      <c r="G34" s="81">
        <v>2</v>
      </c>
      <c r="H34" s="81">
        <v>0</v>
      </c>
      <c r="I34" s="50">
        <v>7494.3990579483989</v>
      </c>
      <c r="J34" s="50">
        <v>4123.6886027327146</v>
      </c>
      <c r="K34" s="50">
        <v>0.857142857142</v>
      </c>
      <c r="L34" s="51">
        <v>168</v>
      </c>
      <c r="M34" s="51">
        <v>194</v>
      </c>
      <c r="N34" s="50">
        <v>17958.191029167523</v>
      </c>
      <c r="O34" s="50">
        <v>2580</v>
      </c>
      <c r="P34" s="16">
        <v>3229.1970802919709</v>
      </c>
      <c r="Q34" s="16">
        <v>3339.4968553459121</v>
      </c>
      <c r="R34" s="50">
        <v>13366.666666666668</v>
      </c>
      <c r="S34" s="50">
        <v>15102.491103202849</v>
      </c>
      <c r="T34" s="50">
        <v>15236.783733826249</v>
      </c>
      <c r="U34" s="49">
        <v>199</v>
      </c>
      <c r="V34" s="81">
        <v>0</v>
      </c>
      <c r="W34" s="81">
        <v>14</v>
      </c>
      <c r="X34" s="50">
        <v>1991.27694212662</v>
      </c>
      <c r="Y34" s="50">
        <v>1083.1879440841121</v>
      </c>
      <c r="Z34" s="50">
        <v>4028.5428097824401</v>
      </c>
      <c r="AA34" s="50">
        <v>651.31578947368416</v>
      </c>
      <c r="AB34" s="50">
        <v>785.47058823529414</v>
      </c>
      <c r="AC34" s="50">
        <v>822.99801455989405</v>
      </c>
      <c r="AD34" s="50">
        <v>3572.9166666666665</v>
      </c>
      <c r="AE34" s="50">
        <v>3726.7400881057265</v>
      </c>
      <c r="AF34" s="50">
        <v>3757.3807565789475</v>
      </c>
      <c r="AG34" s="49">
        <v>199</v>
      </c>
      <c r="AH34" s="81">
        <v>0</v>
      </c>
      <c r="AI34" s="81">
        <v>3</v>
      </c>
      <c r="AJ34" s="81">
        <v>196</v>
      </c>
      <c r="AK34" s="50">
        <v>7224.2799539793705</v>
      </c>
      <c r="AL34" s="50">
        <v>4453.3740273672856</v>
      </c>
      <c r="AM34" s="50">
        <v>23357.317789475681</v>
      </c>
      <c r="AN34" s="50">
        <v>2457.6923076923076</v>
      </c>
      <c r="AO34" s="50">
        <v>3468.5185185185182</v>
      </c>
      <c r="AP34" s="50">
        <v>3525.0347705146037</v>
      </c>
      <c r="AQ34" s="50">
        <v>13300</v>
      </c>
      <c r="AR34" s="50">
        <v>17654.123711340209</v>
      </c>
      <c r="AS34" s="50">
        <v>18004.166666666668</v>
      </c>
      <c r="AT34" s="49">
        <v>201</v>
      </c>
      <c r="AU34" s="81">
        <v>0</v>
      </c>
      <c r="AV34" s="81">
        <v>2</v>
      </c>
      <c r="AW34" s="81">
        <v>199</v>
      </c>
      <c r="AX34" s="50">
        <v>2206.9025184855536</v>
      </c>
      <c r="AY34" s="50">
        <v>1380.0421255199913</v>
      </c>
      <c r="AZ34" s="50">
        <v>4968.6509853557764</v>
      </c>
      <c r="BA34" s="50">
        <v>480.35714285714295</v>
      </c>
      <c r="BB34" s="16">
        <v>620.32258064516134</v>
      </c>
      <c r="BC34" s="16">
        <v>710.42677012609124</v>
      </c>
      <c r="BD34" s="50">
        <v>4252.7777777777774</v>
      </c>
      <c r="BE34" s="50">
        <v>4356.9872958257711</v>
      </c>
      <c r="BF34" s="50">
        <v>4349.1186586414442</v>
      </c>
      <c r="BG34" s="49">
        <v>196</v>
      </c>
      <c r="BH34" s="81">
        <v>51</v>
      </c>
      <c r="BI34" s="81">
        <v>70</v>
      </c>
      <c r="BJ34" s="81">
        <v>48</v>
      </c>
      <c r="BK34" s="52">
        <v>44</v>
      </c>
      <c r="BL34" s="49">
        <v>386</v>
      </c>
      <c r="BM34" s="81">
        <v>0</v>
      </c>
      <c r="BN34" s="81">
        <v>2</v>
      </c>
      <c r="BO34" s="81">
        <v>2.4841328124998014</v>
      </c>
      <c r="BP34" s="81">
        <v>0.89639569791666673</v>
      </c>
      <c r="BQ34" s="81">
        <v>1.5629062499997837</v>
      </c>
      <c r="BR34" s="49">
        <v>395</v>
      </c>
      <c r="BS34" s="81">
        <v>3</v>
      </c>
      <c r="BT34" s="81">
        <v>8</v>
      </c>
      <c r="BU34" s="81">
        <v>4.2486953124998248</v>
      </c>
      <c r="BV34" s="81">
        <v>1.1766508906249999</v>
      </c>
      <c r="BW34" s="52">
        <v>3.0630651041664128</v>
      </c>
      <c r="BX34" s="49" t="s">
        <v>303</v>
      </c>
      <c r="BY34" s="81">
        <v>1</v>
      </c>
      <c r="BZ34" s="81">
        <v>2.8408163615635464</v>
      </c>
      <c r="CA34" s="81">
        <v>197</v>
      </c>
      <c r="CB34" s="81">
        <v>1.2839541979695435</v>
      </c>
      <c r="CC34" s="81">
        <v>0</v>
      </c>
      <c r="CD34" s="81">
        <v>1</v>
      </c>
      <c r="CE34" s="81">
        <v>192</v>
      </c>
      <c r="CF34" s="81">
        <v>1</v>
      </c>
      <c r="CG34" s="81">
        <v>0.97461928933999997</v>
      </c>
      <c r="CH34" s="65">
        <v>196</v>
      </c>
      <c r="CI34" s="25">
        <v>19.75</v>
      </c>
      <c r="CJ34" s="118">
        <v>277554</v>
      </c>
      <c r="CK34" s="97">
        <v>0.98734177215100005</v>
      </c>
      <c r="CL34" s="97">
        <v>10.153846153855396</v>
      </c>
      <c r="CM34" s="53" t="s">
        <v>157</v>
      </c>
      <c r="CN34" s="54" t="s">
        <v>197</v>
      </c>
      <c r="CO34" s="98" t="s">
        <v>198</v>
      </c>
      <c r="CP34" s="81" t="s">
        <v>199</v>
      </c>
      <c r="CQ34" s="99" t="s">
        <v>161</v>
      </c>
      <c r="CR34" s="78" t="s">
        <v>185</v>
      </c>
      <c r="CS34" s="45" t="s">
        <v>163</v>
      </c>
      <c r="CT34" s="42">
        <v>214</v>
      </c>
      <c r="CU34" s="42">
        <v>1</v>
      </c>
      <c r="CV34" s="46" t="s">
        <v>164</v>
      </c>
      <c r="CW34" s="46" t="s">
        <v>171</v>
      </c>
      <c r="CX34" s="42" t="s">
        <v>284</v>
      </c>
      <c r="CY34" s="14">
        <v>5.2743989620545895</v>
      </c>
      <c r="CZ34" s="8">
        <v>6.2203400027212785</v>
      </c>
      <c r="DA34" s="8">
        <v>10.441343441680448</v>
      </c>
      <c r="DB34" s="15">
        <v>10.269497510805651</v>
      </c>
      <c r="DC34" s="14" t="s">
        <v>234</v>
      </c>
      <c r="DD34" s="8" t="s">
        <v>235</v>
      </c>
      <c r="DE34" s="15" t="s">
        <v>195</v>
      </c>
      <c r="DF34" s="135">
        <f t="shared" si="0"/>
        <v>0.99492385786802029</v>
      </c>
      <c r="DG34" s="125">
        <f t="shared" si="1"/>
        <v>0.98989898989898994</v>
      </c>
      <c r="DH34" s="128">
        <f t="shared" si="2"/>
        <v>0.99481865284974091</v>
      </c>
      <c r="DI34" s="129">
        <f t="shared" si="3"/>
        <v>0.92964824120603018</v>
      </c>
      <c r="DJ34" s="125">
        <f t="shared" si="4"/>
        <v>0.98492462311557794</v>
      </c>
      <c r="DK34" s="129">
        <f t="shared" si="5"/>
        <v>0.99004975124378114</v>
      </c>
      <c r="DL34" s="132">
        <f t="shared" si="6"/>
        <v>5.1020408163265302E-3</v>
      </c>
    </row>
    <row r="35" spans="1:116" s="41" customFormat="1" ht="15.75">
      <c r="A35" s="44" t="s">
        <v>155</v>
      </c>
      <c r="B35" s="47" t="s">
        <v>95</v>
      </c>
      <c r="C35" s="43" t="s">
        <v>41</v>
      </c>
      <c r="D35" s="48" t="s">
        <v>97</v>
      </c>
      <c r="E35" s="119" t="s">
        <v>79</v>
      </c>
      <c r="F35" s="49">
        <v>206</v>
      </c>
      <c r="G35" s="81">
        <v>2</v>
      </c>
      <c r="H35" s="81">
        <v>0</v>
      </c>
      <c r="I35" s="50">
        <v>10188.465496545115</v>
      </c>
      <c r="J35" s="50">
        <v>3432.5639265879681</v>
      </c>
      <c r="K35" s="50">
        <v>0.96568627450900002</v>
      </c>
      <c r="L35" s="51">
        <v>197</v>
      </c>
      <c r="M35" s="51">
        <v>203</v>
      </c>
      <c r="N35" s="50">
        <v>14788.202054094321</v>
      </c>
      <c r="O35" s="50">
        <v>5050.0000000000009</v>
      </c>
      <c r="P35" s="16">
        <v>4351.4534883720935</v>
      </c>
      <c r="Q35" s="16">
        <v>4121.7076700434154</v>
      </c>
      <c r="R35" s="50">
        <v>14016.666666666666</v>
      </c>
      <c r="S35" s="50">
        <v>13883.48623853211</v>
      </c>
      <c r="T35" s="50">
        <v>13859.897360703812</v>
      </c>
      <c r="U35" s="49">
        <v>206</v>
      </c>
      <c r="V35" s="81">
        <v>0</v>
      </c>
      <c r="W35" s="81">
        <v>2</v>
      </c>
      <c r="X35" s="50">
        <v>2557.8321944259678</v>
      </c>
      <c r="Y35" s="50">
        <v>1039.6629042191273</v>
      </c>
      <c r="Z35" s="50">
        <v>4016.6946145184161</v>
      </c>
      <c r="AA35" s="50">
        <v>918.18181818181824</v>
      </c>
      <c r="AB35" s="50">
        <v>838.35078534031413</v>
      </c>
      <c r="AC35" s="50">
        <v>842.77027027027032</v>
      </c>
      <c r="AD35" s="50">
        <v>3676.5625</v>
      </c>
      <c r="AE35" s="50">
        <v>3479.3021880544056</v>
      </c>
      <c r="AF35" s="50">
        <v>3469.3865030674847</v>
      </c>
      <c r="AG35" s="49">
        <v>206</v>
      </c>
      <c r="AH35" s="81">
        <v>0</v>
      </c>
      <c r="AI35" s="81">
        <v>0</v>
      </c>
      <c r="AJ35" s="81">
        <v>206</v>
      </c>
      <c r="AK35" s="50">
        <v>13064.617114432393</v>
      </c>
      <c r="AL35" s="50">
        <v>5055.8819253984675</v>
      </c>
      <c r="AM35" s="50">
        <v>25429.018847323441</v>
      </c>
      <c r="AN35" s="50">
        <v>6690</v>
      </c>
      <c r="AO35" s="50">
        <v>4709.7643097643104</v>
      </c>
      <c r="AP35" s="50">
        <v>4452.0134228187926</v>
      </c>
      <c r="AQ35" s="50">
        <v>19366.666666666668</v>
      </c>
      <c r="AR35" s="50">
        <v>18478.008298755187</v>
      </c>
      <c r="AS35" s="50">
        <v>18250.236966824643</v>
      </c>
      <c r="AT35" s="49">
        <v>206</v>
      </c>
      <c r="AU35" s="81">
        <v>2</v>
      </c>
      <c r="AV35" s="81">
        <v>0</v>
      </c>
      <c r="AW35" s="81">
        <v>204</v>
      </c>
      <c r="AX35" s="50">
        <v>3026.7596746701383</v>
      </c>
      <c r="AY35" s="50">
        <v>1274.3475403621133</v>
      </c>
      <c r="AZ35" s="50">
        <v>4559.8023863657672</v>
      </c>
      <c r="BA35" s="50">
        <v>1085</v>
      </c>
      <c r="BB35" s="16">
        <v>794.13854351687394</v>
      </c>
      <c r="BC35" s="16">
        <v>790.75591985428048</v>
      </c>
      <c r="BD35" s="50">
        <v>4392.1052631578941</v>
      </c>
      <c r="BE35" s="50">
        <v>4298.666666666667</v>
      </c>
      <c r="BF35" s="50">
        <v>4278.6812008577563</v>
      </c>
      <c r="BG35" s="49">
        <v>191</v>
      </c>
      <c r="BH35" s="81">
        <v>40</v>
      </c>
      <c r="BI35" s="81">
        <v>72</v>
      </c>
      <c r="BJ35" s="81">
        <v>55</v>
      </c>
      <c r="BK35" s="52">
        <v>55</v>
      </c>
      <c r="BL35" s="49">
        <v>411</v>
      </c>
      <c r="BM35" s="81">
        <v>2</v>
      </c>
      <c r="BN35" s="81">
        <v>5</v>
      </c>
      <c r="BO35" s="81">
        <v>2.8241509900988615</v>
      </c>
      <c r="BP35" s="81">
        <v>1.2467374183168316</v>
      </c>
      <c r="BQ35" s="81">
        <v>1.5235792079206014</v>
      </c>
      <c r="BR35" s="49">
        <v>404</v>
      </c>
      <c r="BS35" s="81">
        <v>5</v>
      </c>
      <c r="BT35" s="81">
        <v>11</v>
      </c>
      <c r="BU35" s="81">
        <v>4.4012912371131998</v>
      </c>
      <c r="BV35" s="81">
        <v>1.510033360824742</v>
      </c>
      <c r="BW35" s="52">
        <v>2.8912577319585742</v>
      </c>
      <c r="BX35" s="49" t="s">
        <v>304</v>
      </c>
      <c r="BY35" s="81">
        <v>3</v>
      </c>
      <c r="BZ35" s="81">
        <v>2.8885572715778256</v>
      </c>
      <c r="CA35" s="81">
        <v>205</v>
      </c>
      <c r="CB35" s="81">
        <v>1.2921631732673264</v>
      </c>
      <c r="CC35" s="81">
        <v>3</v>
      </c>
      <c r="CD35" s="81">
        <v>0.98536585365899998</v>
      </c>
      <c r="CE35" s="81">
        <v>199</v>
      </c>
      <c r="CF35" s="81">
        <v>3</v>
      </c>
      <c r="CG35" s="81">
        <v>0.97073170731699998</v>
      </c>
      <c r="CH35" s="65">
        <v>201</v>
      </c>
      <c r="CI35" s="26">
        <v>19.75</v>
      </c>
      <c r="CJ35" s="118">
        <v>277554</v>
      </c>
      <c r="CK35" s="97">
        <v>0.98734177215100005</v>
      </c>
      <c r="CL35" s="97">
        <v>10.564102564112179</v>
      </c>
      <c r="CM35" s="53" t="s">
        <v>157</v>
      </c>
      <c r="CN35" s="54" t="s">
        <v>197</v>
      </c>
      <c r="CO35" s="98" t="s">
        <v>198</v>
      </c>
      <c r="CP35" s="81" t="s">
        <v>199</v>
      </c>
      <c r="CQ35" s="99" t="s">
        <v>161</v>
      </c>
      <c r="CR35" s="78" t="s">
        <v>185</v>
      </c>
      <c r="CS35" s="45" t="s">
        <v>170</v>
      </c>
      <c r="CT35" s="42">
        <v>214</v>
      </c>
      <c r="CU35" s="42">
        <v>7</v>
      </c>
      <c r="CV35" s="46" t="s">
        <v>164</v>
      </c>
      <c r="CW35" s="46" t="s">
        <v>183</v>
      </c>
      <c r="CX35" s="42" t="s">
        <v>284</v>
      </c>
      <c r="CY35" s="14">
        <v>3.5706941988861676</v>
      </c>
      <c r="CZ35" s="8">
        <v>4.5646116455781804</v>
      </c>
      <c r="DA35" s="8">
        <v>10.294703835422553</v>
      </c>
      <c r="DB35" s="15">
        <v>10.249529158027427</v>
      </c>
      <c r="DC35" s="14" t="s">
        <v>234</v>
      </c>
      <c r="DD35" s="8" t="s">
        <v>235</v>
      </c>
      <c r="DE35" s="15" t="s">
        <v>195</v>
      </c>
      <c r="DF35" s="135">
        <f t="shared" si="0"/>
        <v>0.98048780487804876</v>
      </c>
      <c r="DG35" s="125">
        <f t="shared" si="1"/>
        <v>0.99029126213592233</v>
      </c>
      <c r="DH35" s="128">
        <f t="shared" si="2"/>
        <v>0.98296836982968372</v>
      </c>
      <c r="DI35" s="129">
        <f t="shared" si="3"/>
        <v>0.99029126213592233</v>
      </c>
      <c r="DJ35" s="125">
        <f t="shared" si="4"/>
        <v>1</v>
      </c>
      <c r="DK35" s="129">
        <f t="shared" si="5"/>
        <v>0.99029126213592233</v>
      </c>
      <c r="DL35" s="132">
        <f t="shared" si="6"/>
        <v>1.4925373134328358E-2</v>
      </c>
    </row>
    <row r="36" spans="1:116" s="41" customFormat="1" ht="15.75">
      <c r="A36" s="44" t="s">
        <v>155</v>
      </c>
      <c r="B36" s="47" t="s">
        <v>95</v>
      </c>
      <c r="C36" s="43" t="s">
        <v>41</v>
      </c>
      <c r="D36" s="48" t="s">
        <v>97</v>
      </c>
      <c r="E36" s="119" t="s">
        <v>79</v>
      </c>
      <c r="F36" s="49">
        <v>188</v>
      </c>
      <c r="G36" s="81">
        <v>1</v>
      </c>
      <c r="H36" s="81">
        <v>1</v>
      </c>
      <c r="I36" s="50">
        <v>4426.2305460880971</v>
      </c>
      <c r="J36" s="50">
        <v>1198.6806173118398</v>
      </c>
      <c r="K36" s="50">
        <v>0.85483870967700004</v>
      </c>
      <c r="L36" s="51">
        <v>159</v>
      </c>
      <c r="M36" s="51">
        <v>185</v>
      </c>
      <c r="N36" s="50">
        <v>8031.2473310851201</v>
      </c>
      <c r="O36" s="50">
        <v>2685</v>
      </c>
      <c r="P36" s="16">
        <v>2470.5696202531644</v>
      </c>
      <c r="Q36" s="16">
        <v>2414.6214099216713</v>
      </c>
      <c r="R36" s="50">
        <v>5930.3571428571431</v>
      </c>
      <c r="S36" s="50">
        <v>9574.8344370860941</v>
      </c>
      <c r="T36" s="50">
        <v>8969.746376811594</v>
      </c>
      <c r="U36" s="49">
        <v>188</v>
      </c>
      <c r="V36" s="81">
        <v>0</v>
      </c>
      <c r="W36" s="81">
        <v>11</v>
      </c>
      <c r="X36" s="50">
        <v>1987.8275472438943</v>
      </c>
      <c r="Y36" s="50">
        <v>763.18448947272987</v>
      </c>
      <c r="Z36" s="50">
        <v>3359.596663386184</v>
      </c>
      <c r="AA36" s="50">
        <v>928.125</v>
      </c>
      <c r="AB36" s="50">
        <v>836.33720930232562</v>
      </c>
      <c r="AC36" s="50">
        <v>811.06733524355298</v>
      </c>
      <c r="AD36" s="50">
        <v>3008.3333333333339</v>
      </c>
      <c r="AE36" s="50">
        <v>3559.3437945791725</v>
      </c>
      <c r="AF36" s="50">
        <v>3481.0146777281429</v>
      </c>
      <c r="AG36" s="49">
        <v>188</v>
      </c>
      <c r="AH36" s="81">
        <v>1</v>
      </c>
      <c r="AI36" s="81">
        <v>1</v>
      </c>
      <c r="AJ36" s="81">
        <v>186</v>
      </c>
      <c r="AK36" s="50">
        <v>8170.4521654290784</v>
      </c>
      <c r="AL36" s="50">
        <v>4133.73589503118</v>
      </c>
      <c r="AM36" s="50">
        <v>19433.935283415838</v>
      </c>
      <c r="AN36" s="50">
        <v>3350</v>
      </c>
      <c r="AO36" s="50">
        <v>2597.5429975429979</v>
      </c>
      <c r="AP36" s="50">
        <v>2592.1086675291072</v>
      </c>
      <c r="AQ36" s="50">
        <v>13860.000000000002</v>
      </c>
      <c r="AR36" s="50">
        <v>14814.592274678113</v>
      </c>
      <c r="AS36" s="50">
        <v>14883.920704845817</v>
      </c>
      <c r="AT36" s="49">
        <v>187</v>
      </c>
      <c r="AU36" s="81">
        <v>1</v>
      </c>
      <c r="AV36" s="81">
        <v>0</v>
      </c>
      <c r="AW36" s="81">
        <v>186</v>
      </c>
      <c r="AX36" s="50">
        <v>2280.3358864082297</v>
      </c>
      <c r="AY36" s="50">
        <v>1011.6977826263695</v>
      </c>
      <c r="AZ36" s="50">
        <v>4386.6587547929121</v>
      </c>
      <c r="BA36" s="50">
        <v>850.00000000000011</v>
      </c>
      <c r="BB36" s="16">
        <v>666.93227091633469</v>
      </c>
      <c r="BC36" s="16">
        <v>638.04971319311676</v>
      </c>
      <c r="BD36" s="50">
        <v>3728.5714285714284</v>
      </c>
      <c r="BE36" s="50">
        <v>4068.2847896440135</v>
      </c>
      <c r="BF36" s="50">
        <v>3983.1926863572439</v>
      </c>
      <c r="BG36" s="49">
        <v>162</v>
      </c>
      <c r="BH36" s="81">
        <v>63</v>
      </c>
      <c r="BI36" s="81">
        <v>91</v>
      </c>
      <c r="BJ36" s="81">
        <v>55</v>
      </c>
      <c r="BK36" s="52">
        <v>49</v>
      </c>
      <c r="BL36" s="49">
        <v>373</v>
      </c>
      <c r="BM36" s="81">
        <v>4</v>
      </c>
      <c r="BN36" s="81">
        <v>7</v>
      </c>
      <c r="BO36" s="81">
        <v>4.6426436464087262</v>
      </c>
      <c r="BP36" s="81">
        <v>1.9199142624309389</v>
      </c>
      <c r="BQ36" s="81">
        <v>2.686828729281622</v>
      </c>
      <c r="BR36" s="49">
        <v>375</v>
      </c>
      <c r="BS36" s="81">
        <v>2</v>
      </c>
      <c r="BT36" s="81">
        <v>19</v>
      </c>
      <c r="BU36" s="81">
        <v>5.7234011299432987</v>
      </c>
      <c r="BV36" s="81">
        <v>2.1085506045197739</v>
      </c>
      <c r="BW36" s="52">
        <v>3.6148502824856763</v>
      </c>
      <c r="BX36" s="49" t="s">
        <v>305</v>
      </c>
      <c r="BY36" s="81">
        <v>2</v>
      </c>
      <c r="BZ36" s="81">
        <v>2.8480874619197323</v>
      </c>
      <c r="CA36" s="81">
        <v>186</v>
      </c>
      <c r="CB36" s="81">
        <v>1.4612786065573773</v>
      </c>
      <c r="CC36" s="81">
        <v>3</v>
      </c>
      <c r="CD36" s="81">
        <v>0.983870967742</v>
      </c>
      <c r="CE36" s="81">
        <v>179</v>
      </c>
      <c r="CF36" s="81">
        <v>2</v>
      </c>
      <c r="CG36" s="81">
        <v>0.96236559139699995</v>
      </c>
      <c r="CH36" s="65">
        <v>183</v>
      </c>
      <c r="CI36" s="25">
        <v>19.75</v>
      </c>
      <c r="CJ36" s="118">
        <v>277554</v>
      </c>
      <c r="CK36" s="97">
        <v>0.98734177215100005</v>
      </c>
      <c r="CL36" s="97">
        <v>9.6410256410344157</v>
      </c>
      <c r="CM36" s="53" t="s">
        <v>157</v>
      </c>
      <c r="CN36" s="54" t="s">
        <v>197</v>
      </c>
      <c r="CO36" s="98" t="s">
        <v>198</v>
      </c>
      <c r="CP36" s="81" t="s">
        <v>199</v>
      </c>
      <c r="CQ36" s="99" t="s">
        <v>161</v>
      </c>
      <c r="CR36" s="78" t="s">
        <v>185</v>
      </c>
      <c r="CS36" s="45" t="s">
        <v>173</v>
      </c>
      <c r="CT36" s="42">
        <v>214</v>
      </c>
      <c r="CU36" s="42">
        <v>3</v>
      </c>
      <c r="CV36" s="46" t="s">
        <v>164</v>
      </c>
      <c r="CW36" s="46" t="s">
        <v>171</v>
      </c>
      <c r="CX36" s="42" t="s">
        <v>284</v>
      </c>
      <c r="CY36" s="14">
        <v>6.9814840758100472</v>
      </c>
      <c r="CZ36" s="8">
        <v>5.4001702361918511</v>
      </c>
      <c r="DA36" s="8">
        <v>10.321101021259389</v>
      </c>
      <c r="DB36" s="15">
        <v>10.387093095218434</v>
      </c>
      <c r="DC36" s="14" t="s">
        <v>234</v>
      </c>
      <c r="DD36" s="8" t="s">
        <v>235</v>
      </c>
      <c r="DE36" s="15" t="s">
        <v>195</v>
      </c>
      <c r="DF36" s="135">
        <f t="shared" si="0"/>
        <v>0.9838709677419355</v>
      </c>
      <c r="DG36" s="125">
        <f t="shared" si="1"/>
        <v>0.98936170212765961</v>
      </c>
      <c r="DH36" s="128">
        <f t="shared" si="2"/>
        <v>0.97050938337801607</v>
      </c>
      <c r="DI36" s="129">
        <f t="shared" si="3"/>
        <v>0.9414893617021276</v>
      </c>
      <c r="DJ36" s="125">
        <f t="shared" si="4"/>
        <v>0.98936170212765961</v>
      </c>
      <c r="DK36" s="129">
        <f t="shared" si="5"/>
        <v>0.99465240641711228</v>
      </c>
      <c r="DL36" s="132">
        <f t="shared" si="6"/>
        <v>1.092896174863388E-2</v>
      </c>
    </row>
    <row r="37" spans="1:116" s="41" customFormat="1" ht="15.75">
      <c r="A37" s="44" t="s">
        <v>155</v>
      </c>
      <c r="B37" s="47" t="s">
        <v>95</v>
      </c>
      <c r="C37" s="43" t="s">
        <v>41</v>
      </c>
      <c r="D37" s="48" t="s">
        <v>97</v>
      </c>
      <c r="E37" s="119" t="s">
        <v>79</v>
      </c>
      <c r="F37" s="49">
        <v>186</v>
      </c>
      <c r="G37" s="81">
        <v>1</v>
      </c>
      <c r="H37" s="81">
        <v>1</v>
      </c>
      <c r="I37" s="50">
        <v>6211.9211797427733</v>
      </c>
      <c r="J37" s="50">
        <v>3270.655753692055</v>
      </c>
      <c r="K37" s="50">
        <v>0.83152173913000005</v>
      </c>
      <c r="L37" s="51">
        <v>153</v>
      </c>
      <c r="M37" s="51">
        <v>183</v>
      </c>
      <c r="N37" s="50">
        <v>15856.77143511704</v>
      </c>
      <c r="O37" s="50">
        <v>2157.6923076923081</v>
      </c>
      <c r="P37" s="16">
        <v>2476.2081784386619</v>
      </c>
      <c r="Q37" s="16">
        <v>2501.1133603238868</v>
      </c>
      <c r="R37" s="50">
        <v>10987.499999999998</v>
      </c>
      <c r="S37" s="50">
        <v>9749.4505494505502</v>
      </c>
      <c r="T37" s="50">
        <v>9889.3167701863349</v>
      </c>
      <c r="U37" s="49">
        <v>185</v>
      </c>
      <c r="V37" s="81">
        <v>0</v>
      </c>
      <c r="W37" s="81">
        <v>26</v>
      </c>
      <c r="X37" s="50">
        <v>1813.7214748213974</v>
      </c>
      <c r="Y37" s="50">
        <v>892.32523649223162</v>
      </c>
      <c r="Z37" s="50">
        <v>3918.7266299088801</v>
      </c>
      <c r="AA37" s="50">
        <v>715</v>
      </c>
      <c r="AB37" s="50">
        <v>657.06806282722516</v>
      </c>
      <c r="AC37" s="50">
        <v>668.77332089552249</v>
      </c>
      <c r="AD37" s="50">
        <v>3045.833333333333</v>
      </c>
      <c r="AE37" s="50">
        <v>3090.2366863905322</v>
      </c>
      <c r="AF37" s="50">
        <v>3067.8543461237282</v>
      </c>
      <c r="AG37" s="49">
        <v>186</v>
      </c>
      <c r="AH37" s="81">
        <v>2</v>
      </c>
      <c r="AI37" s="81">
        <v>4</v>
      </c>
      <c r="AJ37" s="81">
        <v>180</v>
      </c>
      <c r="AK37" s="50">
        <v>8974.1838878857088</v>
      </c>
      <c r="AL37" s="50">
        <v>5393.3864425271586</v>
      </c>
      <c r="AM37" s="50">
        <v>23517.492035341362</v>
      </c>
      <c r="AN37" s="50">
        <v>2750</v>
      </c>
      <c r="AO37" s="50">
        <v>2719.7530864197529</v>
      </c>
      <c r="AP37" s="50">
        <v>2759.4147582697206</v>
      </c>
      <c r="AQ37" s="50">
        <v>17100</v>
      </c>
      <c r="AR37" s="50">
        <v>14375.912408759124</v>
      </c>
      <c r="AS37" s="50">
        <v>14491.578947368422</v>
      </c>
      <c r="AT37" s="49">
        <v>184</v>
      </c>
      <c r="AU37" s="81">
        <v>3</v>
      </c>
      <c r="AV37" s="81">
        <v>9</v>
      </c>
      <c r="AW37" s="81">
        <v>172</v>
      </c>
      <c r="AX37" s="50">
        <v>2031.1820427054299</v>
      </c>
      <c r="AY37" s="50">
        <v>1146.1103203658311</v>
      </c>
      <c r="AZ37" s="50">
        <v>4214.9072287525914</v>
      </c>
      <c r="BA37" s="50">
        <v>504.5454545454545</v>
      </c>
      <c r="BB37" s="16">
        <v>462.11048158640227</v>
      </c>
      <c r="BC37" s="16">
        <v>488.61726508785335</v>
      </c>
      <c r="BD37" s="50">
        <v>3573.0769230769233</v>
      </c>
      <c r="BE37" s="50">
        <v>3803.6703601108034</v>
      </c>
      <c r="BF37" s="50">
        <v>3816.7827298050147</v>
      </c>
      <c r="BG37" s="49">
        <v>178</v>
      </c>
      <c r="BH37" s="81">
        <v>39</v>
      </c>
      <c r="BI37" s="81">
        <v>63</v>
      </c>
      <c r="BJ37" s="81">
        <v>54</v>
      </c>
      <c r="BK37" s="52">
        <v>51</v>
      </c>
      <c r="BL37" s="49">
        <v>372</v>
      </c>
      <c r="BM37" s="81">
        <v>6</v>
      </c>
      <c r="BN37" s="81">
        <v>13</v>
      </c>
      <c r="BO37" s="81">
        <v>3.5613541076485173</v>
      </c>
      <c r="BP37" s="81">
        <v>1.0117448725212463</v>
      </c>
      <c r="BQ37" s="81">
        <v>2.5056572237958923</v>
      </c>
      <c r="BR37" s="49">
        <v>372</v>
      </c>
      <c r="BS37" s="81">
        <v>5</v>
      </c>
      <c r="BT37" s="81">
        <v>17</v>
      </c>
      <c r="BU37" s="81">
        <v>4.4992628571426794</v>
      </c>
      <c r="BV37" s="81">
        <v>1.2486454485714287</v>
      </c>
      <c r="BW37" s="52">
        <v>3.2503914285711764</v>
      </c>
      <c r="BX37" s="49" t="s">
        <v>305</v>
      </c>
      <c r="BY37" s="81">
        <v>1</v>
      </c>
      <c r="BZ37" s="81">
        <v>2.8550562148683527</v>
      </c>
      <c r="CA37" s="81">
        <v>182</v>
      </c>
      <c r="CB37" s="81">
        <v>1.245055798882682</v>
      </c>
      <c r="CC37" s="81">
        <v>3</v>
      </c>
      <c r="CD37" s="81">
        <v>0.98351648351700005</v>
      </c>
      <c r="CE37" s="81">
        <v>176</v>
      </c>
      <c r="CF37" s="81">
        <v>1</v>
      </c>
      <c r="CG37" s="81">
        <v>0.96703296703200003</v>
      </c>
      <c r="CH37" s="65">
        <v>178</v>
      </c>
      <c r="CI37" s="26">
        <v>19.75</v>
      </c>
      <c r="CJ37" s="118">
        <v>277554</v>
      </c>
      <c r="CK37" s="97">
        <v>0.98734177215100005</v>
      </c>
      <c r="CL37" s="97">
        <v>9.5384615384702212</v>
      </c>
      <c r="CM37" s="53" t="s">
        <v>157</v>
      </c>
      <c r="CN37" s="54" t="s">
        <v>197</v>
      </c>
      <c r="CO37" s="98" t="s">
        <v>198</v>
      </c>
      <c r="CP37" s="81" t="s">
        <v>199</v>
      </c>
      <c r="CQ37" s="99" t="s">
        <v>161</v>
      </c>
      <c r="CR37" s="78" t="s">
        <v>185</v>
      </c>
      <c r="CS37" s="45" t="s">
        <v>175</v>
      </c>
      <c r="CT37" s="42">
        <v>214</v>
      </c>
      <c r="CU37" s="42">
        <v>4</v>
      </c>
      <c r="CV37" s="46" t="s">
        <v>164</v>
      </c>
      <c r="CW37" s="46" t="s">
        <v>171</v>
      </c>
      <c r="CX37" s="42" t="s">
        <v>284</v>
      </c>
      <c r="CY37" s="14">
        <v>5.9821559088204497</v>
      </c>
      <c r="CZ37" s="8">
        <v>6.2865332835429424</v>
      </c>
      <c r="DA37" s="8">
        <v>10.352621960383589</v>
      </c>
      <c r="DB37" s="15">
        <v>10.322598763134168</v>
      </c>
      <c r="DC37" s="14" t="s">
        <v>234</v>
      </c>
      <c r="DD37" s="8" t="s">
        <v>235</v>
      </c>
      <c r="DE37" s="15" t="s">
        <v>195</v>
      </c>
      <c r="DF37" s="135">
        <f t="shared" si="0"/>
        <v>0.97802197802197799</v>
      </c>
      <c r="DG37" s="125">
        <f t="shared" si="1"/>
        <v>0.989247311827957</v>
      </c>
      <c r="DH37" s="128">
        <f t="shared" si="2"/>
        <v>0.94892473118279574</v>
      </c>
      <c r="DI37" s="129">
        <f t="shared" si="3"/>
        <v>0.85945945945945945</v>
      </c>
      <c r="DJ37" s="125">
        <f t="shared" si="4"/>
        <v>0.967741935483871</v>
      </c>
      <c r="DK37" s="129">
        <f t="shared" si="5"/>
        <v>0.93478260869565222</v>
      </c>
      <c r="DL37" s="132">
        <f t="shared" si="6"/>
        <v>5.6179775280898875E-3</v>
      </c>
    </row>
    <row r="38" spans="1:116" s="41" customFormat="1" ht="15.75">
      <c r="A38" s="44" t="s">
        <v>155</v>
      </c>
      <c r="B38" s="47" t="s">
        <v>95</v>
      </c>
      <c r="C38" s="43" t="s">
        <v>41</v>
      </c>
      <c r="D38" s="48" t="s">
        <v>97</v>
      </c>
      <c r="E38" s="95" t="s">
        <v>80</v>
      </c>
      <c r="F38" s="49">
        <v>343</v>
      </c>
      <c r="G38" s="81">
        <v>1</v>
      </c>
      <c r="H38" s="81">
        <v>1</v>
      </c>
      <c r="I38" s="50">
        <v>10212.2437774963</v>
      </c>
      <c r="J38" s="50">
        <v>4772.2439317592016</v>
      </c>
      <c r="K38" s="50">
        <v>0.94721407624599996</v>
      </c>
      <c r="L38" s="51">
        <v>323</v>
      </c>
      <c r="M38" s="51">
        <v>336</v>
      </c>
      <c r="N38" s="50">
        <v>22132.047499013439</v>
      </c>
      <c r="O38" s="50">
        <v>4023.2142857142853</v>
      </c>
      <c r="P38" s="16">
        <v>3229.1970802919709</v>
      </c>
      <c r="Q38" s="16">
        <v>3339.4968553459121</v>
      </c>
      <c r="R38" s="50">
        <v>17017.500000000004</v>
      </c>
      <c r="S38" s="50">
        <v>15102.491103202849</v>
      </c>
      <c r="T38" s="50">
        <v>15236.783733826249</v>
      </c>
      <c r="U38" s="49">
        <v>343</v>
      </c>
      <c r="V38" s="81">
        <v>0</v>
      </c>
      <c r="W38" s="81">
        <v>14</v>
      </c>
      <c r="X38" s="50">
        <v>2395.1731222759395</v>
      </c>
      <c r="Y38" s="50">
        <v>1084.2259059387056</v>
      </c>
      <c r="Z38" s="50">
        <v>4022.6060604065124</v>
      </c>
      <c r="AA38" s="50">
        <v>805.68181818181813</v>
      </c>
      <c r="AB38" s="50">
        <v>785.47058823529414</v>
      </c>
      <c r="AC38" s="50">
        <v>822.99801455989405</v>
      </c>
      <c r="AD38" s="50">
        <v>3750.8064516129034</v>
      </c>
      <c r="AE38" s="50">
        <v>3726.7400881057265</v>
      </c>
      <c r="AF38" s="50">
        <v>3757.3807565789475</v>
      </c>
      <c r="AG38" s="49">
        <v>346</v>
      </c>
      <c r="AH38" s="81">
        <v>0</v>
      </c>
      <c r="AI38" s="81">
        <v>1</v>
      </c>
      <c r="AJ38" s="81">
        <v>345</v>
      </c>
      <c r="AK38" s="50">
        <v>10827.884486373367</v>
      </c>
      <c r="AL38" s="50">
        <v>5709.9110258527417</v>
      </c>
      <c r="AM38" s="50">
        <v>30127.691271578482</v>
      </c>
      <c r="AN38" s="50">
        <v>3725</v>
      </c>
      <c r="AO38" s="50">
        <v>3468.5185185185182</v>
      </c>
      <c r="AP38" s="50">
        <v>3525.0347705146037</v>
      </c>
      <c r="AQ38" s="50">
        <v>18458.333333333332</v>
      </c>
      <c r="AR38" s="50">
        <v>17654.123711340209</v>
      </c>
      <c r="AS38" s="50">
        <v>18004.166666666668</v>
      </c>
      <c r="AT38" s="49">
        <v>345</v>
      </c>
      <c r="AU38" s="81">
        <v>0</v>
      </c>
      <c r="AV38" s="81">
        <v>2</v>
      </c>
      <c r="AW38" s="81">
        <v>343</v>
      </c>
      <c r="AX38" s="50">
        <v>2917.6980760312158</v>
      </c>
      <c r="AY38" s="50">
        <v>1439.3220913999808</v>
      </c>
      <c r="AZ38" s="50">
        <v>5048.3852517943596</v>
      </c>
      <c r="BA38" s="50">
        <v>688.1578947368422</v>
      </c>
      <c r="BB38" s="16">
        <v>620.32258064516134</v>
      </c>
      <c r="BC38" s="16">
        <v>710.42677012609124</v>
      </c>
      <c r="BD38" s="50">
        <v>4664.393939393939</v>
      </c>
      <c r="BE38" s="50">
        <v>4356.9872958257711</v>
      </c>
      <c r="BF38" s="50">
        <v>4349.1186586414442</v>
      </c>
      <c r="BG38" s="49">
        <v>353</v>
      </c>
      <c r="BH38" s="81">
        <v>52</v>
      </c>
      <c r="BI38" s="81">
        <v>60</v>
      </c>
      <c r="BJ38" s="81">
        <v>48</v>
      </c>
      <c r="BK38" s="52">
        <v>44</v>
      </c>
      <c r="BL38" s="49">
        <v>678</v>
      </c>
      <c r="BM38" s="81">
        <v>2</v>
      </c>
      <c r="BN38" s="81">
        <v>12</v>
      </c>
      <c r="BO38" s="81">
        <v>2.0847846385539897</v>
      </c>
      <c r="BP38" s="81">
        <v>0.75832049246987965</v>
      </c>
      <c r="BQ38" s="81">
        <v>1.3047469879515579</v>
      </c>
      <c r="BR38" s="49">
        <v>686</v>
      </c>
      <c r="BS38" s="81">
        <v>7</v>
      </c>
      <c r="BT38" s="81">
        <v>10</v>
      </c>
      <c r="BU38" s="81">
        <v>3.8861614349773741</v>
      </c>
      <c r="BV38" s="81">
        <v>1.06324791180867</v>
      </c>
      <c r="BW38" s="52">
        <v>2.8195082212254485</v>
      </c>
      <c r="BX38" s="49" t="s">
        <v>306</v>
      </c>
      <c r="BY38" s="81">
        <v>3</v>
      </c>
      <c r="BZ38" s="81">
        <v>2.8836309931107929</v>
      </c>
      <c r="CA38" s="81">
        <v>341</v>
      </c>
      <c r="CB38" s="81">
        <v>1.1538287433628318</v>
      </c>
      <c r="CC38" s="81">
        <v>2</v>
      </c>
      <c r="CD38" s="81">
        <v>0.99413489736100003</v>
      </c>
      <c r="CE38" s="81">
        <v>333</v>
      </c>
      <c r="CF38" s="81">
        <v>3</v>
      </c>
      <c r="CG38" s="81">
        <v>0.97653958944200003</v>
      </c>
      <c r="CH38" s="65">
        <v>338</v>
      </c>
      <c r="CI38" s="25">
        <v>29.75</v>
      </c>
      <c r="CJ38" s="118">
        <v>237818</v>
      </c>
      <c r="CK38" s="97">
        <v>0.89075630252100002</v>
      </c>
      <c r="CL38" s="97">
        <v>12.943396226415215</v>
      </c>
      <c r="CM38" s="53" t="s">
        <v>157</v>
      </c>
      <c r="CN38" s="54" t="s">
        <v>197</v>
      </c>
      <c r="CO38" s="98" t="s">
        <v>198</v>
      </c>
      <c r="CP38" s="81" t="s">
        <v>199</v>
      </c>
      <c r="CQ38" s="99" t="s">
        <v>161</v>
      </c>
      <c r="CR38" s="78" t="s">
        <v>185</v>
      </c>
      <c r="CS38" s="45" t="s">
        <v>163</v>
      </c>
      <c r="CT38" s="42">
        <v>214</v>
      </c>
      <c r="CU38" s="42">
        <v>1</v>
      </c>
      <c r="CV38" s="46" t="s">
        <v>164</v>
      </c>
      <c r="CW38" s="46" t="s">
        <v>171</v>
      </c>
      <c r="CX38" s="42" t="s">
        <v>284</v>
      </c>
      <c r="CY38" s="14">
        <v>4.0581565674817943</v>
      </c>
      <c r="CZ38" s="8">
        <v>5.088829593130173</v>
      </c>
      <c r="DA38" s="8">
        <v>10.399464676145874</v>
      </c>
      <c r="DB38" s="15">
        <v>10.315607256129168</v>
      </c>
      <c r="DC38" s="14" t="s">
        <v>80</v>
      </c>
      <c r="DD38" s="8" t="s">
        <v>181</v>
      </c>
      <c r="DE38" s="15" t="s">
        <v>182</v>
      </c>
      <c r="DF38" s="135">
        <f t="shared" si="0"/>
        <v>0.99120234604105573</v>
      </c>
      <c r="DG38" s="125">
        <f t="shared" si="1"/>
        <v>0.99416909620991256</v>
      </c>
      <c r="DH38" s="128">
        <f t="shared" si="2"/>
        <v>0.97935103244837762</v>
      </c>
      <c r="DI38" s="129">
        <f t="shared" si="3"/>
        <v>0.95918367346938771</v>
      </c>
      <c r="DJ38" s="125">
        <f t="shared" si="4"/>
        <v>0.99710982658959535</v>
      </c>
      <c r="DK38" s="129">
        <f t="shared" si="5"/>
        <v>0.99420289855072463</v>
      </c>
      <c r="DL38" s="132">
        <f t="shared" si="6"/>
        <v>8.8757396449704144E-3</v>
      </c>
    </row>
    <row r="39" spans="1:116" s="41" customFormat="1" ht="15.75">
      <c r="A39" s="44" t="s">
        <v>155</v>
      </c>
      <c r="B39" s="47" t="s">
        <v>95</v>
      </c>
      <c r="C39" s="43" t="s">
        <v>41</v>
      </c>
      <c r="D39" s="48" t="s">
        <v>97</v>
      </c>
      <c r="E39" s="119" t="s">
        <v>80</v>
      </c>
      <c r="F39" s="49">
        <v>330</v>
      </c>
      <c r="G39" s="81">
        <v>0</v>
      </c>
      <c r="H39" s="81">
        <v>2</v>
      </c>
      <c r="I39" s="50">
        <v>9641.8059218360759</v>
      </c>
      <c r="J39" s="50">
        <v>3619.2052413772221</v>
      </c>
      <c r="K39" s="50">
        <v>0.95426829268199997</v>
      </c>
      <c r="L39" s="51">
        <v>313</v>
      </c>
      <c r="M39" s="51">
        <v>326</v>
      </c>
      <c r="N39" s="50">
        <v>14893.77519280128</v>
      </c>
      <c r="O39" s="50">
        <v>4400</v>
      </c>
      <c r="P39" s="16">
        <v>4351.4534883720935</v>
      </c>
      <c r="Q39" s="16">
        <v>4121.7076700434154</v>
      </c>
      <c r="R39" s="50">
        <v>13933.928571428572</v>
      </c>
      <c r="S39" s="50">
        <v>13883.48623853211</v>
      </c>
      <c r="T39" s="50">
        <v>13859.897360703812</v>
      </c>
      <c r="U39" s="49">
        <v>331</v>
      </c>
      <c r="V39" s="81">
        <v>0</v>
      </c>
      <c r="W39" s="81">
        <v>5</v>
      </c>
      <c r="X39" s="50">
        <v>2274.5620317815847</v>
      </c>
      <c r="Y39" s="50">
        <v>993.46644538347584</v>
      </c>
      <c r="Z39" s="50">
        <v>3939.4429584267759</v>
      </c>
      <c r="AA39" s="50">
        <v>930.43478260869563</v>
      </c>
      <c r="AB39" s="50">
        <v>838.35078534031413</v>
      </c>
      <c r="AC39" s="50">
        <v>842.77027027027032</v>
      </c>
      <c r="AD39" s="50">
        <v>3532.3529411764707</v>
      </c>
      <c r="AE39" s="50">
        <v>3479.3021880544056</v>
      </c>
      <c r="AF39" s="50">
        <v>3469.3865030674847</v>
      </c>
      <c r="AG39" s="49">
        <v>329</v>
      </c>
      <c r="AH39" s="81">
        <v>1</v>
      </c>
      <c r="AI39" s="81">
        <v>0</v>
      </c>
      <c r="AJ39" s="81">
        <v>328</v>
      </c>
      <c r="AK39" s="50">
        <v>11884.561727101807</v>
      </c>
      <c r="AL39" s="50">
        <v>5679.1184377631153</v>
      </c>
      <c r="AM39" s="50">
        <v>23521.330399529761</v>
      </c>
      <c r="AN39" s="50">
        <v>3940.9090909090914</v>
      </c>
      <c r="AO39" s="50">
        <v>4709.7643097643104</v>
      </c>
      <c r="AP39" s="50">
        <v>4452.0134228187926</v>
      </c>
      <c r="AQ39" s="50">
        <v>19453.846153846152</v>
      </c>
      <c r="AR39" s="50">
        <v>18478.008298755187</v>
      </c>
      <c r="AS39" s="50">
        <v>18250.236966824643</v>
      </c>
      <c r="AT39" s="49">
        <v>330</v>
      </c>
      <c r="AU39" s="81">
        <v>1</v>
      </c>
      <c r="AV39" s="81">
        <v>3</v>
      </c>
      <c r="AW39" s="81">
        <v>326</v>
      </c>
      <c r="AX39" s="50">
        <v>3008.5018723831122</v>
      </c>
      <c r="AY39" s="50">
        <v>1279.7910566397256</v>
      </c>
      <c r="AZ39" s="50">
        <v>4573.7223838890886</v>
      </c>
      <c r="BA39" s="50">
        <v>910</v>
      </c>
      <c r="BB39" s="16">
        <v>794.13854351687394</v>
      </c>
      <c r="BC39" s="16">
        <v>790.75591985428048</v>
      </c>
      <c r="BD39" s="50">
        <v>4337.8048780487807</v>
      </c>
      <c r="BE39" s="50">
        <v>4298.666666666667</v>
      </c>
      <c r="BF39" s="50">
        <v>4278.6812008577563</v>
      </c>
      <c r="BG39" s="49">
        <v>299</v>
      </c>
      <c r="BH39" s="81">
        <v>49</v>
      </c>
      <c r="BI39" s="81">
        <v>74</v>
      </c>
      <c r="BJ39" s="81">
        <v>55</v>
      </c>
      <c r="BK39" s="52">
        <v>55</v>
      </c>
      <c r="BL39" s="49">
        <v>652</v>
      </c>
      <c r="BM39" s="81">
        <v>4</v>
      </c>
      <c r="BN39" s="81">
        <v>14</v>
      </c>
      <c r="BO39" s="81">
        <v>2.6946545741322034</v>
      </c>
      <c r="BP39" s="81">
        <v>1.1260754195583598</v>
      </c>
      <c r="BQ39" s="81">
        <v>1.540058359621129</v>
      </c>
      <c r="BR39" s="49">
        <v>658</v>
      </c>
      <c r="BS39" s="81">
        <v>5</v>
      </c>
      <c r="BT39" s="81">
        <v>30</v>
      </c>
      <c r="BU39" s="81">
        <v>4.6071540930976971</v>
      </c>
      <c r="BV39" s="81">
        <v>1.4946257833065817</v>
      </c>
      <c r="BW39" s="52">
        <v>3.1125280898874301</v>
      </c>
      <c r="BX39" s="49" t="s">
        <v>307</v>
      </c>
      <c r="BY39" s="81">
        <v>1</v>
      </c>
      <c r="BZ39" s="81">
        <v>2.8757764449030718</v>
      </c>
      <c r="CA39" s="81">
        <v>326</v>
      </c>
      <c r="CB39" s="81">
        <v>1.2039007306501543</v>
      </c>
      <c r="CC39" s="81">
        <v>3</v>
      </c>
      <c r="CD39" s="81">
        <v>0.99079754601299996</v>
      </c>
      <c r="CE39" s="81">
        <v>320</v>
      </c>
      <c r="CF39" s="81">
        <v>1</v>
      </c>
      <c r="CG39" s="81">
        <v>0.98159509202399997</v>
      </c>
      <c r="CH39" s="65">
        <v>322</v>
      </c>
      <c r="CI39" s="26">
        <v>29.75</v>
      </c>
      <c r="CJ39" s="118">
        <v>237818</v>
      </c>
      <c r="CK39" s="97">
        <v>0.89075630252100002</v>
      </c>
      <c r="CL39" s="97">
        <v>12.452830188679362</v>
      </c>
      <c r="CM39" s="53" t="s">
        <v>157</v>
      </c>
      <c r="CN39" s="54" t="s">
        <v>197</v>
      </c>
      <c r="CO39" s="98" t="s">
        <v>198</v>
      </c>
      <c r="CP39" s="81" t="s">
        <v>199</v>
      </c>
      <c r="CQ39" s="99" t="s">
        <v>161</v>
      </c>
      <c r="CR39" s="78" t="s">
        <v>185</v>
      </c>
      <c r="CS39" s="45" t="s">
        <v>170</v>
      </c>
      <c r="CT39" s="42">
        <v>214</v>
      </c>
      <c r="CU39" s="42">
        <v>7</v>
      </c>
      <c r="CV39" s="46" t="s">
        <v>164</v>
      </c>
      <c r="CW39" s="46" t="s">
        <v>183</v>
      </c>
      <c r="CX39" s="42" t="s">
        <v>284</v>
      </c>
      <c r="CY39" s="14">
        <v>4.0440424160523847</v>
      </c>
      <c r="CZ39" s="8">
        <v>5.0839115572119766</v>
      </c>
      <c r="DA39" s="8">
        <v>10.319547134329845</v>
      </c>
      <c r="DB39" s="15">
        <v>10.305374269774466</v>
      </c>
      <c r="DC39" s="14" t="s">
        <v>80</v>
      </c>
      <c r="DD39" s="8" t="s">
        <v>181</v>
      </c>
      <c r="DE39" s="15" t="s">
        <v>182</v>
      </c>
      <c r="DF39" s="135">
        <f t="shared" si="0"/>
        <v>0.98773006134969321</v>
      </c>
      <c r="DG39" s="125">
        <f t="shared" si="1"/>
        <v>0.9939393939393939</v>
      </c>
      <c r="DH39" s="128">
        <f t="shared" si="2"/>
        <v>0.97239263803680986</v>
      </c>
      <c r="DI39" s="129">
        <f t="shared" si="3"/>
        <v>0.98489425981873113</v>
      </c>
      <c r="DJ39" s="125">
        <f t="shared" si="4"/>
        <v>0.99696048632218848</v>
      </c>
      <c r="DK39" s="129">
        <f t="shared" si="5"/>
        <v>0.98787878787878791</v>
      </c>
      <c r="DL39" s="132">
        <f t="shared" si="6"/>
        <v>3.105590062111801E-3</v>
      </c>
    </row>
    <row r="40" spans="1:116" s="41" customFormat="1" ht="15.75">
      <c r="A40" s="44" t="s">
        <v>155</v>
      </c>
      <c r="B40" s="47" t="s">
        <v>95</v>
      </c>
      <c r="C40" s="43" t="s">
        <v>41</v>
      </c>
      <c r="D40" s="48" t="s">
        <v>97</v>
      </c>
      <c r="E40" s="119" t="s">
        <v>80</v>
      </c>
      <c r="F40" s="49">
        <v>315</v>
      </c>
      <c r="G40" s="81">
        <v>2</v>
      </c>
      <c r="H40" s="81">
        <v>1</v>
      </c>
      <c r="I40" s="50">
        <v>5209.4393495188951</v>
      </c>
      <c r="J40" s="50">
        <v>2226.8667636629289</v>
      </c>
      <c r="K40" s="50">
        <v>0.83333333333299997</v>
      </c>
      <c r="L40" s="51">
        <v>260</v>
      </c>
      <c r="M40" s="51">
        <v>309</v>
      </c>
      <c r="N40" s="50">
        <v>11709.382979681921</v>
      </c>
      <c r="O40" s="50">
        <v>2422.2222222222226</v>
      </c>
      <c r="P40" s="16">
        <v>2470.5696202531644</v>
      </c>
      <c r="Q40" s="16">
        <v>2414.6214099216713</v>
      </c>
      <c r="R40" s="50">
        <v>8340</v>
      </c>
      <c r="S40" s="50">
        <v>9574.8344370860941</v>
      </c>
      <c r="T40" s="50">
        <v>8969.746376811594</v>
      </c>
      <c r="U40" s="49">
        <v>316</v>
      </c>
      <c r="V40" s="81">
        <v>0</v>
      </c>
      <c r="W40" s="81">
        <v>15</v>
      </c>
      <c r="X40" s="50">
        <v>2287.8217301860213</v>
      </c>
      <c r="Y40" s="50">
        <v>998.86494275497284</v>
      </c>
      <c r="Z40" s="50">
        <v>4001.0041892684721</v>
      </c>
      <c r="AA40" s="50">
        <v>869.73684210526312</v>
      </c>
      <c r="AB40" s="50">
        <v>836.33720930232562</v>
      </c>
      <c r="AC40" s="50">
        <v>811.06733524355298</v>
      </c>
      <c r="AD40" s="50">
        <v>3606.25</v>
      </c>
      <c r="AE40" s="50">
        <v>3559.3437945791725</v>
      </c>
      <c r="AF40" s="50">
        <v>3481.0146777281429</v>
      </c>
      <c r="AG40" s="49">
        <v>314</v>
      </c>
      <c r="AH40" s="81">
        <v>0</v>
      </c>
      <c r="AI40" s="81">
        <v>1</v>
      </c>
      <c r="AJ40" s="81">
        <v>313</v>
      </c>
      <c r="AK40" s="50">
        <v>7658.1926033084783</v>
      </c>
      <c r="AL40" s="50">
        <v>4265.30177286039</v>
      </c>
      <c r="AM40" s="50">
        <v>17991.795406957837</v>
      </c>
      <c r="AN40" s="50">
        <v>2617.1052631578946</v>
      </c>
      <c r="AO40" s="50">
        <v>2597.5429975429979</v>
      </c>
      <c r="AP40" s="50">
        <v>2592.1086675291072</v>
      </c>
      <c r="AQ40" s="50">
        <v>14452.499999999998</v>
      </c>
      <c r="AR40" s="50">
        <v>14814.592274678113</v>
      </c>
      <c r="AS40" s="50">
        <v>14883.920704845817</v>
      </c>
      <c r="AT40" s="49">
        <v>316</v>
      </c>
      <c r="AU40" s="81">
        <v>1</v>
      </c>
      <c r="AV40" s="81">
        <v>5</v>
      </c>
      <c r="AW40" s="81">
        <v>310</v>
      </c>
      <c r="AX40" s="50">
        <v>2677.5683758962864</v>
      </c>
      <c r="AY40" s="50">
        <v>1306.9746030461422</v>
      </c>
      <c r="AZ40" s="50">
        <v>4783.6626746310485</v>
      </c>
      <c r="BA40" s="50">
        <v>500</v>
      </c>
      <c r="BB40" s="16">
        <v>666.93227091633469</v>
      </c>
      <c r="BC40" s="16">
        <v>638.04971319311676</v>
      </c>
      <c r="BD40" s="50">
        <v>4230.7692307692305</v>
      </c>
      <c r="BE40" s="50">
        <v>4068.2847896440135</v>
      </c>
      <c r="BF40" s="50">
        <v>3983.1926863572439</v>
      </c>
      <c r="BG40" s="49">
        <v>314</v>
      </c>
      <c r="BH40" s="81">
        <v>51</v>
      </c>
      <c r="BI40" s="81">
        <v>66</v>
      </c>
      <c r="BJ40" s="81">
        <v>55</v>
      </c>
      <c r="BK40" s="52">
        <v>49</v>
      </c>
      <c r="BL40" s="49">
        <v>623</v>
      </c>
      <c r="BM40" s="81">
        <v>3</v>
      </c>
      <c r="BN40" s="81">
        <v>14</v>
      </c>
      <c r="BO40" s="81">
        <v>3.3202970297027865</v>
      </c>
      <c r="BP40" s="81">
        <v>0.70469121122112222</v>
      </c>
      <c r="BQ40" s="81">
        <v>2.5927805280526068</v>
      </c>
      <c r="BR40" s="49">
        <v>634</v>
      </c>
      <c r="BS40" s="81">
        <v>2</v>
      </c>
      <c r="BT40" s="81">
        <v>32</v>
      </c>
      <c r="BU40" s="81">
        <v>4.4091649999997626</v>
      </c>
      <c r="BV40" s="81">
        <v>0.84489642333333304</v>
      </c>
      <c r="BW40" s="52">
        <v>3.5642683333331373</v>
      </c>
      <c r="BX40" s="49" t="s">
        <v>308</v>
      </c>
      <c r="BY40" s="81">
        <v>5</v>
      </c>
      <c r="BZ40" s="81">
        <v>2.8521311924105786</v>
      </c>
      <c r="CA40" s="81">
        <v>312</v>
      </c>
      <c r="CB40" s="81">
        <v>1.248054738709677</v>
      </c>
      <c r="CC40" s="81">
        <v>2</v>
      </c>
      <c r="CD40" s="81">
        <v>0.99358974358999996</v>
      </c>
      <c r="CE40" s="81">
        <v>304</v>
      </c>
      <c r="CF40" s="81">
        <v>5</v>
      </c>
      <c r="CG40" s="81">
        <v>0.97435897435800001</v>
      </c>
      <c r="CH40" s="65">
        <v>307</v>
      </c>
      <c r="CI40" s="25">
        <v>29.75</v>
      </c>
      <c r="CJ40" s="118">
        <v>237818</v>
      </c>
      <c r="CK40" s="97">
        <v>0.89075630252100002</v>
      </c>
      <c r="CL40" s="97">
        <v>11.886792452830301</v>
      </c>
      <c r="CM40" s="53" t="s">
        <v>157</v>
      </c>
      <c r="CN40" s="54" t="s">
        <v>197</v>
      </c>
      <c r="CO40" s="98" t="s">
        <v>198</v>
      </c>
      <c r="CP40" s="81" t="s">
        <v>199</v>
      </c>
      <c r="CQ40" s="99" t="s">
        <v>161</v>
      </c>
      <c r="CR40" s="78" t="s">
        <v>185</v>
      </c>
      <c r="CS40" s="45" t="s">
        <v>173</v>
      </c>
      <c r="CT40" s="42">
        <v>214</v>
      </c>
      <c r="CU40" s="42">
        <v>3</v>
      </c>
      <c r="CV40" s="46" t="s">
        <v>164</v>
      </c>
      <c r="CW40" s="46" t="s">
        <v>165</v>
      </c>
      <c r="CX40" s="42" t="s">
        <v>284</v>
      </c>
      <c r="CY40" s="14">
        <v>6.3444066751570931</v>
      </c>
      <c r="CZ40" s="8">
        <v>4.7738155948964858</v>
      </c>
      <c r="DA40" s="8">
        <v>10.356386130023154</v>
      </c>
      <c r="DB40" s="15">
        <v>10.821359045897857</v>
      </c>
      <c r="DC40" s="14" t="s">
        <v>80</v>
      </c>
      <c r="DD40" s="8" t="s">
        <v>181</v>
      </c>
      <c r="DE40" s="15" t="s">
        <v>182</v>
      </c>
      <c r="DF40" s="135">
        <f t="shared" si="0"/>
        <v>0.98397435897435892</v>
      </c>
      <c r="DG40" s="125">
        <f t="shared" si="1"/>
        <v>0.99047619047619051</v>
      </c>
      <c r="DH40" s="128">
        <f t="shared" si="2"/>
        <v>0.9727126805778491</v>
      </c>
      <c r="DI40" s="129">
        <f t="shared" si="3"/>
        <v>0.95253164556962022</v>
      </c>
      <c r="DJ40" s="125">
        <f t="shared" si="4"/>
        <v>0.99681528662420382</v>
      </c>
      <c r="DK40" s="129">
        <f t="shared" si="5"/>
        <v>0.98101265822784811</v>
      </c>
      <c r="DL40" s="132">
        <f t="shared" si="6"/>
        <v>1.6286644951140065E-2</v>
      </c>
    </row>
    <row r="41" spans="1:116" s="41" customFormat="1" ht="15.75">
      <c r="A41" s="44" t="s">
        <v>155</v>
      </c>
      <c r="B41" s="47" t="s">
        <v>95</v>
      </c>
      <c r="C41" s="43" t="s">
        <v>41</v>
      </c>
      <c r="D41" s="48" t="s">
        <v>97</v>
      </c>
      <c r="E41" s="119" t="s">
        <v>80</v>
      </c>
      <c r="F41" s="49">
        <v>315</v>
      </c>
      <c r="G41" s="81">
        <v>0</v>
      </c>
      <c r="H41" s="81">
        <v>0</v>
      </c>
      <c r="I41" s="50">
        <v>6234.6243540087726</v>
      </c>
      <c r="J41" s="50">
        <v>2852.3990987840939</v>
      </c>
      <c r="K41" s="50">
        <v>0.88888888888799999</v>
      </c>
      <c r="L41" s="51">
        <v>280</v>
      </c>
      <c r="M41" s="51">
        <v>313</v>
      </c>
      <c r="N41" s="50">
        <v>17056.757883800881</v>
      </c>
      <c r="O41" s="50">
        <v>2880.6818181818185</v>
      </c>
      <c r="P41" s="16">
        <v>2476.2081784386619</v>
      </c>
      <c r="Q41" s="16">
        <v>2501.1133603238868</v>
      </c>
      <c r="R41" s="50">
        <v>10193.181818181818</v>
      </c>
      <c r="S41" s="50">
        <v>9749.4505494505502</v>
      </c>
      <c r="T41" s="50">
        <v>9889.3167701863349</v>
      </c>
      <c r="U41" s="49">
        <v>314</v>
      </c>
      <c r="V41" s="81">
        <v>0</v>
      </c>
      <c r="W41" s="81">
        <v>16</v>
      </c>
      <c r="X41" s="50">
        <v>1990.7162718119223</v>
      </c>
      <c r="Y41" s="50">
        <v>871.76684435039101</v>
      </c>
      <c r="Z41" s="50">
        <v>3656.4282321588239</v>
      </c>
      <c r="AA41" s="50">
        <v>702.27272727272725</v>
      </c>
      <c r="AB41" s="50">
        <v>657.06806282722516</v>
      </c>
      <c r="AC41" s="50">
        <v>668.77332089552249</v>
      </c>
      <c r="AD41" s="50">
        <v>3038.0952380952381</v>
      </c>
      <c r="AE41" s="50">
        <v>3090.2366863905322</v>
      </c>
      <c r="AF41" s="50">
        <v>3067.8543461237282</v>
      </c>
      <c r="AG41" s="49">
        <v>320</v>
      </c>
      <c r="AH41" s="81">
        <v>1</v>
      </c>
      <c r="AI41" s="81">
        <v>4</v>
      </c>
      <c r="AJ41" s="81">
        <v>315</v>
      </c>
      <c r="AK41" s="50">
        <v>8555.0937016541593</v>
      </c>
      <c r="AL41" s="50">
        <v>4767.6125747936248</v>
      </c>
      <c r="AM41" s="50">
        <v>23958.81952650176</v>
      </c>
      <c r="AN41" s="50">
        <v>2866.0714285714289</v>
      </c>
      <c r="AO41" s="50">
        <v>2719.7530864197529</v>
      </c>
      <c r="AP41" s="50">
        <v>2759.4147582697206</v>
      </c>
      <c r="AQ41" s="50">
        <v>15458.333333333334</v>
      </c>
      <c r="AR41" s="50">
        <v>14375.912408759124</v>
      </c>
      <c r="AS41" s="50">
        <v>14491.578947368422</v>
      </c>
      <c r="AT41" s="49">
        <v>318</v>
      </c>
      <c r="AU41" s="81">
        <v>2</v>
      </c>
      <c r="AV41" s="81">
        <v>0</v>
      </c>
      <c r="AW41" s="81">
        <v>316</v>
      </c>
      <c r="AX41" s="50">
        <v>2356.6437142581349</v>
      </c>
      <c r="AY41" s="50">
        <v>1221.6081930207306</v>
      </c>
      <c r="AZ41" s="50">
        <v>4546.2735743942958</v>
      </c>
      <c r="BA41" s="50">
        <v>496</v>
      </c>
      <c r="BB41" s="16">
        <v>462.11048158640227</v>
      </c>
      <c r="BC41" s="16">
        <v>488.61726508785335</v>
      </c>
      <c r="BD41" s="50">
        <v>3775.0000000000009</v>
      </c>
      <c r="BE41" s="50">
        <v>3803.6703601108034</v>
      </c>
      <c r="BF41" s="50">
        <v>3816.7827298050147</v>
      </c>
      <c r="BG41" s="49">
        <v>315</v>
      </c>
      <c r="BH41" s="81">
        <v>57</v>
      </c>
      <c r="BI41" s="81">
        <v>87</v>
      </c>
      <c r="BJ41" s="81">
        <v>54</v>
      </c>
      <c r="BK41" s="52">
        <v>51</v>
      </c>
      <c r="BL41" s="49">
        <v>624</v>
      </c>
      <c r="BM41" s="81">
        <v>2</v>
      </c>
      <c r="BN41" s="81">
        <v>10</v>
      </c>
      <c r="BO41" s="81">
        <v>3.5627826797383566</v>
      </c>
      <c r="BP41" s="81">
        <v>0.95265007189542505</v>
      </c>
      <c r="BQ41" s="81">
        <v>2.596065359476929</v>
      </c>
      <c r="BR41" s="49">
        <v>631</v>
      </c>
      <c r="BS41" s="81">
        <v>1</v>
      </c>
      <c r="BT41" s="81">
        <v>24</v>
      </c>
      <c r="BU41" s="81">
        <v>4.6264389438941445</v>
      </c>
      <c r="BV41" s="81">
        <v>1.2441284075907588</v>
      </c>
      <c r="BW41" s="52">
        <v>3.3823102310228568</v>
      </c>
      <c r="BX41" s="49" t="s">
        <v>309</v>
      </c>
      <c r="BY41" s="81">
        <v>2</v>
      </c>
      <c r="BZ41" s="81">
        <v>2.8639871867140005</v>
      </c>
      <c r="CA41" s="81">
        <v>315</v>
      </c>
      <c r="CB41" s="81">
        <v>1.2429457197452227</v>
      </c>
      <c r="CC41" s="81">
        <v>1</v>
      </c>
      <c r="CD41" s="81">
        <v>0.99682539682600002</v>
      </c>
      <c r="CE41" s="81">
        <v>309</v>
      </c>
      <c r="CF41" s="81">
        <v>2</v>
      </c>
      <c r="CG41" s="81">
        <v>0.98095238095199999</v>
      </c>
      <c r="CH41" s="65">
        <v>312</v>
      </c>
      <c r="CI41" s="26">
        <v>29.75</v>
      </c>
      <c r="CJ41" s="118">
        <v>237818</v>
      </c>
      <c r="CK41" s="97">
        <v>0.89075630252100002</v>
      </c>
      <c r="CL41" s="97">
        <v>11.886792452830301</v>
      </c>
      <c r="CM41" s="53" t="s">
        <v>157</v>
      </c>
      <c r="CN41" s="54" t="s">
        <v>197</v>
      </c>
      <c r="CO41" s="98" t="s">
        <v>198</v>
      </c>
      <c r="CP41" s="81" t="s">
        <v>199</v>
      </c>
      <c r="CQ41" s="99" t="s">
        <v>161</v>
      </c>
      <c r="CR41" s="78" t="s">
        <v>185</v>
      </c>
      <c r="CS41" s="45" t="s">
        <v>175</v>
      </c>
      <c r="CT41" s="42">
        <v>214</v>
      </c>
      <c r="CU41" s="42">
        <v>4</v>
      </c>
      <c r="CV41" s="46" t="s">
        <v>164</v>
      </c>
      <c r="CW41" s="46" t="s">
        <v>171</v>
      </c>
      <c r="CX41" s="42" t="s">
        <v>284</v>
      </c>
      <c r="CY41" s="14">
        <v>5.3628031689023219</v>
      </c>
      <c r="CZ41" s="8">
        <v>5.6626448805924436</v>
      </c>
      <c r="DA41" s="8">
        <v>10.332541865110397</v>
      </c>
      <c r="DB41" s="15">
        <v>10.238044049005088</v>
      </c>
      <c r="DC41" s="14" t="s">
        <v>80</v>
      </c>
      <c r="DD41" s="8" t="s">
        <v>181</v>
      </c>
      <c r="DE41" s="15" t="s">
        <v>182</v>
      </c>
      <c r="DF41" s="135">
        <f t="shared" si="0"/>
        <v>0.99047619047619051</v>
      </c>
      <c r="DG41" s="125">
        <f t="shared" si="1"/>
        <v>1</v>
      </c>
      <c r="DH41" s="128">
        <f t="shared" si="2"/>
        <v>0.98076923076923073</v>
      </c>
      <c r="DI41" s="129">
        <f t="shared" si="3"/>
        <v>0.94904458598726116</v>
      </c>
      <c r="DJ41" s="125">
        <f t="shared" si="4"/>
        <v>0.984375</v>
      </c>
      <c r="DK41" s="129">
        <f t="shared" si="5"/>
        <v>0.99371069182389937</v>
      </c>
      <c r="DL41" s="132">
        <f t="shared" si="6"/>
        <v>6.41025641025641E-3</v>
      </c>
    </row>
    <row r="42" spans="1:116" s="41" customFormat="1" ht="15.75">
      <c r="A42" s="44" t="s">
        <v>155</v>
      </c>
      <c r="B42" s="47" t="s">
        <v>95</v>
      </c>
      <c r="C42" s="43" t="s">
        <v>41</v>
      </c>
      <c r="D42" s="48" t="s">
        <v>97</v>
      </c>
      <c r="E42" s="95" t="s">
        <v>81</v>
      </c>
      <c r="F42" s="49">
        <v>256</v>
      </c>
      <c r="G42" s="81">
        <v>0</v>
      </c>
      <c r="H42" s="81">
        <v>0</v>
      </c>
      <c r="I42" s="50">
        <v>9533.6155882972471</v>
      </c>
      <c r="J42" s="50">
        <v>4171.1819896974603</v>
      </c>
      <c r="K42" s="50">
        <v>0.95703125</v>
      </c>
      <c r="L42" s="51">
        <v>245</v>
      </c>
      <c r="M42" s="51">
        <v>256</v>
      </c>
      <c r="N42" s="50">
        <v>20112.916699099998</v>
      </c>
      <c r="O42" s="50">
        <v>4100</v>
      </c>
      <c r="P42" s="16">
        <v>3229.1970802919709</v>
      </c>
      <c r="Q42" s="16">
        <v>3339.4968553459121</v>
      </c>
      <c r="R42" s="50">
        <v>15100</v>
      </c>
      <c r="S42" s="50">
        <v>15102.491103202849</v>
      </c>
      <c r="T42" s="50">
        <v>15236.783733826249</v>
      </c>
      <c r="U42" s="49">
        <v>257</v>
      </c>
      <c r="V42" s="81">
        <v>1</v>
      </c>
      <c r="W42" s="81">
        <v>11</v>
      </c>
      <c r="X42" s="50">
        <v>1904.5711252496569</v>
      </c>
      <c r="Y42" s="50">
        <v>1068.6263120071258</v>
      </c>
      <c r="Z42" s="50">
        <v>4044.4425025167602</v>
      </c>
      <c r="AA42" s="50">
        <v>657.60869565217399</v>
      </c>
      <c r="AB42" s="50">
        <v>785.47058823529414</v>
      </c>
      <c r="AC42" s="50">
        <v>822.99801455989405</v>
      </c>
      <c r="AD42" s="50">
        <v>3548.0769230769229</v>
      </c>
      <c r="AE42" s="50">
        <v>3726.7400881057265</v>
      </c>
      <c r="AF42" s="50">
        <v>3757.3807565789475</v>
      </c>
      <c r="AG42" s="49">
        <v>392</v>
      </c>
      <c r="AH42" s="81">
        <v>1</v>
      </c>
      <c r="AI42" s="81">
        <v>3</v>
      </c>
      <c r="AJ42" s="81">
        <v>388</v>
      </c>
      <c r="AK42" s="50">
        <v>9371.2259261679956</v>
      </c>
      <c r="AL42" s="50">
        <v>4570.1566218810121</v>
      </c>
      <c r="AM42" s="50">
        <v>23242.16929997304</v>
      </c>
      <c r="AN42" s="50">
        <v>3920.0000000000005</v>
      </c>
      <c r="AO42" s="50">
        <v>3468.5185185185182</v>
      </c>
      <c r="AP42" s="50">
        <v>3525.0347705146037</v>
      </c>
      <c r="AQ42" s="50">
        <v>16012.5</v>
      </c>
      <c r="AR42" s="50">
        <v>17654.123711340209</v>
      </c>
      <c r="AS42" s="50">
        <v>18004.166666666668</v>
      </c>
      <c r="AT42" s="49">
        <v>258</v>
      </c>
      <c r="AU42" s="81">
        <v>0</v>
      </c>
      <c r="AV42" s="81">
        <v>0</v>
      </c>
      <c r="AW42" s="81">
        <v>258</v>
      </c>
      <c r="AX42" s="50">
        <v>2069.3368079827969</v>
      </c>
      <c r="AY42" s="50">
        <v>1245.6905474980863</v>
      </c>
      <c r="AZ42" s="50">
        <v>4928.9662541796479</v>
      </c>
      <c r="BA42" s="50">
        <v>580.55555555555566</v>
      </c>
      <c r="BB42" s="16">
        <v>620.32258064516134</v>
      </c>
      <c r="BC42" s="16">
        <v>710.42677012609124</v>
      </c>
      <c r="BD42" s="50">
        <v>3910.0000000000009</v>
      </c>
      <c r="BE42" s="50">
        <v>4356.9872958257711</v>
      </c>
      <c r="BF42" s="50">
        <v>4349.1186586414442</v>
      </c>
      <c r="BG42" s="49">
        <v>255</v>
      </c>
      <c r="BH42" s="81">
        <v>48</v>
      </c>
      <c r="BI42" s="81">
        <v>62</v>
      </c>
      <c r="BJ42" s="81">
        <v>48</v>
      </c>
      <c r="BK42" s="52">
        <v>44</v>
      </c>
      <c r="BL42" s="49">
        <v>505</v>
      </c>
      <c r="BM42" s="81">
        <v>2</v>
      </c>
      <c r="BN42" s="81">
        <v>1</v>
      </c>
      <c r="BO42" s="81">
        <v>2.2384362549799164</v>
      </c>
      <c r="BP42" s="81">
        <v>0.82077867928286863</v>
      </c>
      <c r="BQ42" s="81">
        <v>1.3884980079679083</v>
      </c>
      <c r="BR42" s="49">
        <v>520</v>
      </c>
      <c r="BS42" s="81">
        <v>1</v>
      </c>
      <c r="BT42" s="81">
        <v>12</v>
      </c>
      <c r="BU42" s="81">
        <v>4.1756429980274383</v>
      </c>
      <c r="BV42" s="81">
        <v>1.2757098165680472</v>
      </c>
      <c r="BW42" s="52">
        <v>2.8976015779090547</v>
      </c>
      <c r="BX42" s="49" t="s">
        <v>176</v>
      </c>
      <c r="BY42" s="81">
        <v>254</v>
      </c>
      <c r="BZ42" s="81">
        <v>3.569291288458456</v>
      </c>
      <c r="CA42" s="81">
        <v>258</v>
      </c>
      <c r="CB42" s="81">
        <v>1.9190662226562503</v>
      </c>
      <c r="CC42" s="81">
        <v>2</v>
      </c>
      <c r="CD42" s="81">
        <v>0.99224806201600002</v>
      </c>
      <c r="CE42" s="81">
        <v>237</v>
      </c>
      <c r="CF42" s="81">
        <v>254</v>
      </c>
      <c r="CG42" s="81">
        <v>0.91860465116199996</v>
      </c>
      <c r="CH42" s="65">
        <v>255</v>
      </c>
      <c r="CI42" s="25">
        <v>32.75</v>
      </c>
      <c r="CJ42" s="118">
        <v>211670</v>
      </c>
      <c r="CK42" s="97">
        <v>0.87022900763300004</v>
      </c>
      <c r="CL42" s="97">
        <v>8.982456140356943</v>
      </c>
      <c r="CM42" s="53" t="s">
        <v>157</v>
      </c>
      <c r="CN42" s="54" t="s">
        <v>197</v>
      </c>
      <c r="CO42" s="98" t="s">
        <v>198</v>
      </c>
      <c r="CP42" s="81" t="s">
        <v>199</v>
      </c>
      <c r="CQ42" s="99" t="s">
        <v>161</v>
      </c>
      <c r="CR42" s="78" t="s">
        <v>180</v>
      </c>
      <c r="CS42" s="45" t="s">
        <v>163</v>
      </c>
      <c r="CT42" s="42">
        <v>214</v>
      </c>
      <c r="CU42" s="42">
        <v>1</v>
      </c>
      <c r="CV42" s="46" t="s">
        <v>164</v>
      </c>
      <c r="CW42" s="46" t="s">
        <v>171</v>
      </c>
      <c r="CX42" s="42" t="s">
        <v>284</v>
      </c>
      <c r="CY42" s="14">
        <v>3.7279843650758266</v>
      </c>
      <c r="CZ42" s="8">
        <v>6.5063838559829774</v>
      </c>
      <c r="DA42" s="8">
        <v>10.323475377900261</v>
      </c>
      <c r="DB42" s="15">
        <v>10.248011629710826</v>
      </c>
      <c r="DC42" s="14" t="s">
        <v>241</v>
      </c>
      <c r="DD42" s="8" t="s">
        <v>181</v>
      </c>
      <c r="DE42" s="15" t="s">
        <v>182</v>
      </c>
      <c r="DF42" s="135">
        <f t="shared" si="0"/>
        <v>0.98837209302325579</v>
      </c>
      <c r="DG42" s="125">
        <f t="shared" si="1"/>
        <v>1</v>
      </c>
      <c r="DH42" s="128">
        <f t="shared" si="2"/>
        <v>0.99405940594059405</v>
      </c>
      <c r="DI42" s="129">
        <f t="shared" si="3"/>
        <v>0.95330739299610889</v>
      </c>
      <c r="DJ42" s="125">
        <f t="shared" si="4"/>
        <v>0.98979591836734693</v>
      </c>
      <c r="DK42" s="129">
        <f t="shared" si="5"/>
        <v>1</v>
      </c>
      <c r="DL42" s="132">
        <f t="shared" si="6"/>
        <v>0.99607843137254903</v>
      </c>
    </row>
    <row r="43" spans="1:116" s="41" customFormat="1" ht="15.75">
      <c r="A43" s="44" t="s">
        <v>155</v>
      </c>
      <c r="B43" s="47" t="s">
        <v>95</v>
      </c>
      <c r="C43" s="43" t="s">
        <v>41</v>
      </c>
      <c r="D43" s="48" t="s">
        <v>97</v>
      </c>
      <c r="E43" s="119" t="s">
        <v>81</v>
      </c>
      <c r="F43" s="49">
        <v>259</v>
      </c>
      <c r="G43" s="81">
        <v>0</v>
      </c>
      <c r="H43" s="81">
        <v>0</v>
      </c>
      <c r="I43" s="50">
        <v>10770.953243520604</v>
      </c>
      <c r="J43" s="50">
        <v>3356.1147225546219</v>
      </c>
      <c r="K43" s="50">
        <v>0.98069498069399996</v>
      </c>
      <c r="L43" s="51">
        <v>254</v>
      </c>
      <c r="M43" s="51">
        <v>259</v>
      </c>
      <c r="N43" s="50">
        <v>15228.000034585521</v>
      </c>
      <c r="O43" s="50">
        <v>5737.5000000000009</v>
      </c>
      <c r="P43" s="16">
        <v>4351.4534883720935</v>
      </c>
      <c r="Q43" s="16">
        <v>4121.7076700434154</v>
      </c>
      <c r="R43" s="50">
        <v>14512.765957446807</v>
      </c>
      <c r="S43" s="50">
        <v>13883.48623853211</v>
      </c>
      <c r="T43" s="50">
        <v>13859.897360703812</v>
      </c>
      <c r="U43" s="49">
        <v>260</v>
      </c>
      <c r="V43" s="81">
        <v>0</v>
      </c>
      <c r="W43" s="81">
        <v>10</v>
      </c>
      <c r="X43" s="50">
        <v>2456.9986460227351</v>
      </c>
      <c r="Y43" s="50">
        <v>930.87168200209726</v>
      </c>
      <c r="Z43" s="50">
        <v>3676.10958239396</v>
      </c>
      <c r="AA43" s="50">
        <v>1019.2307692307692</v>
      </c>
      <c r="AB43" s="50">
        <v>838.35078534031413</v>
      </c>
      <c r="AC43" s="50">
        <v>842.77027027027032</v>
      </c>
      <c r="AD43" s="50">
        <v>3435.483870967742</v>
      </c>
      <c r="AE43" s="50">
        <v>3479.3021880544056</v>
      </c>
      <c r="AF43" s="50">
        <v>3469.3865030674847</v>
      </c>
      <c r="AG43" s="49">
        <v>389</v>
      </c>
      <c r="AH43" s="81">
        <v>0</v>
      </c>
      <c r="AI43" s="81">
        <v>0</v>
      </c>
      <c r="AJ43" s="81">
        <v>389</v>
      </c>
      <c r="AK43" s="50">
        <v>12738.129255662659</v>
      </c>
      <c r="AL43" s="50">
        <v>5245.4477274585952</v>
      </c>
      <c r="AM43" s="50">
        <v>26086.79488672216</v>
      </c>
      <c r="AN43" s="50">
        <v>5468.4210526315792</v>
      </c>
      <c r="AO43" s="50">
        <v>4709.7643097643104</v>
      </c>
      <c r="AP43" s="50">
        <v>4452.0134228187926</v>
      </c>
      <c r="AQ43" s="50">
        <v>19210</v>
      </c>
      <c r="AR43" s="50">
        <v>18478.008298755187</v>
      </c>
      <c r="AS43" s="50">
        <v>18250.236966824643</v>
      </c>
      <c r="AT43" s="49">
        <v>259</v>
      </c>
      <c r="AU43" s="81">
        <v>2</v>
      </c>
      <c r="AV43" s="81">
        <v>1</v>
      </c>
      <c r="AW43" s="81">
        <v>256</v>
      </c>
      <c r="AX43" s="50">
        <v>2970.9077997119102</v>
      </c>
      <c r="AY43" s="50">
        <v>1255.1853233998679</v>
      </c>
      <c r="AZ43" s="50">
        <v>4468.0665604895121</v>
      </c>
      <c r="BA43" s="50">
        <v>985.71428571428578</v>
      </c>
      <c r="BB43" s="16">
        <v>794.13854351687394</v>
      </c>
      <c r="BC43" s="16">
        <v>790.75591985428048</v>
      </c>
      <c r="BD43" s="50">
        <v>4296.8253968253966</v>
      </c>
      <c r="BE43" s="50">
        <v>4298.666666666667</v>
      </c>
      <c r="BF43" s="50">
        <v>4278.6812008577563</v>
      </c>
      <c r="BG43" s="49">
        <v>227</v>
      </c>
      <c r="BH43" s="81">
        <v>40</v>
      </c>
      <c r="BI43" s="81">
        <v>123</v>
      </c>
      <c r="BJ43" s="81">
        <v>55</v>
      </c>
      <c r="BK43" s="52">
        <v>55</v>
      </c>
      <c r="BL43" s="49">
        <v>516</v>
      </c>
      <c r="BM43" s="81">
        <v>5</v>
      </c>
      <c r="BN43" s="81">
        <v>5</v>
      </c>
      <c r="BO43" s="81">
        <v>2.6907707509879613</v>
      </c>
      <c r="BP43" s="81">
        <v>1.2677646383399219</v>
      </c>
      <c r="BQ43" s="81">
        <v>1.3856047430828284</v>
      </c>
      <c r="BR43" s="49">
        <v>520</v>
      </c>
      <c r="BS43" s="81">
        <v>1</v>
      </c>
      <c r="BT43" s="81">
        <v>13</v>
      </c>
      <c r="BU43" s="81">
        <v>4.6257035573120628</v>
      </c>
      <c r="BV43" s="81">
        <v>1.7610591462450587</v>
      </c>
      <c r="BW43" s="52">
        <v>2.8646442687745131</v>
      </c>
      <c r="BX43" s="49" t="s">
        <v>176</v>
      </c>
      <c r="BY43" s="81">
        <v>255</v>
      </c>
      <c r="BZ43" s="81">
        <v>3.5827450406317616</v>
      </c>
      <c r="CA43" s="81">
        <v>258</v>
      </c>
      <c r="CB43" s="81">
        <v>1.7252537734375</v>
      </c>
      <c r="CC43" s="81">
        <v>2</v>
      </c>
      <c r="CD43" s="81">
        <v>0.99224806201600002</v>
      </c>
      <c r="CE43" s="81">
        <v>244</v>
      </c>
      <c r="CF43" s="81">
        <v>255</v>
      </c>
      <c r="CG43" s="81">
        <v>0.94573643410800001</v>
      </c>
      <c r="CH43" s="65">
        <v>255</v>
      </c>
      <c r="CI43" s="26">
        <v>32.75</v>
      </c>
      <c r="CJ43" s="118">
        <v>211670</v>
      </c>
      <c r="CK43" s="97">
        <v>0.87022900763300004</v>
      </c>
      <c r="CL43" s="97">
        <v>9.0877192982517521</v>
      </c>
      <c r="CM43" s="53" t="s">
        <v>157</v>
      </c>
      <c r="CN43" s="54" t="s">
        <v>197</v>
      </c>
      <c r="CO43" s="98" t="s">
        <v>198</v>
      </c>
      <c r="CP43" s="81" t="s">
        <v>199</v>
      </c>
      <c r="CQ43" s="99" t="s">
        <v>161</v>
      </c>
      <c r="CR43" s="78" t="s">
        <v>180</v>
      </c>
      <c r="CS43" s="45" t="s">
        <v>170</v>
      </c>
      <c r="CT43" s="42">
        <v>214</v>
      </c>
      <c r="CU43" s="42">
        <v>7</v>
      </c>
      <c r="CV43" s="46" t="s">
        <v>164</v>
      </c>
      <c r="CW43" s="46" t="s">
        <v>183</v>
      </c>
      <c r="CX43" s="42" t="s">
        <v>284</v>
      </c>
      <c r="CY43" s="14">
        <v>3.2882973047757242</v>
      </c>
      <c r="CZ43" s="8">
        <v>4.6281666829035828</v>
      </c>
      <c r="DA43" s="8">
        <v>10.310994756252416</v>
      </c>
      <c r="DB43" s="15">
        <v>10.337019600002922</v>
      </c>
      <c r="DC43" s="14" t="s">
        <v>241</v>
      </c>
      <c r="DD43" s="8" t="s">
        <v>181</v>
      </c>
      <c r="DE43" s="15" t="s">
        <v>182</v>
      </c>
      <c r="DF43" s="135">
        <f t="shared" si="0"/>
        <v>0.98837209302325579</v>
      </c>
      <c r="DG43" s="125">
        <f t="shared" si="1"/>
        <v>1</v>
      </c>
      <c r="DH43" s="128">
        <f t="shared" si="2"/>
        <v>0.98062015503875966</v>
      </c>
      <c r="DI43" s="129">
        <f t="shared" si="3"/>
        <v>0.96153846153846156</v>
      </c>
      <c r="DJ43" s="125">
        <f t="shared" si="4"/>
        <v>1</v>
      </c>
      <c r="DK43" s="129">
        <f t="shared" si="5"/>
        <v>0.98841698841698844</v>
      </c>
      <c r="DL43" s="132">
        <f t="shared" si="6"/>
        <v>1</v>
      </c>
    </row>
    <row r="44" spans="1:116" s="41" customFormat="1" ht="15.75">
      <c r="A44" s="44" t="s">
        <v>155</v>
      </c>
      <c r="B44" s="47" t="s">
        <v>95</v>
      </c>
      <c r="C44" s="43" t="s">
        <v>41</v>
      </c>
      <c r="D44" s="48" t="s">
        <v>97</v>
      </c>
      <c r="E44" s="119" t="s">
        <v>81</v>
      </c>
      <c r="F44" s="49">
        <v>255</v>
      </c>
      <c r="G44" s="81">
        <v>2</v>
      </c>
      <c r="H44" s="81">
        <v>0</v>
      </c>
      <c r="I44" s="50">
        <v>5500.1112829804952</v>
      </c>
      <c r="J44" s="50">
        <v>2143.6360129567051</v>
      </c>
      <c r="K44" s="50">
        <v>0.86166007905099995</v>
      </c>
      <c r="L44" s="51">
        <v>218</v>
      </c>
      <c r="M44" s="51">
        <v>252</v>
      </c>
      <c r="N44" s="50">
        <v>10850.650420804321</v>
      </c>
      <c r="O44" s="50">
        <v>2578.2608695652175</v>
      </c>
      <c r="P44" s="16">
        <v>2470.5696202531644</v>
      </c>
      <c r="Q44" s="16">
        <v>2414.6214099216713</v>
      </c>
      <c r="R44" s="50">
        <v>8380</v>
      </c>
      <c r="S44" s="50">
        <v>9574.8344370860941</v>
      </c>
      <c r="T44" s="50">
        <v>8969.746376811594</v>
      </c>
      <c r="U44" s="49">
        <v>256</v>
      </c>
      <c r="V44" s="81">
        <v>1</v>
      </c>
      <c r="W44" s="81">
        <v>6</v>
      </c>
      <c r="X44" s="50">
        <v>2361.5362386747888</v>
      </c>
      <c r="Y44" s="50">
        <v>1026.9990128552959</v>
      </c>
      <c r="Z44" s="50">
        <v>3973.8356339933202</v>
      </c>
      <c r="AA44" s="50">
        <v>918</v>
      </c>
      <c r="AB44" s="50">
        <v>836.33720930232562</v>
      </c>
      <c r="AC44" s="50">
        <v>811.06733524355298</v>
      </c>
      <c r="AD44" s="50">
        <v>3688.7499999999995</v>
      </c>
      <c r="AE44" s="50">
        <v>3559.3437945791725</v>
      </c>
      <c r="AF44" s="50">
        <v>3481.0146777281429</v>
      </c>
      <c r="AG44" s="49">
        <v>383</v>
      </c>
      <c r="AH44" s="81">
        <v>3</v>
      </c>
      <c r="AI44" s="81">
        <v>1</v>
      </c>
      <c r="AJ44" s="81">
        <v>379</v>
      </c>
      <c r="AK44" s="50">
        <v>8139.2204318086697</v>
      </c>
      <c r="AL44" s="50">
        <v>4458.8648664550301</v>
      </c>
      <c r="AM44" s="50">
        <v>23576.948388451598</v>
      </c>
      <c r="AN44" s="50">
        <v>3139.2857142857142</v>
      </c>
      <c r="AO44" s="50">
        <v>2597.5429975429979</v>
      </c>
      <c r="AP44" s="50">
        <v>2592.1086675291072</v>
      </c>
      <c r="AQ44" s="50">
        <v>14344.444444444447</v>
      </c>
      <c r="AR44" s="50">
        <v>14814.592274678113</v>
      </c>
      <c r="AS44" s="50">
        <v>14883.920704845817</v>
      </c>
      <c r="AT44" s="49">
        <v>256</v>
      </c>
      <c r="AU44" s="81">
        <v>2</v>
      </c>
      <c r="AV44" s="81">
        <v>0</v>
      </c>
      <c r="AW44" s="81">
        <v>254</v>
      </c>
      <c r="AX44" s="50">
        <v>2639.6795398444187</v>
      </c>
      <c r="AY44" s="50">
        <v>1152.139413427466</v>
      </c>
      <c r="AZ44" s="50">
        <v>4710.112460810672</v>
      </c>
      <c r="BA44" s="50">
        <v>1008</v>
      </c>
      <c r="BB44" s="16">
        <v>666.93227091633469</v>
      </c>
      <c r="BC44" s="16">
        <v>638.04971319311676</v>
      </c>
      <c r="BD44" s="50">
        <v>4140</v>
      </c>
      <c r="BE44" s="50">
        <v>4068.2847896440135</v>
      </c>
      <c r="BF44" s="50">
        <v>3983.1926863572439</v>
      </c>
      <c r="BG44" s="49">
        <v>250</v>
      </c>
      <c r="BH44" s="81">
        <v>60</v>
      </c>
      <c r="BI44" s="81">
        <v>69</v>
      </c>
      <c r="BJ44" s="81">
        <v>55</v>
      </c>
      <c r="BK44" s="52">
        <v>49</v>
      </c>
      <c r="BL44" s="49">
        <v>510</v>
      </c>
      <c r="BM44" s="81">
        <v>0</v>
      </c>
      <c r="BN44" s="81">
        <v>7</v>
      </c>
      <c r="BO44" s="81">
        <v>3.3715208747513086</v>
      </c>
      <c r="BP44" s="81">
        <v>0.7475067475149102</v>
      </c>
      <c r="BQ44" s="81">
        <v>2.5951908548705851</v>
      </c>
      <c r="BR44" s="49">
        <v>512</v>
      </c>
      <c r="BS44" s="81">
        <v>5</v>
      </c>
      <c r="BT44" s="81">
        <v>18</v>
      </c>
      <c r="BU44" s="81">
        <v>4.4135766871164082</v>
      </c>
      <c r="BV44" s="81">
        <v>0.91930859509202401</v>
      </c>
      <c r="BW44" s="52">
        <v>3.4942678936603953</v>
      </c>
      <c r="BX44" s="49" t="s">
        <v>176</v>
      </c>
      <c r="BY44" s="81">
        <v>249</v>
      </c>
      <c r="BZ44" s="81">
        <v>3.5883533533318452</v>
      </c>
      <c r="CA44" s="81">
        <v>252</v>
      </c>
      <c r="CB44" s="81">
        <v>2.2436851553784862</v>
      </c>
      <c r="CC44" s="81">
        <v>1</v>
      </c>
      <c r="CD44" s="81">
        <v>0.99603174603199995</v>
      </c>
      <c r="CE44" s="81">
        <v>237</v>
      </c>
      <c r="CF44" s="81">
        <v>249</v>
      </c>
      <c r="CG44" s="81">
        <v>0.94047619047599995</v>
      </c>
      <c r="CH44" s="65">
        <v>249</v>
      </c>
      <c r="CI44" s="25">
        <v>32.75</v>
      </c>
      <c r="CJ44" s="118">
        <v>211670</v>
      </c>
      <c r="CK44" s="97">
        <v>0.87022900763300004</v>
      </c>
      <c r="CL44" s="97">
        <v>8.947368421058675</v>
      </c>
      <c r="CM44" s="53" t="s">
        <v>157</v>
      </c>
      <c r="CN44" s="54" t="s">
        <v>197</v>
      </c>
      <c r="CO44" s="98" t="s">
        <v>198</v>
      </c>
      <c r="CP44" s="81" t="s">
        <v>199</v>
      </c>
      <c r="CQ44" s="99" t="s">
        <v>161</v>
      </c>
      <c r="CR44" s="78" t="s">
        <v>180</v>
      </c>
      <c r="CS44" s="45" t="s">
        <v>173</v>
      </c>
      <c r="CT44" s="42">
        <v>214</v>
      </c>
      <c r="CU44" s="42">
        <v>3</v>
      </c>
      <c r="CV44" s="46" t="s">
        <v>164</v>
      </c>
      <c r="CW44" s="46" t="s">
        <v>165</v>
      </c>
      <c r="CX44" s="42" t="s">
        <v>284</v>
      </c>
      <c r="CY44" s="14">
        <v>5.6954382232591216</v>
      </c>
      <c r="CZ44" s="8">
        <v>4.7688749749213457</v>
      </c>
      <c r="DA44" s="8">
        <v>10.301955636425367</v>
      </c>
      <c r="DB44" s="15">
        <v>10.645478144288063</v>
      </c>
      <c r="DC44" s="14" t="s">
        <v>241</v>
      </c>
      <c r="DD44" s="8" t="s">
        <v>181</v>
      </c>
      <c r="DE44" s="15" t="s">
        <v>182</v>
      </c>
      <c r="DF44" s="135">
        <f t="shared" si="0"/>
        <v>0.98809523809523814</v>
      </c>
      <c r="DG44" s="125">
        <f t="shared" si="1"/>
        <v>0.99215686274509807</v>
      </c>
      <c r="DH44" s="128">
        <f t="shared" si="2"/>
        <v>0.98627450980392162</v>
      </c>
      <c r="DI44" s="129">
        <f t="shared" si="3"/>
        <v>0.97265625</v>
      </c>
      <c r="DJ44" s="125">
        <f t="shared" si="4"/>
        <v>0.98955613577023493</v>
      </c>
      <c r="DK44" s="129">
        <f t="shared" si="5"/>
        <v>0.9921875</v>
      </c>
      <c r="DL44" s="132">
        <f t="shared" si="6"/>
        <v>1</v>
      </c>
    </row>
    <row r="45" spans="1:116" s="41" customFormat="1" ht="15.75">
      <c r="A45" s="44" t="s">
        <v>155</v>
      </c>
      <c r="B45" s="47" t="s">
        <v>95</v>
      </c>
      <c r="C45" s="43" t="s">
        <v>41</v>
      </c>
      <c r="D45" s="48" t="s">
        <v>97</v>
      </c>
      <c r="E45" s="119" t="s">
        <v>81</v>
      </c>
      <c r="F45" s="49">
        <v>251</v>
      </c>
      <c r="G45" s="81">
        <v>1</v>
      </c>
      <c r="H45" s="81">
        <v>1</v>
      </c>
      <c r="I45" s="50">
        <v>5781.4366480377084</v>
      </c>
      <c r="J45" s="50">
        <v>2596.7731877216406</v>
      </c>
      <c r="K45" s="50">
        <v>0.85542168674600005</v>
      </c>
      <c r="L45" s="51">
        <v>213</v>
      </c>
      <c r="M45" s="51">
        <v>248</v>
      </c>
      <c r="N45" s="50">
        <v>13889.019159176882</v>
      </c>
      <c r="O45" s="50">
        <v>2445.0000000000005</v>
      </c>
      <c r="P45" s="16">
        <v>2476.2081784386619</v>
      </c>
      <c r="Q45" s="16">
        <v>2501.1133603238868</v>
      </c>
      <c r="R45" s="50">
        <v>9010</v>
      </c>
      <c r="S45" s="50">
        <v>9749.4505494505502</v>
      </c>
      <c r="T45" s="50">
        <v>9889.3167701863349</v>
      </c>
      <c r="U45" s="49">
        <v>253</v>
      </c>
      <c r="V45" s="81">
        <v>0</v>
      </c>
      <c r="W45" s="81">
        <v>14</v>
      </c>
      <c r="X45" s="50">
        <v>1910.7323156780997</v>
      </c>
      <c r="Y45" s="50">
        <v>946.32412071324188</v>
      </c>
      <c r="Z45" s="50">
        <v>3521.2921926796721</v>
      </c>
      <c r="AA45" s="50">
        <v>650</v>
      </c>
      <c r="AB45" s="50">
        <v>657.06806282722516</v>
      </c>
      <c r="AC45" s="50">
        <v>668.77332089552249</v>
      </c>
      <c r="AD45" s="50">
        <v>3181.9444444444443</v>
      </c>
      <c r="AE45" s="50">
        <v>3090.2366863905322</v>
      </c>
      <c r="AF45" s="50">
        <v>3067.8543461237282</v>
      </c>
      <c r="AG45" s="49">
        <v>378</v>
      </c>
      <c r="AH45" s="81">
        <v>0</v>
      </c>
      <c r="AI45" s="81">
        <v>2</v>
      </c>
      <c r="AJ45" s="81">
        <v>376</v>
      </c>
      <c r="AK45" s="50">
        <v>6883.9515121963896</v>
      </c>
      <c r="AL45" s="50">
        <v>3963.0312919880657</v>
      </c>
      <c r="AM45" s="50">
        <v>24361.197892051761</v>
      </c>
      <c r="AN45" s="50">
        <v>2694.1176470588239</v>
      </c>
      <c r="AO45" s="50">
        <v>2719.7530864197529</v>
      </c>
      <c r="AP45" s="50">
        <v>2759.4147582697206</v>
      </c>
      <c r="AQ45" s="50">
        <v>11646.153846153849</v>
      </c>
      <c r="AR45" s="50">
        <v>14375.912408759124</v>
      </c>
      <c r="AS45" s="50">
        <v>14491.578947368422</v>
      </c>
      <c r="AT45" s="49">
        <v>251</v>
      </c>
      <c r="AU45" s="81">
        <v>2</v>
      </c>
      <c r="AV45" s="81">
        <v>3</v>
      </c>
      <c r="AW45" s="81">
        <v>246</v>
      </c>
      <c r="AX45" s="50">
        <v>2242.4875064584621</v>
      </c>
      <c r="AY45" s="50">
        <v>1135.9200757316983</v>
      </c>
      <c r="AZ45" s="50">
        <v>4334.5666840589438</v>
      </c>
      <c r="BA45" s="50">
        <v>596.55172413793105</v>
      </c>
      <c r="BB45" s="16">
        <v>462.11048158640227</v>
      </c>
      <c r="BC45" s="16">
        <v>488.61726508785335</v>
      </c>
      <c r="BD45" s="50">
        <v>3585</v>
      </c>
      <c r="BE45" s="50">
        <v>3803.6703601108034</v>
      </c>
      <c r="BF45" s="50">
        <v>3816.7827298050147</v>
      </c>
      <c r="BG45" s="49">
        <v>238</v>
      </c>
      <c r="BH45" s="81">
        <v>57</v>
      </c>
      <c r="BI45" s="81">
        <v>85</v>
      </c>
      <c r="BJ45" s="81">
        <v>54</v>
      </c>
      <c r="BK45" s="52">
        <v>51</v>
      </c>
      <c r="BL45" s="49">
        <v>502</v>
      </c>
      <c r="BM45" s="81">
        <v>3</v>
      </c>
      <c r="BN45" s="81">
        <v>15</v>
      </c>
      <c r="BO45" s="81">
        <v>3.5961487603304034</v>
      </c>
      <c r="BP45" s="81">
        <v>0.93966510950413262</v>
      </c>
      <c r="BQ45" s="81">
        <v>2.6043574380163657</v>
      </c>
      <c r="BR45" s="49">
        <v>502</v>
      </c>
      <c r="BS45" s="81">
        <v>9</v>
      </c>
      <c r="BT45" s="81">
        <v>21</v>
      </c>
      <c r="BU45" s="81">
        <v>4.6198008474573955</v>
      </c>
      <c r="BV45" s="81">
        <v>1.3660125000000003</v>
      </c>
      <c r="BW45" s="52">
        <v>3.2489894067794887</v>
      </c>
      <c r="BX45" s="49" t="s">
        <v>176</v>
      </c>
      <c r="BY45" s="81">
        <v>236</v>
      </c>
      <c r="BZ45" s="81">
        <v>3.5728812985501048</v>
      </c>
      <c r="CA45" s="81">
        <v>246</v>
      </c>
      <c r="CB45" s="81">
        <v>2.2472891570247926</v>
      </c>
      <c r="CC45" s="81">
        <v>4</v>
      </c>
      <c r="CD45" s="81">
        <v>0.98373983739899995</v>
      </c>
      <c r="CE45" s="81">
        <v>218</v>
      </c>
      <c r="CF45" s="81">
        <v>236</v>
      </c>
      <c r="CG45" s="81">
        <v>0.88617886178799998</v>
      </c>
      <c r="CH45" s="65">
        <v>236</v>
      </c>
      <c r="CI45" s="26">
        <v>32.75</v>
      </c>
      <c r="CJ45" s="118">
        <v>211670</v>
      </c>
      <c r="CK45" s="97">
        <v>0.87022900763300004</v>
      </c>
      <c r="CL45" s="97">
        <v>8.807017543865598</v>
      </c>
      <c r="CM45" s="53" t="s">
        <v>157</v>
      </c>
      <c r="CN45" s="54" t="s">
        <v>197</v>
      </c>
      <c r="CO45" s="98" t="s">
        <v>198</v>
      </c>
      <c r="CP45" s="81" t="s">
        <v>199</v>
      </c>
      <c r="CQ45" s="99" t="s">
        <v>161</v>
      </c>
      <c r="CR45" s="78" t="s">
        <v>180</v>
      </c>
      <c r="CS45" s="45" t="s">
        <v>175</v>
      </c>
      <c r="CT45" s="42">
        <v>214</v>
      </c>
      <c r="CU45" s="42">
        <v>4</v>
      </c>
      <c r="CV45" s="46" t="s">
        <v>164</v>
      </c>
      <c r="CW45" s="46" t="s">
        <v>171</v>
      </c>
      <c r="CX45" s="42" t="s">
        <v>284</v>
      </c>
      <c r="CY45" s="14">
        <v>6.0008658488908138</v>
      </c>
      <c r="CZ45" s="8">
        <v>6.160207839822581</v>
      </c>
      <c r="DA45" s="8">
        <v>10.389035260235822</v>
      </c>
      <c r="DB45" s="15">
        <v>10.227294788892525</v>
      </c>
      <c r="DC45" s="14" t="s">
        <v>241</v>
      </c>
      <c r="DD45" s="8" t="s">
        <v>181</v>
      </c>
      <c r="DE45" s="15" t="s">
        <v>182</v>
      </c>
      <c r="DF45" s="135">
        <f t="shared" si="0"/>
        <v>0.95934959349593496</v>
      </c>
      <c r="DG45" s="125">
        <f t="shared" si="1"/>
        <v>0.99203187250996017</v>
      </c>
      <c r="DH45" s="128">
        <f t="shared" si="2"/>
        <v>0.96414342629482075</v>
      </c>
      <c r="DI45" s="129">
        <f t="shared" si="3"/>
        <v>0.94466403162055335</v>
      </c>
      <c r="DJ45" s="125">
        <f t="shared" si="4"/>
        <v>0.99470899470899465</v>
      </c>
      <c r="DK45" s="129">
        <f t="shared" si="5"/>
        <v>0.98007968127490042</v>
      </c>
      <c r="DL45" s="132">
        <f t="shared" si="6"/>
        <v>1</v>
      </c>
    </row>
    <row r="46" spans="1:116" s="41" customFormat="1" ht="15.75">
      <c r="A46" s="44" t="s">
        <v>155</v>
      </c>
      <c r="B46" s="47" t="s">
        <v>95</v>
      </c>
      <c r="C46" s="43" t="s">
        <v>41</v>
      </c>
      <c r="D46" s="48" t="s">
        <v>97</v>
      </c>
      <c r="E46" s="95" t="s">
        <v>82</v>
      </c>
      <c r="F46" s="49">
        <v>372</v>
      </c>
      <c r="G46" s="81">
        <v>0</v>
      </c>
      <c r="H46" s="81">
        <v>1</v>
      </c>
      <c r="I46" s="50">
        <v>8521.8388402543424</v>
      </c>
      <c r="J46" s="50">
        <v>4108.8368043642686</v>
      </c>
      <c r="K46" s="50">
        <v>0.900269541778</v>
      </c>
      <c r="L46" s="51">
        <v>334</v>
      </c>
      <c r="M46" s="51">
        <v>369</v>
      </c>
      <c r="N46" s="50">
        <v>19963.913917297123</v>
      </c>
      <c r="O46" s="50">
        <v>3004.4117647058824</v>
      </c>
      <c r="P46" s="16">
        <v>3229.1970802919709</v>
      </c>
      <c r="Q46" s="16">
        <v>3339.4968553459121</v>
      </c>
      <c r="R46" s="50">
        <v>13964.0625</v>
      </c>
      <c r="S46" s="50">
        <v>15102.491103202849</v>
      </c>
      <c r="T46" s="50">
        <v>15236.783733826249</v>
      </c>
      <c r="U46" s="49">
        <v>372</v>
      </c>
      <c r="V46" s="81">
        <v>1</v>
      </c>
      <c r="W46" s="81">
        <v>27</v>
      </c>
      <c r="X46" s="50">
        <v>2052.0677186366156</v>
      </c>
      <c r="Y46" s="50">
        <v>993.06633052863867</v>
      </c>
      <c r="Z46" s="50">
        <v>3964.2187640862398</v>
      </c>
      <c r="AA46" s="50">
        <v>775</v>
      </c>
      <c r="AB46" s="50">
        <v>785.47058823529414</v>
      </c>
      <c r="AC46" s="50">
        <v>822.99801455989405</v>
      </c>
      <c r="AD46" s="50">
        <v>3411.9047619047624</v>
      </c>
      <c r="AE46" s="50">
        <v>3726.7400881057265</v>
      </c>
      <c r="AF46" s="50">
        <v>3757.3807565789475</v>
      </c>
      <c r="AG46" s="49">
        <v>375</v>
      </c>
      <c r="AH46" s="81">
        <v>2</v>
      </c>
      <c r="AI46" s="81">
        <v>1</v>
      </c>
      <c r="AJ46" s="81">
        <v>372</v>
      </c>
      <c r="AK46" s="50">
        <v>8986.7304834124279</v>
      </c>
      <c r="AL46" s="50">
        <v>4864.4464331460931</v>
      </c>
      <c r="AM46" s="50">
        <v>24264.4206746864</v>
      </c>
      <c r="AN46" s="50">
        <v>3242.3076923076924</v>
      </c>
      <c r="AO46" s="50">
        <v>3468.5185185185182</v>
      </c>
      <c r="AP46" s="50">
        <v>3525.0347705146037</v>
      </c>
      <c r="AQ46" s="50">
        <v>15942.857142857145</v>
      </c>
      <c r="AR46" s="50">
        <v>17654.123711340209</v>
      </c>
      <c r="AS46" s="50">
        <v>18004.166666666668</v>
      </c>
      <c r="AT46" s="49">
        <v>372</v>
      </c>
      <c r="AU46" s="81">
        <v>0</v>
      </c>
      <c r="AV46" s="81">
        <v>1</v>
      </c>
      <c r="AW46" s="81">
        <v>371</v>
      </c>
      <c r="AX46" s="50">
        <v>2187.9068252954344</v>
      </c>
      <c r="AY46" s="50">
        <v>1349.5599330231491</v>
      </c>
      <c r="AZ46" s="50">
        <v>5082.7232807499122</v>
      </c>
      <c r="BA46" s="50">
        <v>473.14814814814815</v>
      </c>
      <c r="BB46" s="16">
        <v>620.32258064516134</v>
      </c>
      <c r="BC46" s="16">
        <v>710.42677012609124</v>
      </c>
      <c r="BD46" s="50">
        <v>4170.3125000000009</v>
      </c>
      <c r="BE46" s="50">
        <v>4356.9872958257711</v>
      </c>
      <c r="BF46" s="50">
        <v>4349.1186586414442</v>
      </c>
      <c r="BG46" s="49">
        <v>369</v>
      </c>
      <c r="BH46" s="81">
        <v>73</v>
      </c>
      <c r="BI46" s="81">
        <v>82</v>
      </c>
      <c r="BJ46" s="81">
        <v>48</v>
      </c>
      <c r="BK46" s="52">
        <v>44</v>
      </c>
      <c r="BL46" s="49">
        <v>734</v>
      </c>
      <c r="BM46" s="81">
        <v>3</v>
      </c>
      <c r="BN46" s="81">
        <v>5</v>
      </c>
      <c r="BO46" s="81">
        <v>2.4110192837465569</v>
      </c>
      <c r="BP46" s="81">
        <v>0.88934848484848494</v>
      </c>
      <c r="BQ46" s="81">
        <v>1.4943347107438019</v>
      </c>
      <c r="BR46" s="49">
        <v>737</v>
      </c>
      <c r="BS46" s="81">
        <v>1</v>
      </c>
      <c r="BT46" s="81">
        <v>18</v>
      </c>
      <c r="BU46" s="81">
        <v>4.3862158774373246</v>
      </c>
      <c r="BV46" s="81">
        <v>1.145569637883008</v>
      </c>
      <c r="BW46" s="52">
        <v>3.2386935933147623</v>
      </c>
      <c r="BX46" s="49" t="s">
        <v>310</v>
      </c>
      <c r="BY46" s="81">
        <v>3</v>
      </c>
      <c r="BZ46" s="81">
        <v>2.8493113294449062</v>
      </c>
      <c r="CA46" s="81">
        <v>367</v>
      </c>
      <c r="CB46" s="81">
        <v>1.2643342465753422</v>
      </c>
      <c r="CC46" s="81">
        <v>2</v>
      </c>
      <c r="CD46" s="81">
        <v>0.99455040872</v>
      </c>
      <c r="CE46" s="81">
        <v>361</v>
      </c>
      <c r="CF46" s="81">
        <v>3</v>
      </c>
      <c r="CG46" s="81">
        <v>0.98365122615800005</v>
      </c>
      <c r="CH46" s="65">
        <v>364</v>
      </c>
      <c r="CI46" s="25">
        <v>25.75</v>
      </c>
      <c r="CJ46" s="118">
        <v>383050</v>
      </c>
      <c r="CK46" s="97">
        <v>0.88349514563100007</v>
      </c>
      <c r="CL46" s="97">
        <v>16.351648351649608</v>
      </c>
      <c r="CM46" s="53" t="s">
        <v>157</v>
      </c>
      <c r="CN46" s="54" t="s">
        <v>197</v>
      </c>
      <c r="CO46" s="98" t="s">
        <v>198</v>
      </c>
      <c r="CP46" s="81" t="s">
        <v>199</v>
      </c>
      <c r="CQ46" s="99" t="s">
        <v>161</v>
      </c>
      <c r="CR46" s="78" t="s">
        <v>185</v>
      </c>
      <c r="CS46" s="45" t="s">
        <v>163</v>
      </c>
      <c r="CT46" s="42">
        <v>214</v>
      </c>
      <c r="CU46" s="42">
        <v>1</v>
      </c>
      <c r="CV46" s="46" t="s">
        <v>164</v>
      </c>
      <c r="CW46" s="46" t="s">
        <v>171</v>
      </c>
      <c r="CX46" s="42" t="s">
        <v>284</v>
      </c>
      <c r="CY46" s="14">
        <v>4.6421035198114255</v>
      </c>
      <c r="CZ46" s="8">
        <v>5.5532368979146405</v>
      </c>
      <c r="DA46" s="8">
        <v>10.437377774556477</v>
      </c>
      <c r="DB46" s="15">
        <v>10.327045714983376</v>
      </c>
      <c r="DC46" s="14" t="s">
        <v>245</v>
      </c>
      <c r="DD46" s="8" t="s">
        <v>246</v>
      </c>
      <c r="DE46" s="15" t="s">
        <v>182</v>
      </c>
      <c r="DF46" s="135">
        <f t="shared" si="0"/>
        <v>0.99182561307901906</v>
      </c>
      <c r="DG46" s="125">
        <f t="shared" si="1"/>
        <v>0.99731182795698925</v>
      </c>
      <c r="DH46" s="128">
        <f t="shared" si="2"/>
        <v>0.98910081743869205</v>
      </c>
      <c r="DI46" s="129">
        <f t="shared" si="3"/>
        <v>0.92473118279569888</v>
      </c>
      <c r="DJ46" s="125">
        <f t="shared" si="4"/>
        <v>0.99199999999999999</v>
      </c>
      <c r="DK46" s="129">
        <f t="shared" si="5"/>
        <v>0.99731182795698925</v>
      </c>
      <c r="DL46" s="132">
        <f t="shared" si="6"/>
        <v>8.241758241758242E-3</v>
      </c>
    </row>
    <row r="47" spans="1:116" s="41" customFormat="1" ht="15.75">
      <c r="A47" s="44" t="s">
        <v>155</v>
      </c>
      <c r="B47" s="47" t="s">
        <v>95</v>
      </c>
      <c r="C47" s="43" t="s">
        <v>41</v>
      </c>
      <c r="D47" s="48" t="s">
        <v>97</v>
      </c>
      <c r="E47" s="119" t="s">
        <v>82</v>
      </c>
      <c r="F47" s="49">
        <v>347</v>
      </c>
      <c r="G47" s="81">
        <v>1</v>
      </c>
      <c r="H47" s="81">
        <v>0</v>
      </c>
      <c r="I47" s="50">
        <v>8268.0488429275283</v>
      </c>
      <c r="J47" s="50">
        <v>3646.1176752174424</v>
      </c>
      <c r="K47" s="50">
        <v>0.91329479768699995</v>
      </c>
      <c r="L47" s="51">
        <v>316</v>
      </c>
      <c r="M47" s="51">
        <v>346</v>
      </c>
      <c r="N47" s="50">
        <v>17014.073889970721</v>
      </c>
      <c r="O47" s="50">
        <v>3287.5</v>
      </c>
      <c r="P47" s="16">
        <v>4351.4534883720935</v>
      </c>
      <c r="Q47" s="16">
        <v>4121.7076700434154</v>
      </c>
      <c r="R47" s="50">
        <v>13062.000000000002</v>
      </c>
      <c r="S47" s="50">
        <v>13883.48623853211</v>
      </c>
      <c r="T47" s="50">
        <v>13859.897360703812</v>
      </c>
      <c r="U47" s="49">
        <v>344</v>
      </c>
      <c r="V47" s="81">
        <v>0</v>
      </c>
      <c r="W47" s="81">
        <v>18</v>
      </c>
      <c r="X47" s="50">
        <v>2153.6669941790988</v>
      </c>
      <c r="Y47" s="50">
        <v>998.81270951704437</v>
      </c>
      <c r="Z47" s="50">
        <v>3614.4859045358885</v>
      </c>
      <c r="AA47" s="50">
        <v>671.66666666666663</v>
      </c>
      <c r="AB47" s="50">
        <v>838.35078534031413</v>
      </c>
      <c r="AC47" s="50">
        <v>842.77027027027032</v>
      </c>
      <c r="AD47" s="50">
        <v>3403.4883720930234</v>
      </c>
      <c r="AE47" s="50">
        <v>3479.3021880544056</v>
      </c>
      <c r="AF47" s="50">
        <v>3469.3865030674847</v>
      </c>
      <c r="AG47" s="49">
        <v>345</v>
      </c>
      <c r="AH47" s="81">
        <v>2</v>
      </c>
      <c r="AI47" s="81">
        <v>1</v>
      </c>
      <c r="AJ47" s="81">
        <v>342</v>
      </c>
      <c r="AK47" s="50">
        <v>9552.7977985081616</v>
      </c>
      <c r="AL47" s="50">
        <v>5045.1584919586876</v>
      </c>
      <c r="AM47" s="50">
        <v>29075.212990141841</v>
      </c>
      <c r="AN47" s="50">
        <v>3286.3636363636365</v>
      </c>
      <c r="AO47" s="50">
        <v>4709.7643097643104</v>
      </c>
      <c r="AP47" s="50">
        <v>4452.0134228187926</v>
      </c>
      <c r="AQ47" s="50">
        <v>16827.272727272728</v>
      </c>
      <c r="AR47" s="50">
        <v>18478.008298755187</v>
      </c>
      <c r="AS47" s="50">
        <v>18250.236966824643</v>
      </c>
      <c r="AT47" s="49">
        <v>339</v>
      </c>
      <c r="AU47" s="81">
        <v>4</v>
      </c>
      <c r="AV47" s="81">
        <v>3</v>
      </c>
      <c r="AW47" s="81">
        <v>332</v>
      </c>
      <c r="AX47" s="50">
        <v>2557.6200106167594</v>
      </c>
      <c r="AY47" s="50">
        <v>1315.3777580943356</v>
      </c>
      <c r="AZ47" s="50">
        <v>4572.1721019099523</v>
      </c>
      <c r="BA47" s="50">
        <v>668.75000000000011</v>
      </c>
      <c r="BB47" s="16">
        <v>794.13854351687394</v>
      </c>
      <c r="BC47" s="16">
        <v>790.75591985428048</v>
      </c>
      <c r="BD47" s="50">
        <v>4111.2903225806449</v>
      </c>
      <c r="BE47" s="50">
        <v>4298.666666666667</v>
      </c>
      <c r="BF47" s="50">
        <v>4278.6812008577563</v>
      </c>
      <c r="BG47" s="49">
        <v>295</v>
      </c>
      <c r="BH47" s="81">
        <v>76</v>
      </c>
      <c r="BI47" s="81">
        <v>111</v>
      </c>
      <c r="BJ47" s="81">
        <v>55</v>
      </c>
      <c r="BK47" s="52">
        <v>55</v>
      </c>
      <c r="BL47" s="49">
        <v>697</v>
      </c>
      <c r="BM47" s="81">
        <v>1</v>
      </c>
      <c r="BN47" s="81">
        <v>18</v>
      </c>
      <c r="BO47" s="81">
        <v>3.3367905604719765</v>
      </c>
      <c r="BP47" s="81">
        <v>1.410467551622419</v>
      </c>
      <c r="BQ47" s="81">
        <v>1.8846253687315622</v>
      </c>
      <c r="BR47" s="49">
        <v>680</v>
      </c>
      <c r="BS47" s="81">
        <v>11</v>
      </c>
      <c r="BT47" s="81">
        <v>30</v>
      </c>
      <c r="BU47" s="81">
        <v>5.1270500782472617</v>
      </c>
      <c r="BV47" s="81">
        <v>1.6410453834115806</v>
      </c>
      <c r="BW47" s="52">
        <v>3.4860046948356795</v>
      </c>
      <c r="BX47" s="49" t="s">
        <v>301</v>
      </c>
      <c r="BY47" s="81">
        <v>5</v>
      </c>
      <c r="BZ47" s="81">
        <v>2.8454545794111308</v>
      </c>
      <c r="CA47" s="81">
        <v>336</v>
      </c>
      <c r="CB47" s="81">
        <v>1.5662680722891567</v>
      </c>
      <c r="CC47" s="81">
        <v>4</v>
      </c>
      <c r="CD47" s="81">
        <v>0.98809523809599997</v>
      </c>
      <c r="CE47" s="81">
        <v>329</v>
      </c>
      <c r="CF47" s="81">
        <v>5</v>
      </c>
      <c r="CG47" s="81">
        <v>0.97916666666600005</v>
      </c>
      <c r="CH47" s="65">
        <v>331</v>
      </c>
      <c r="CI47" s="26">
        <v>25.75</v>
      </c>
      <c r="CJ47" s="118">
        <v>383050</v>
      </c>
      <c r="CK47" s="97">
        <v>0.88349514563100007</v>
      </c>
      <c r="CL47" s="97">
        <v>15.252747252748424</v>
      </c>
      <c r="CM47" s="53" t="s">
        <v>157</v>
      </c>
      <c r="CN47" s="54" t="s">
        <v>197</v>
      </c>
      <c r="CO47" s="98" t="s">
        <v>198</v>
      </c>
      <c r="CP47" s="81" t="s">
        <v>199</v>
      </c>
      <c r="CQ47" s="99" t="s">
        <v>161</v>
      </c>
      <c r="CR47" s="78" t="s">
        <v>185</v>
      </c>
      <c r="CS47" s="45" t="s">
        <v>170</v>
      </c>
      <c r="CT47" s="42">
        <v>214</v>
      </c>
      <c r="CU47" s="42">
        <v>7</v>
      </c>
      <c r="CV47" s="46" t="s">
        <v>164</v>
      </c>
      <c r="CW47" s="46" t="s">
        <v>171</v>
      </c>
      <c r="CX47" s="42" t="s">
        <v>284</v>
      </c>
      <c r="CY47" s="14">
        <v>4.8780460907334211</v>
      </c>
      <c r="CZ47" s="8">
        <v>5.8948960394360297</v>
      </c>
      <c r="DA47" s="8">
        <v>10.312176826034767</v>
      </c>
      <c r="DB47" s="15">
        <v>10.371001012909026</v>
      </c>
      <c r="DC47" s="14" t="s">
        <v>245</v>
      </c>
      <c r="DD47" s="8" t="s">
        <v>246</v>
      </c>
      <c r="DE47" s="15" t="s">
        <v>182</v>
      </c>
      <c r="DF47" s="135">
        <f t="shared" si="0"/>
        <v>0.98511904761904767</v>
      </c>
      <c r="DG47" s="125">
        <f t="shared" si="1"/>
        <v>0.99711815561959649</v>
      </c>
      <c r="DH47" s="128">
        <f t="shared" si="2"/>
        <v>0.97274031563845054</v>
      </c>
      <c r="DI47" s="129">
        <f t="shared" si="3"/>
        <v>0.94767441860465118</v>
      </c>
      <c r="DJ47" s="125">
        <f t="shared" si="4"/>
        <v>0.99130434782608701</v>
      </c>
      <c r="DK47" s="129">
        <f t="shared" si="5"/>
        <v>0.97935103244837762</v>
      </c>
      <c r="DL47" s="132">
        <f t="shared" si="6"/>
        <v>1.5105740181268883E-2</v>
      </c>
    </row>
    <row r="48" spans="1:116" s="41" customFormat="1" ht="15.75">
      <c r="A48" s="44" t="s">
        <v>155</v>
      </c>
      <c r="B48" s="47" t="s">
        <v>95</v>
      </c>
      <c r="C48" s="43" t="s">
        <v>41</v>
      </c>
      <c r="D48" s="48" t="s">
        <v>97</v>
      </c>
      <c r="E48" s="119" t="s">
        <v>82</v>
      </c>
      <c r="F48" s="49">
        <v>370</v>
      </c>
      <c r="G48" s="81">
        <v>2</v>
      </c>
      <c r="H48" s="81">
        <v>1</v>
      </c>
      <c r="I48" s="50">
        <v>7518.0608644776785</v>
      </c>
      <c r="J48" s="50">
        <v>3391.328815660183</v>
      </c>
      <c r="K48" s="50">
        <v>0.89645776566699997</v>
      </c>
      <c r="L48" s="51">
        <v>329</v>
      </c>
      <c r="M48" s="51">
        <v>361</v>
      </c>
      <c r="N48" s="50">
        <v>16159.102217400561</v>
      </c>
      <c r="O48" s="50">
        <v>2953.5714285714289</v>
      </c>
      <c r="P48" s="16">
        <v>2470.5696202531644</v>
      </c>
      <c r="Q48" s="16">
        <v>2414.6214099216713</v>
      </c>
      <c r="R48" s="50">
        <v>12069.642857142859</v>
      </c>
      <c r="S48" s="50">
        <v>9574.8344370860941</v>
      </c>
      <c r="T48" s="50">
        <v>8969.746376811594</v>
      </c>
      <c r="U48" s="49">
        <v>370</v>
      </c>
      <c r="V48" s="81">
        <v>0</v>
      </c>
      <c r="W48" s="81">
        <v>25</v>
      </c>
      <c r="X48" s="50">
        <v>2190.5439683402128</v>
      </c>
      <c r="Y48" s="50">
        <v>1011.1174228899368</v>
      </c>
      <c r="Z48" s="50">
        <v>3901.9353772240083</v>
      </c>
      <c r="AA48" s="50">
        <v>837.5</v>
      </c>
      <c r="AB48" s="50">
        <v>836.33720930232562</v>
      </c>
      <c r="AC48" s="50">
        <v>811.06733524355298</v>
      </c>
      <c r="AD48" s="50">
        <v>3586.5384615384619</v>
      </c>
      <c r="AE48" s="50">
        <v>3559.3437945791725</v>
      </c>
      <c r="AF48" s="50">
        <v>3481.0146777281429</v>
      </c>
      <c r="AG48" s="49">
        <v>368</v>
      </c>
      <c r="AH48" s="81">
        <v>2</v>
      </c>
      <c r="AI48" s="81">
        <v>2</v>
      </c>
      <c r="AJ48" s="81">
        <v>364</v>
      </c>
      <c r="AK48" s="50">
        <v>8968.975561176745</v>
      </c>
      <c r="AL48" s="50">
        <v>4790.6128943066251</v>
      </c>
      <c r="AM48" s="50">
        <v>24828.113324407281</v>
      </c>
      <c r="AN48" s="50">
        <v>2827.4999999999995</v>
      </c>
      <c r="AO48" s="50">
        <v>2597.5429975429979</v>
      </c>
      <c r="AP48" s="50">
        <v>2592.1086675291072</v>
      </c>
      <c r="AQ48" s="50">
        <v>16028.571428571431</v>
      </c>
      <c r="AR48" s="50">
        <v>14814.592274678113</v>
      </c>
      <c r="AS48" s="50">
        <v>14883.920704845817</v>
      </c>
      <c r="AT48" s="49">
        <v>372</v>
      </c>
      <c r="AU48" s="81">
        <v>1</v>
      </c>
      <c r="AV48" s="81">
        <v>27</v>
      </c>
      <c r="AW48" s="81">
        <v>344</v>
      </c>
      <c r="AX48" s="50">
        <v>2498.022730903333</v>
      </c>
      <c r="AY48" s="50">
        <v>1145.3905238678415</v>
      </c>
      <c r="AZ48" s="50">
        <v>4500.4596096495434</v>
      </c>
      <c r="BA48" s="50">
        <v>784.99999999999989</v>
      </c>
      <c r="BB48" s="16">
        <v>666.93227091633469</v>
      </c>
      <c r="BC48" s="16">
        <v>638.04971319311676</v>
      </c>
      <c r="BD48" s="50">
        <v>3963.04347826087</v>
      </c>
      <c r="BE48" s="50">
        <v>4068.2847896440135</v>
      </c>
      <c r="BF48" s="50">
        <v>3983.1926863572439</v>
      </c>
      <c r="BG48" s="49">
        <v>365</v>
      </c>
      <c r="BH48" s="81">
        <v>67</v>
      </c>
      <c r="BI48" s="81">
        <v>100</v>
      </c>
      <c r="BJ48" s="81">
        <v>55</v>
      </c>
      <c r="BK48" s="52">
        <v>49</v>
      </c>
      <c r="BL48" s="49">
        <v>735</v>
      </c>
      <c r="BM48" s="81">
        <v>7</v>
      </c>
      <c r="BN48" s="81">
        <v>11</v>
      </c>
      <c r="BO48" s="81">
        <v>3.4165411436541149</v>
      </c>
      <c r="BP48" s="81">
        <v>0.75586331938633167</v>
      </c>
      <c r="BQ48" s="81">
        <v>2.6357894002789397</v>
      </c>
      <c r="BR48" s="49">
        <v>740</v>
      </c>
      <c r="BS48" s="81">
        <v>5</v>
      </c>
      <c r="BT48" s="81">
        <v>47</v>
      </c>
      <c r="BU48" s="81">
        <v>4.4275247093023244</v>
      </c>
      <c r="BV48" s="81">
        <v>0.87788517441860436</v>
      </c>
      <c r="BW48" s="52">
        <v>3.5496395348837209</v>
      </c>
      <c r="BX48" s="49" t="s">
        <v>311</v>
      </c>
      <c r="BY48" s="81">
        <v>3</v>
      </c>
      <c r="BZ48" s="81">
        <v>2.8446575759208366</v>
      </c>
      <c r="CA48" s="81">
        <v>370</v>
      </c>
      <c r="CB48" s="81">
        <v>1.5379972826086965</v>
      </c>
      <c r="CC48" s="81">
        <v>2</v>
      </c>
      <c r="CD48" s="81">
        <v>0.99459459459499999</v>
      </c>
      <c r="CE48" s="81">
        <v>361</v>
      </c>
      <c r="CF48" s="81">
        <v>3</v>
      </c>
      <c r="CG48" s="81">
        <v>0.97567567567500002</v>
      </c>
      <c r="CH48" s="65">
        <v>366</v>
      </c>
      <c r="CI48" s="25">
        <v>25.75</v>
      </c>
      <c r="CJ48" s="118">
        <v>383050</v>
      </c>
      <c r="CK48" s="97">
        <v>0.88349514563100007</v>
      </c>
      <c r="CL48" s="97">
        <v>16.263736263737513</v>
      </c>
      <c r="CM48" s="53" t="s">
        <v>157</v>
      </c>
      <c r="CN48" s="54" t="s">
        <v>197</v>
      </c>
      <c r="CO48" s="98" t="s">
        <v>198</v>
      </c>
      <c r="CP48" s="81" t="s">
        <v>199</v>
      </c>
      <c r="CQ48" s="99" t="s">
        <v>161</v>
      </c>
      <c r="CR48" s="78" t="s">
        <v>185</v>
      </c>
      <c r="CS48" s="45" t="s">
        <v>173</v>
      </c>
      <c r="CT48" s="42">
        <v>214</v>
      </c>
      <c r="CU48" s="42">
        <v>3</v>
      </c>
      <c r="CV48" s="46" t="s">
        <v>164</v>
      </c>
      <c r="CW48" s="46" t="s">
        <v>165</v>
      </c>
      <c r="CX48" s="42" t="s">
        <v>284</v>
      </c>
      <c r="CY48" s="14">
        <v>4.9871855719669442</v>
      </c>
      <c r="CZ48" s="8">
        <v>5.1415910179550579</v>
      </c>
      <c r="DA48" s="8">
        <v>10.295948386192322</v>
      </c>
      <c r="DB48" s="15">
        <v>11.413650064058201</v>
      </c>
      <c r="DC48" s="14" t="s">
        <v>245</v>
      </c>
      <c r="DD48" s="8" t="s">
        <v>246</v>
      </c>
      <c r="DE48" s="15" t="s">
        <v>182</v>
      </c>
      <c r="DF48" s="135">
        <f t="shared" si="0"/>
        <v>0.98918918918918919</v>
      </c>
      <c r="DG48" s="125">
        <f t="shared" si="1"/>
        <v>0.99189189189189186</v>
      </c>
      <c r="DH48" s="128">
        <f t="shared" si="2"/>
        <v>0.97551020408163269</v>
      </c>
      <c r="DI48" s="129">
        <f t="shared" si="3"/>
        <v>0.93243243243243246</v>
      </c>
      <c r="DJ48" s="125">
        <f t="shared" si="4"/>
        <v>0.98913043478260865</v>
      </c>
      <c r="DK48" s="129">
        <f t="shared" si="5"/>
        <v>0.92473118279569888</v>
      </c>
      <c r="DL48" s="132">
        <f t="shared" si="6"/>
        <v>8.1967213114754103E-3</v>
      </c>
    </row>
    <row r="49" spans="1:116" s="41" customFormat="1" ht="15.75">
      <c r="A49" s="44" t="s">
        <v>155</v>
      </c>
      <c r="B49" s="47" t="s">
        <v>95</v>
      </c>
      <c r="C49" s="43" t="s">
        <v>41</v>
      </c>
      <c r="D49" s="48" t="s">
        <v>97</v>
      </c>
      <c r="E49" s="119" t="s">
        <v>82</v>
      </c>
      <c r="F49" s="49">
        <v>340</v>
      </c>
      <c r="G49" s="81">
        <v>4</v>
      </c>
      <c r="H49" s="81">
        <v>0</v>
      </c>
      <c r="I49" s="50">
        <v>5086.122892409745</v>
      </c>
      <c r="J49" s="50">
        <v>2478.7654289395273</v>
      </c>
      <c r="K49" s="50">
        <v>0.77976190476100005</v>
      </c>
      <c r="L49" s="51">
        <v>262</v>
      </c>
      <c r="M49" s="51">
        <v>327</v>
      </c>
      <c r="N49" s="50">
        <v>11889.0843054292</v>
      </c>
      <c r="O49" s="50">
        <v>1860</v>
      </c>
      <c r="P49" s="16">
        <v>2476.2081784386619</v>
      </c>
      <c r="Q49" s="16">
        <v>2501.1133603238868</v>
      </c>
      <c r="R49" s="50">
        <v>8355.8823529411784</v>
      </c>
      <c r="S49" s="50">
        <v>9749.4505494505502</v>
      </c>
      <c r="T49" s="50">
        <v>9889.3167701863349</v>
      </c>
      <c r="U49" s="49">
        <v>338</v>
      </c>
      <c r="V49" s="81">
        <v>3</v>
      </c>
      <c r="W49" s="81">
        <v>30</v>
      </c>
      <c r="X49" s="50">
        <v>1744.7541097414264</v>
      </c>
      <c r="Y49" s="50">
        <v>929.92010520837255</v>
      </c>
      <c r="Z49" s="50">
        <v>3547.2130139569922</v>
      </c>
      <c r="AA49" s="50">
        <v>658.65384615384619</v>
      </c>
      <c r="AB49" s="50">
        <v>657.06806282722516</v>
      </c>
      <c r="AC49" s="50">
        <v>668.77332089552249</v>
      </c>
      <c r="AD49" s="50">
        <v>3095.5882352941176</v>
      </c>
      <c r="AE49" s="50">
        <v>3090.2366863905322</v>
      </c>
      <c r="AF49" s="50">
        <v>3067.8543461237282</v>
      </c>
      <c r="AG49" s="49">
        <v>337</v>
      </c>
      <c r="AH49" s="81">
        <v>3</v>
      </c>
      <c r="AI49" s="81">
        <v>4</v>
      </c>
      <c r="AJ49" s="81">
        <v>330</v>
      </c>
      <c r="AK49" s="50">
        <v>7169.2151186916735</v>
      </c>
      <c r="AL49" s="50">
        <v>4419.3425484313611</v>
      </c>
      <c r="AM49" s="50">
        <v>22710.906196815278</v>
      </c>
      <c r="AN49" s="50">
        <v>2333.3333333333335</v>
      </c>
      <c r="AO49" s="50">
        <v>2719.7530864197529</v>
      </c>
      <c r="AP49" s="50">
        <v>2759.4147582697206</v>
      </c>
      <c r="AQ49" s="50">
        <v>13607.142857142857</v>
      </c>
      <c r="AR49" s="50">
        <v>14375.912408759124</v>
      </c>
      <c r="AS49" s="50">
        <v>14491.578947368422</v>
      </c>
      <c r="AT49" s="49">
        <v>340</v>
      </c>
      <c r="AU49" s="81">
        <v>3</v>
      </c>
      <c r="AV49" s="81">
        <v>5</v>
      </c>
      <c r="AW49" s="81">
        <v>332</v>
      </c>
      <c r="AX49" s="50">
        <v>2072.2201545573735</v>
      </c>
      <c r="AY49" s="50">
        <v>1204.5659563339559</v>
      </c>
      <c r="AZ49" s="50">
        <v>4505.6779205148323</v>
      </c>
      <c r="BA49" s="50">
        <v>385.71428571428572</v>
      </c>
      <c r="BB49" s="16">
        <v>462.11048158640227</v>
      </c>
      <c r="BC49" s="16">
        <v>488.61726508785335</v>
      </c>
      <c r="BD49" s="50">
        <v>3673.5294117647063</v>
      </c>
      <c r="BE49" s="50">
        <v>3803.6703601108034</v>
      </c>
      <c r="BF49" s="50">
        <v>3816.7827298050147</v>
      </c>
      <c r="BG49" s="49">
        <v>313</v>
      </c>
      <c r="BH49" s="81">
        <v>76</v>
      </c>
      <c r="BI49" s="81">
        <v>102</v>
      </c>
      <c r="BJ49" s="81">
        <v>54</v>
      </c>
      <c r="BK49" s="52">
        <v>51</v>
      </c>
      <c r="BL49" s="49">
        <v>672</v>
      </c>
      <c r="BM49" s="81">
        <v>10</v>
      </c>
      <c r="BN49" s="81">
        <v>21</v>
      </c>
      <c r="BO49" s="81">
        <v>3.9794633385335416</v>
      </c>
      <c r="BP49" s="81">
        <v>1.1421154446177855</v>
      </c>
      <c r="BQ49" s="81">
        <v>2.7915725429017151</v>
      </c>
      <c r="BR49" s="49">
        <v>670</v>
      </c>
      <c r="BS49" s="81">
        <v>11</v>
      </c>
      <c r="BT49" s="81">
        <v>42</v>
      </c>
      <c r="BU49" s="81">
        <v>4.7456401944894653</v>
      </c>
      <c r="BV49" s="81">
        <v>1.3960583468395453</v>
      </c>
      <c r="BW49" s="52">
        <v>3.347162074554296</v>
      </c>
      <c r="BX49" s="49" t="s">
        <v>289</v>
      </c>
      <c r="BY49" s="81">
        <v>9</v>
      </c>
      <c r="BZ49" s="81">
        <v>2.8504587575929974</v>
      </c>
      <c r="CA49" s="81">
        <v>331</v>
      </c>
      <c r="CB49" s="81">
        <v>1.4874390243902433</v>
      </c>
      <c r="CC49" s="81">
        <v>3</v>
      </c>
      <c r="CD49" s="81">
        <v>0.99093655589200003</v>
      </c>
      <c r="CE49" s="81">
        <v>327</v>
      </c>
      <c r="CF49" s="81">
        <v>9</v>
      </c>
      <c r="CG49" s="81">
        <v>0.98791540785400001</v>
      </c>
      <c r="CH49" s="65">
        <v>328</v>
      </c>
      <c r="CI49" s="26">
        <v>25.75</v>
      </c>
      <c r="CJ49" s="118">
        <v>383050</v>
      </c>
      <c r="CK49" s="97">
        <v>0.88349514563100007</v>
      </c>
      <c r="CL49" s="97">
        <v>14.945054945056093</v>
      </c>
      <c r="CM49" s="53" t="s">
        <v>157</v>
      </c>
      <c r="CN49" s="54" t="s">
        <v>197</v>
      </c>
      <c r="CO49" s="98" t="s">
        <v>198</v>
      </c>
      <c r="CP49" s="81" t="s">
        <v>199</v>
      </c>
      <c r="CQ49" s="99" t="s">
        <v>161</v>
      </c>
      <c r="CR49" s="78" t="s">
        <v>185</v>
      </c>
      <c r="CS49" s="45" t="s">
        <v>175</v>
      </c>
      <c r="CT49" s="42">
        <v>214</v>
      </c>
      <c r="CU49" s="42">
        <v>4</v>
      </c>
      <c r="CV49" s="46" t="s">
        <v>164</v>
      </c>
      <c r="CW49" s="46" t="s">
        <v>171</v>
      </c>
      <c r="CX49" s="42" t="s">
        <v>284</v>
      </c>
      <c r="CY49" s="14">
        <v>7.6108305903042064</v>
      </c>
      <c r="CZ49" s="8">
        <v>6.9125900917504666</v>
      </c>
      <c r="DA49" s="8">
        <v>10.35513059746264</v>
      </c>
      <c r="DB49" s="15">
        <v>10.136735935772167</v>
      </c>
      <c r="DC49" s="14" t="s">
        <v>245</v>
      </c>
      <c r="DD49" s="8" t="s">
        <v>246</v>
      </c>
      <c r="DE49" s="15" t="s">
        <v>182</v>
      </c>
      <c r="DF49" s="135">
        <f t="shared" si="0"/>
        <v>0.99093655589123864</v>
      </c>
      <c r="DG49" s="125">
        <f t="shared" si="1"/>
        <v>0.9882352941176471</v>
      </c>
      <c r="DH49" s="128">
        <f t="shared" si="2"/>
        <v>0.95386904761904767</v>
      </c>
      <c r="DI49" s="129">
        <f t="shared" si="3"/>
        <v>0.9023668639053255</v>
      </c>
      <c r="DJ49" s="125">
        <f t="shared" si="4"/>
        <v>0.97922848664688422</v>
      </c>
      <c r="DK49" s="129">
        <f t="shared" si="5"/>
        <v>0.97647058823529409</v>
      </c>
      <c r="DL49" s="132">
        <f t="shared" si="6"/>
        <v>2.7439024390243903E-2</v>
      </c>
    </row>
    <row r="50" spans="1:116" s="41" customFormat="1" ht="15.75">
      <c r="A50" s="44" t="s">
        <v>155</v>
      </c>
      <c r="B50" s="47" t="s">
        <v>95</v>
      </c>
      <c r="C50" s="43" t="s">
        <v>41</v>
      </c>
      <c r="D50" s="48" t="s">
        <v>97</v>
      </c>
      <c r="E50" s="95" t="s">
        <v>83</v>
      </c>
      <c r="F50" s="49">
        <v>117</v>
      </c>
      <c r="G50" s="81">
        <v>5</v>
      </c>
      <c r="H50" s="81">
        <v>1</v>
      </c>
      <c r="I50" s="50">
        <v>7213.7863796252577</v>
      </c>
      <c r="J50" s="50">
        <v>4088.0561532595311</v>
      </c>
      <c r="K50" s="50">
        <v>0.84684684684599998</v>
      </c>
      <c r="L50" s="51">
        <v>94</v>
      </c>
      <c r="M50" s="51">
        <v>109</v>
      </c>
      <c r="N50" s="50">
        <v>19789.04303914648</v>
      </c>
      <c r="O50" s="50">
        <v>2262.5</v>
      </c>
      <c r="P50" s="16">
        <v>3229.1970802919709</v>
      </c>
      <c r="Q50" s="16">
        <v>3339.4968553459121</v>
      </c>
      <c r="R50" s="50">
        <v>12900.000000000005</v>
      </c>
      <c r="S50" s="50">
        <v>15102.491103202849</v>
      </c>
      <c r="T50" s="50">
        <v>15236.783733826249</v>
      </c>
      <c r="U50" s="49">
        <v>119</v>
      </c>
      <c r="V50" s="81">
        <v>2</v>
      </c>
      <c r="W50" s="81">
        <v>15</v>
      </c>
      <c r="X50" s="50">
        <v>1608.8026024088963</v>
      </c>
      <c r="Y50" s="50">
        <v>1067.8428224861727</v>
      </c>
      <c r="Z50" s="50">
        <v>3920.5969320491599</v>
      </c>
      <c r="AA50" s="50">
        <v>564</v>
      </c>
      <c r="AB50" s="50">
        <v>785.47058823529414</v>
      </c>
      <c r="AC50" s="50">
        <v>822.99801455989405</v>
      </c>
      <c r="AD50" s="50">
        <v>3536.363636363636</v>
      </c>
      <c r="AE50" s="50">
        <v>3726.7400881057265</v>
      </c>
      <c r="AF50" s="50">
        <v>3757.3807565789475</v>
      </c>
      <c r="AG50" s="49">
        <v>114</v>
      </c>
      <c r="AH50" s="81">
        <v>2</v>
      </c>
      <c r="AI50" s="81">
        <v>3</v>
      </c>
      <c r="AJ50" s="81">
        <v>109</v>
      </c>
      <c r="AK50" s="50">
        <v>7531.5366012549985</v>
      </c>
      <c r="AL50" s="50">
        <v>4853.3715874868831</v>
      </c>
      <c r="AM50" s="50">
        <v>21213.57336121528</v>
      </c>
      <c r="AN50" s="50">
        <v>1650</v>
      </c>
      <c r="AO50" s="50">
        <v>3468.5185185185182</v>
      </c>
      <c r="AP50" s="50">
        <v>3525.0347705146037</v>
      </c>
      <c r="AQ50" s="50">
        <v>15275.000000000002</v>
      </c>
      <c r="AR50" s="50">
        <v>17654.123711340209</v>
      </c>
      <c r="AS50" s="50">
        <v>18004.166666666668</v>
      </c>
      <c r="AT50" s="49">
        <v>114</v>
      </c>
      <c r="AU50" s="81">
        <v>3</v>
      </c>
      <c r="AV50" s="81">
        <v>3</v>
      </c>
      <c r="AW50" s="81">
        <v>108</v>
      </c>
      <c r="AX50" s="50">
        <v>1815.0707841105204</v>
      </c>
      <c r="AY50" s="50">
        <v>1368.0260695991153</v>
      </c>
      <c r="AZ50" s="50">
        <v>4860.2933928873435</v>
      </c>
      <c r="BA50" s="50">
        <v>270</v>
      </c>
      <c r="BB50" s="16">
        <v>620.32258064516134</v>
      </c>
      <c r="BC50" s="16">
        <v>710.42677012609124</v>
      </c>
      <c r="BD50" s="50">
        <v>3950</v>
      </c>
      <c r="BE50" s="50">
        <v>4356.9872958257711</v>
      </c>
      <c r="BF50" s="50">
        <v>4349.1186586414442</v>
      </c>
      <c r="BG50" s="49">
        <v>109</v>
      </c>
      <c r="BH50" s="81">
        <v>57</v>
      </c>
      <c r="BI50" s="81">
        <v>91</v>
      </c>
      <c r="BJ50" s="81">
        <v>48</v>
      </c>
      <c r="BK50" s="52">
        <v>44</v>
      </c>
      <c r="BL50" s="49">
        <v>236</v>
      </c>
      <c r="BM50" s="81">
        <v>7</v>
      </c>
      <c r="BN50" s="81">
        <v>2</v>
      </c>
      <c r="BO50" s="81">
        <v>2.7014537444932762</v>
      </c>
      <c r="BP50" s="81">
        <v>1.0831584140969157</v>
      </c>
      <c r="BQ50" s="81">
        <v>1.5579559471363305</v>
      </c>
      <c r="BR50" s="49">
        <v>223</v>
      </c>
      <c r="BS50" s="81">
        <v>2</v>
      </c>
      <c r="BT50" s="81">
        <v>22</v>
      </c>
      <c r="BU50" s="81">
        <v>5.0430201005023463</v>
      </c>
      <c r="BV50" s="81">
        <v>1.685562497487437</v>
      </c>
      <c r="BW50" s="52">
        <v>3.357457286431961</v>
      </c>
      <c r="BX50" s="49" t="s">
        <v>176</v>
      </c>
      <c r="BY50" s="81">
        <v>97</v>
      </c>
      <c r="BZ50" s="81">
        <v>3.5752576749349378</v>
      </c>
      <c r="CA50" s="81">
        <v>106</v>
      </c>
      <c r="CB50" s="81">
        <v>2.4912252843137255</v>
      </c>
      <c r="CC50" s="81">
        <v>4</v>
      </c>
      <c r="CD50" s="81">
        <v>0.96226415094399997</v>
      </c>
      <c r="CE50" s="81">
        <v>93</v>
      </c>
      <c r="CF50" s="81">
        <v>97</v>
      </c>
      <c r="CG50" s="81">
        <v>0.87735849056600002</v>
      </c>
      <c r="CH50" s="65">
        <v>97</v>
      </c>
      <c r="CI50" s="25">
        <v>18.25</v>
      </c>
      <c r="CJ50" s="118">
        <v>139809</v>
      </c>
      <c r="CK50" s="97">
        <v>0.89041095890400002</v>
      </c>
      <c r="CL50" s="97">
        <v>7.2000000000008857</v>
      </c>
      <c r="CM50" s="53" t="s">
        <v>157</v>
      </c>
      <c r="CN50" s="54" t="s">
        <v>197</v>
      </c>
      <c r="CO50" s="98" t="s">
        <v>198</v>
      </c>
      <c r="CP50" s="81" t="s">
        <v>199</v>
      </c>
      <c r="CQ50" s="99" t="s">
        <v>161</v>
      </c>
      <c r="CR50" s="78" t="s">
        <v>177</v>
      </c>
      <c r="CS50" s="45" t="s">
        <v>163</v>
      </c>
      <c r="CT50" s="42">
        <v>214</v>
      </c>
      <c r="CU50" s="42">
        <v>1</v>
      </c>
      <c r="CV50" s="46" t="s">
        <v>164</v>
      </c>
      <c r="CW50" s="46" t="s">
        <v>171</v>
      </c>
      <c r="CX50" s="42" t="s">
        <v>284</v>
      </c>
      <c r="CY50" s="14">
        <v>5.9254216516119804</v>
      </c>
      <c r="CZ50" s="8">
        <v>7.2783108999749189</v>
      </c>
      <c r="DA50" s="8">
        <v>10.154622906132749</v>
      </c>
      <c r="DB50" s="15">
        <v>10.097011758570085</v>
      </c>
      <c r="DC50" s="14" t="s">
        <v>83</v>
      </c>
      <c r="DD50" s="8" t="s">
        <v>178</v>
      </c>
      <c r="DE50" s="15" t="s">
        <v>179</v>
      </c>
      <c r="DF50" s="135">
        <f t="shared" si="0"/>
        <v>0.91509433962264153</v>
      </c>
      <c r="DG50" s="125">
        <f t="shared" si="1"/>
        <v>0.94871794871794868</v>
      </c>
      <c r="DH50" s="128">
        <f t="shared" si="2"/>
        <v>0.96186440677966101</v>
      </c>
      <c r="DI50" s="129">
        <f t="shared" si="3"/>
        <v>0.85714285714285721</v>
      </c>
      <c r="DJ50" s="125">
        <f t="shared" si="4"/>
        <v>0.95614035087719296</v>
      </c>
      <c r="DK50" s="129">
        <f t="shared" si="5"/>
        <v>0.94736842105263164</v>
      </c>
      <c r="DL50" s="132">
        <f t="shared" si="6"/>
        <v>1</v>
      </c>
    </row>
    <row r="51" spans="1:116" s="41" customFormat="1" ht="15.75">
      <c r="A51" s="44" t="s">
        <v>155</v>
      </c>
      <c r="B51" s="47" t="s">
        <v>95</v>
      </c>
      <c r="C51" s="43" t="s">
        <v>41</v>
      </c>
      <c r="D51" s="48" t="s">
        <v>97</v>
      </c>
      <c r="E51" s="119" t="s">
        <v>83</v>
      </c>
      <c r="F51" s="49">
        <v>124</v>
      </c>
      <c r="G51" s="81">
        <v>0</v>
      </c>
      <c r="H51" s="81">
        <v>0</v>
      </c>
      <c r="I51" s="50">
        <v>8974.4758880478257</v>
      </c>
      <c r="J51" s="50">
        <v>3345.8720373816436</v>
      </c>
      <c r="K51" s="50">
        <v>0.98387096774100002</v>
      </c>
      <c r="L51" s="51">
        <v>122</v>
      </c>
      <c r="M51" s="51">
        <v>124</v>
      </c>
      <c r="N51" s="50">
        <v>15288.32250911568</v>
      </c>
      <c r="O51" s="50">
        <v>4057.1428571428569</v>
      </c>
      <c r="P51" s="16">
        <v>4351.4534883720935</v>
      </c>
      <c r="Q51" s="16">
        <v>4121.7076700434154</v>
      </c>
      <c r="R51" s="50">
        <v>13511.111111111113</v>
      </c>
      <c r="S51" s="50">
        <v>13883.48623853211</v>
      </c>
      <c r="T51" s="50">
        <v>13859.897360703812</v>
      </c>
      <c r="U51" s="49">
        <v>124</v>
      </c>
      <c r="V51" s="81">
        <v>0</v>
      </c>
      <c r="W51" s="81">
        <v>0</v>
      </c>
      <c r="X51" s="50">
        <v>2233.7548823816519</v>
      </c>
      <c r="Y51" s="50">
        <v>984.56318917855378</v>
      </c>
      <c r="Z51" s="50">
        <v>3612.9000002907919</v>
      </c>
      <c r="AA51" s="50">
        <v>800</v>
      </c>
      <c r="AB51" s="50">
        <v>838.35078534031413</v>
      </c>
      <c r="AC51" s="50">
        <v>842.77027027027032</v>
      </c>
      <c r="AD51" s="50">
        <v>3424.1379310344828</v>
      </c>
      <c r="AE51" s="50">
        <v>3479.3021880544056</v>
      </c>
      <c r="AF51" s="50">
        <v>3469.3865030674847</v>
      </c>
      <c r="AG51" s="49">
        <v>123</v>
      </c>
      <c r="AH51" s="81">
        <v>0</v>
      </c>
      <c r="AI51" s="81">
        <v>0</v>
      </c>
      <c r="AJ51" s="81">
        <v>123</v>
      </c>
      <c r="AK51" s="50">
        <v>9011.8148012218862</v>
      </c>
      <c r="AL51" s="50">
        <v>4348.2912672936154</v>
      </c>
      <c r="AM51" s="50">
        <v>21037.063408420399</v>
      </c>
      <c r="AN51" s="50">
        <v>3630</v>
      </c>
      <c r="AO51" s="50">
        <v>4709.7643097643104</v>
      </c>
      <c r="AP51" s="50">
        <v>4452.0134228187926</v>
      </c>
      <c r="AQ51" s="50">
        <v>14528.571428571429</v>
      </c>
      <c r="AR51" s="50">
        <v>18478.008298755187</v>
      </c>
      <c r="AS51" s="50">
        <v>18250.236966824643</v>
      </c>
      <c r="AT51" s="49">
        <v>121</v>
      </c>
      <c r="AU51" s="81">
        <v>0</v>
      </c>
      <c r="AV51" s="81">
        <v>0</v>
      </c>
      <c r="AW51" s="81">
        <v>121</v>
      </c>
      <c r="AX51" s="50">
        <v>2444.1441080814866</v>
      </c>
      <c r="AY51" s="50">
        <v>1291.9276817942348</v>
      </c>
      <c r="AZ51" s="50">
        <v>4473.8507578030794</v>
      </c>
      <c r="BA51" s="50">
        <v>646.42857142857144</v>
      </c>
      <c r="BB51" s="16">
        <v>794.13854351687394</v>
      </c>
      <c r="BC51" s="16">
        <v>790.75591985428048</v>
      </c>
      <c r="BD51" s="50">
        <v>4034.6153846153843</v>
      </c>
      <c r="BE51" s="50">
        <v>4298.666666666667</v>
      </c>
      <c r="BF51" s="50">
        <v>4278.6812008577563</v>
      </c>
      <c r="BG51" s="49">
        <v>89</v>
      </c>
      <c r="BH51" s="81">
        <v>64</v>
      </c>
      <c r="BI51" s="81">
        <v>93</v>
      </c>
      <c r="BJ51" s="81">
        <v>55</v>
      </c>
      <c r="BK51" s="52">
        <v>55</v>
      </c>
      <c r="BL51" s="49">
        <v>248</v>
      </c>
      <c r="BM51" s="81">
        <v>4</v>
      </c>
      <c r="BN51" s="81">
        <v>4</v>
      </c>
      <c r="BO51" s="81">
        <v>3.132554166666397</v>
      </c>
      <c r="BP51" s="81">
        <v>1.3502872791666669</v>
      </c>
      <c r="BQ51" s="81">
        <v>1.7355541666665082</v>
      </c>
      <c r="BR51" s="49">
        <v>246</v>
      </c>
      <c r="BS51" s="81">
        <v>1</v>
      </c>
      <c r="BT51" s="81">
        <v>4</v>
      </c>
      <c r="BU51" s="81">
        <v>5.456688796680341</v>
      </c>
      <c r="BV51" s="81">
        <v>2.0399044522821579</v>
      </c>
      <c r="BW51" s="52">
        <v>3.4167842323649671</v>
      </c>
      <c r="BX51" s="49" t="s">
        <v>176</v>
      </c>
      <c r="BY51" s="81">
        <v>121</v>
      </c>
      <c r="BZ51" s="81">
        <v>3.5760329991332758</v>
      </c>
      <c r="CA51" s="81">
        <v>121</v>
      </c>
      <c r="CB51" s="81">
        <v>2.2848180330578516</v>
      </c>
      <c r="CC51" s="81">
        <v>0</v>
      </c>
      <c r="CD51" s="81">
        <v>1</v>
      </c>
      <c r="CE51" s="81">
        <v>118</v>
      </c>
      <c r="CF51" s="81">
        <v>121</v>
      </c>
      <c r="CG51" s="81">
        <v>0.97520661156999999</v>
      </c>
      <c r="CH51" s="65">
        <v>121</v>
      </c>
      <c r="CI51" s="26">
        <v>18.25</v>
      </c>
      <c r="CJ51" s="118">
        <v>139809</v>
      </c>
      <c r="CK51" s="97">
        <v>0.89041095890400002</v>
      </c>
      <c r="CL51" s="97">
        <v>7.6307692307701691</v>
      </c>
      <c r="CM51" s="53" t="s">
        <v>157</v>
      </c>
      <c r="CN51" s="54" t="s">
        <v>197</v>
      </c>
      <c r="CO51" s="98" t="s">
        <v>198</v>
      </c>
      <c r="CP51" s="81" t="s">
        <v>199</v>
      </c>
      <c r="CQ51" s="99" t="s">
        <v>161</v>
      </c>
      <c r="CR51" s="78" t="s">
        <v>177</v>
      </c>
      <c r="CS51" s="45" t="s">
        <v>170</v>
      </c>
      <c r="CT51" s="42">
        <v>214</v>
      </c>
      <c r="CU51" s="42">
        <v>7</v>
      </c>
      <c r="CV51" s="46" t="s">
        <v>164</v>
      </c>
      <c r="CW51" s="46" t="s">
        <v>171</v>
      </c>
      <c r="CX51" s="42" t="s">
        <v>284</v>
      </c>
      <c r="CY51" s="14">
        <v>3.9940241584854741</v>
      </c>
      <c r="CZ51" s="8">
        <v>5.6141693553616925</v>
      </c>
      <c r="DA51" s="8">
        <v>10.392365874313727</v>
      </c>
      <c r="DB51" s="15">
        <v>10.329975191226675</v>
      </c>
      <c r="DC51" s="14" t="s">
        <v>83</v>
      </c>
      <c r="DD51" s="8" t="s">
        <v>178</v>
      </c>
      <c r="DE51" s="15" t="s">
        <v>179</v>
      </c>
      <c r="DF51" s="135">
        <f t="shared" si="0"/>
        <v>1</v>
      </c>
      <c r="DG51" s="125">
        <f t="shared" si="1"/>
        <v>1</v>
      </c>
      <c r="DH51" s="128">
        <f t="shared" si="2"/>
        <v>0.967741935483871</v>
      </c>
      <c r="DI51" s="129">
        <f t="shared" si="3"/>
        <v>1</v>
      </c>
      <c r="DJ51" s="125">
        <f t="shared" si="4"/>
        <v>1</v>
      </c>
      <c r="DK51" s="129">
        <f t="shared" si="5"/>
        <v>1</v>
      </c>
      <c r="DL51" s="132">
        <f t="shared" si="6"/>
        <v>1</v>
      </c>
    </row>
    <row r="52" spans="1:116" s="41" customFormat="1" ht="15.75">
      <c r="A52" s="44" t="s">
        <v>155</v>
      </c>
      <c r="B52" s="47" t="s">
        <v>95</v>
      </c>
      <c r="C52" s="43" t="s">
        <v>41</v>
      </c>
      <c r="D52" s="48" t="s">
        <v>97</v>
      </c>
      <c r="E52" s="119" t="s">
        <v>83</v>
      </c>
      <c r="F52" s="49">
        <v>123</v>
      </c>
      <c r="G52" s="81">
        <v>0</v>
      </c>
      <c r="H52" s="81">
        <v>0</v>
      </c>
      <c r="I52" s="50">
        <v>5304.8651300959627</v>
      </c>
      <c r="J52" s="50">
        <v>2024.5724921135827</v>
      </c>
      <c r="K52" s="50">
        <v>0.85365853658500002</v>
      </c>
      <c r="L52" s="51">
        <v>105</v>
      </c>
      <c r="M52" s="51">
        <v>123</v>
      </c>
      <c r="N52" s="50">
        <v>9555.3830493623209</v>
      </c>
      <c r="O52" s="50">
        <v>2592.8571428571431</v>
      </c>
      <c r="P52" s="16">
        <v>2470.5696202531644</v>
      </c>
      <c r="Q52" s="16">
        <v>2414.6214099216713</v>
      </c>
      <c r="R52" s="50">
        <v>7904.166666666667</v>
      </c>
      <c r="S52" s="50">
        <v>9574.8344370860941</v>
      </c>
      <c r="T52" s="50">
        <v>8969.746376811594</v>
      </c>
      <c r="U52" s="49">
        <v>123</v>
      </c>
      <c r="V52" s="81">
        <v>1</v>
      </c>
      <c r="W52" s="81">
        <v>8</v>
      </c>
      <c r="X52" s="50">
        <v>1939.1245343266341</v>
      </c>
      <c r="Y52" s="50">
        <v>771.47362703569661</v>
      </c>
      <c r="Z52" s="50">
        <v>3498.7424355122157</v>
      </c>
      <c r="AA52" s="50">
        <v>800</v>
      </c>
      <c r="AB52" s="50">
        <v>836.33720930232562</v>
      </c>
      <c r="AC52" s="50">
        <v>811.06733524355298</v>
      </c>
      <c r="AD52" s="50">
        <v>3025.0000000000005</v>
      </c>
      <c r="AE52" s="50">
        <v>3559.3437945791725</v>
      </c>
      <c r="AF52" s="50">
        <v>3481.0146777281429</v>
      </c>
      <c r="AG52" s="49">
        <v>123</v>
      </c>
      <c r="AH52" s="81">
        <v>0</v>
      </c>
      <c r="AI52" s="81">
        <v>2</v>
      </c>
      <c r="AJ52" s="81">
        <v>121</v>
      </c>
      <c r="AK52" s="50">
        <v>8928.0667298091921</v>
      </c>
      <c r="AL52" s="50">
        <v>4251.4298356415247</v>
      </c>
      <c r="AM52" s="50">
        <v>17863.468403351122</v>
      </c>
      <c r="AN52" s="50">
        <v>3677.7777777777778</v>
      </c>
      <c r="AO52" s="50">
        <v>2597.5429975429979</v>
      </c>
      <c r="AP52" s="50">
        <v>2592.1086675291072</v>
      </c>
      <c r="AQ52" s="50">
        <v>14966.666666666668</v>
      </c>
      <c r="AR52" s="50">
        <v>14814.592274678113</v>
      </c>
      <c r="AS52" s="50">
        <v>14883.920704845817</v>
      </c>
      <c r="AT52" s="49">
        <v>122</v>
      </c>
      <c r="AU52" s="81">
        <v>1</v>
      </c>
      <c r="AV52" s="81">
        <v>0</v>
      </c>
      <c r="AW52" s="81">
        <v>121</v>
      </c>
      <c r="AX52" s="50">
        <v>2218.2566436594329</v>
      </c>
      <c r="AY52" s="50">
        <v>1059.2794733944488</v>
      </c>
      <c r="AZ52" s="50">
        <v>4358.8977030134483</v>
      </c>
      <c r="BA52" s="50">
        <v>767.64705882352951</v>
      </c>
      <c r="BB52" s="16">
        <v>666.93227091633469</v>
      </c>
      <c r="BC52" s="16">
        <v>638.04971319311676</v>
      </c>
      <c r="BD52" s="50">
        <v>3681.2500000000005</v>
      </c>
      <c r="BE52" s="50">
        <v>4068.2847896440135</v>
      </c>
      <c r="BF52" s="50">
        <v>3983.1926863572439</v>
      </c>
      <c r="BG52" s="49">
        <v>107</v>
      </c>
      <c r="BH52" s="81">
        <v>40</v>
      </c>
      <c r="BI52" s="81">
        <v>69</v>
      </c>
      <c r="BJ52" s="81">
        <v>55</v>
      </c>
      <c r="BK52" s="52">
        <v>49</v>
      </c>
      <c r="BL52" s="49">
        <v>246</v>
      </c>
      <c r="BM52" s="81">
        <v>2</v>
      </c>
      <c r="BN52" s="81">
        <v>7</v>
      </c>
      <c r="BO52" s="81">
        <v>4.5326033755272555</v>
      </c>
      <c r="BP52" s="81">
        <v>1.8304470210970469</v>
      </c>
      <c r="BQ52" s="81">
        <v>2.6574683544301889</v>
      </c>
      <c r="BR52" s="49">
        <v>242</v>
      </c>
      <c r="BS52" s="81">
        <v>2</v>
      </c>
      <c r="BT52" s="81">
        <v>1</v>
      </c>
      <c r="BU52" s="81">
        <v>5.4191464435144336</v>
      </c>
      <c r="BV52" s="81">
        <v>2.2658240669456067</v>
      </c>
      <c r="BW52" s="52">
        <v>3.1533221757319829</v>
      </c>
      <c r="BX52" s="49" t="s">
        <v>176</v>
      </c>
      <c r="BY52" s="81">
        <v>121</v>
      </c>
      <c r="BZ52" s="81">
        <v>3.5743801120884164</v>
      </c>
      <c r="CA52" s="81">
        <v>123</v>
      </c>
      <c r="CB52" s="81">
        <v>2.1289592032520326</v>
      </c>
      <c r="CC52" s="81">
        <v>0</v>
      </c>
      <c r="CD52" s="81">
        <v>1</v>
      </c>
      <c r="CE52" s="81">
        <v>114</v>
      </c>
      <c r="CF52" s="81">
        <v>121</v>
      </c>
      <c r="CG52" s="81">
        <v>0.92682926829199996</v>
      </c>
      <c r="CH52" s="65">
        <v>121</v>
      </c>
      <c r="CI52" s="25">
        <v>18.25</v>
      </c>
      <c r="CJ52" s="118">
        <v>139809</v>
      </c>
      <c r="CK52" s="97">
        <v>0.89041095890400002</v>
      </c>
      <c r="CL52" s="97">
        <v>7.5692307692317007</v>
      </c>
      <c r="CM52" s="53" t="s">
        <v>157</v>
      </c>
      <c r="CN52" s="54" t="s">
        <v>197</v>
      </c>
      <c r="CO52" s="98" t="s">
        <v>198</v>
      </c>
      <c r="CP52" s="81" t="s">
        <v>199</v>
      </c>
      <c r="CQ52" s="99" t="s">
        <v>161</v>
      </c>
      <c r="CR52" s="78" t="s">
        <v>177</v>
      </c>
      <c r="CS52" s="45" t="s">
        <v>173</v>
      </c>
      <c r="CT52" s="42">
        <v>214</v>
      </c>
      <c r="CU52" s="42">
        <v>3</v>
      </c>
      <c r="CV52" s="46" t="s">
        <v>164</v>
      </c>
      <c r="CW52" s="46" t="s">
        <v>171</v>
      </c>
      <c r="CX52" s="42" t="s">
        <v>284</v>
      </c>
      <c r="CY52" s="14">
        <v>6.3366829534856288</v>
      </c>
      <c r="CZ52" s="8">
        <v>5.7246283128009576</v>
      </c>
      <c r="DA52" s="8">
        <v>10.299608346892565</v>
      </c>
      <c r="DB52" s="15">
        <v>10.405737673650023</v>
      </c>
      <c r="DC52" s="14" t="s">
        <v>83</v>
      </c>
      <c r="DD52" s="8" t="s">
        <v>178</v>
      </c>
      <c r="DE52" s="15" t="s">
        <v>179</v>
      </c>
      <c r="DF52" s="135">
        <f t="shared" si="0"/>
        <v>0.98373983739837401</v>
      </c>
      <c r="DG52" s="125">
        <f t="shared" si="1"/>
        <v>1</v>
      </c>
      <c r="DH52" s="128">
        <f t="shared" si="2"/>
        <v>0.96341463414634143</v>
      </c>
      <c r="DI52" s="129">
        <f t="shared" si="3"/>
        <v>0.92682926829268297</v>
      </c>
      <c r="DJ52" s="125">
        <f t="shared" si="4"/>
        <v>0.98373983739837401</v>
      </c>
      <c r="DK52" s="129">
        <f t="shared" si="5"/>
        <v>0.99180327868852458</v>
      </c>
      <c r="DL52" s="132">
        <f t="shared" si="6"/>
        <v>1</v>
      </c>
    </row>
    <row r="53" spans="1:116" s="41" customFormat="1" ht="15.75">
      <c r="A53" s="44" t="s">
        <v>155</v>
      </c>
      <c r="B53" s="47" t="s">
        <v>95</v>
      </c>
      <c r="C53" s="43" t="s">
        <v>41</v>
      </c>
      <c r="D53" s="48" t="s">
        <v>97</v>
      </c>
      <c r="E53" s="119" t="s">
        <v>83</v>
      </c>
      <c r="F53" s="49">
        <v>120</v>
      </c>
      <c r="G53" s="81">
        <v>2</v>
      </c>
      <c r="H53" s="81">
        <v>0</v>
      </c>
      <c r="I53" s="50">
        <v>6086.2471111150699</v>
      </c>
      <c r="J53" s="50">
        <v>2693.4767023945406</v>
      </c>
      <c r="K53" s="50">
        <v>0.83898305084699998</v>
      </c>
      <c r="L53" s="51">
        <v>99</v>
      </c>
      <c r="M53" s="51">
        <v>116</v>
      </c>
      <c r="N53" s="50">
        <v>12571.864807640481</v>
      </c>
      <c r="O53" s="50">
        <v>2345.4545454545455</v>
      </c>
      <c r="P53" s="16">
        <v>2476.2081784386619</v>
      </c>
      <c r="Q53" s="16">
        <v>2501.1133603238868</v>
      </c>
      <c r="R53" s="50">
        <v>9466.6666666666661</v>
      </c>
      <c r="S53" s="50">
        <v>9749.4505494505502</v>
      </c>
      <c r="T53" s="50">
        <v>9889.3167701863349</v>
      </c>
      <c r="U53" s="49">
        <v>118</v>
      </c>
      <c r="V53" s="81">
        <v>1</v>
      </c>
      <c r="W53" s="81">
        <v>22</v>
      </c>
      <c r="X53" s="50">
        <v>1602.6530177104437</v>
      </c>
      <c r="Y53" s="50">
        <v>883.24582098708709</v>
      </c>
      <c r="Z53" s="50">
        <v>3448.6769688541681</v>
      </c>
      <c r="AA53" s="50">
        <v>620.37037037037032</v>
      </c>
      <c r="AB53" s="50">
        <v>657.06806282722516</v>
      </c>
      <c r="AC53" s="50">
        <v>668.77332089552249</v>
      </c>
      <c r="AD53" s="50">
        <v>3068.1818181818185</v>
      </c>
      <c r="AE53" s="50">
        <v>3090.2366863905322</v>
      </c>
      <c r="AF53" s="50">
        <v>3067.8543461237282</v>
      </c>
      <c r="AG53" s="49">
        <v>123</v>
      </c>
      <c r="AH53" s="81">
        <v>1</v>
      </c>
      <c r="AI53" s="81">
        <v>1</v>
      </c>
      <c r="AJ53" s="81">
        <v>121</v>
      </c>
      <c r="AK53" s="50">
        <v>6983.8925421571612</v>
      </c>
      <c r="AL53" s="50">
        <v>4256.6104804608503</v>
      </c>
      <c r="AM53" s="50">
        <v>20930.295045700961</v>
      </c>
      <c r="AN53" s="50">
        <v>2273.3333333333335</v>
      </c>
      <c r="AO53" s="50">
        <v>2719.7530864197529</v>
      </c>
      <c r="AP53" s="50">
        <v>2759.4147582697206</v>
      </c>
      <c r="AQ53" s="50">
        <v>13316.666666666668</v>
      </c>
      <c r="AR53" s="50">
        <v>14375.912408759124</v>
      </c>
      <c r="AS53" s="50">
        <v>14491.578947368422</v>
      </c>
      <c r="AT53" s="49">
        <v>121</v>
      </c>
      <c r="AU53" s="81">
        <v>6</v>
      </c>
      <c r="AV53" s="81">
        <v>1</v>
      </c>
      <c r="AW53" s="81">
        <v>114</v>
      </c>
      <c r="AX53" s="50">
        <v>1693.5563474358198</v>
      </c>
      <c r="AY53" s="50">
        <v>1271.4851274932093</v>
      </c>
      <c r="AZ53" s="50">
        <v>4363.961208666552</v>
      </c>
      <c r="BA53" s="50">
        <v>203.57142857142858</v>
      </c>
      <c r="BB53" s="16">
        <v>462.11048158640227</v>
      </c>
      <c r="BC53" s="16">
        <v>488.61726508785335</v>
      </c>
      <c r="BD53" s="50">
        <v>3644.4444444444448</v>
      </c>
      <c r="BE53" s="50">
        <v>3803.6703601108034</v>
      </c>
      <c r="BF53" s="50">
        <v>3816.7827298050147</v>
      </c>
      <c r="BG53" s="49">
        <v>113</v>
      </c>
      <c r="BH53" s="81">
        <v>49</v>
      </c>
      <c r="BI53" s="81">
        <v>76</v>
      </c>
      <c r="BJ53" s="81">
        <v>54</v>
      </c>
      <c r="BK53" s="52">
        <v>51</v>
      </c>
      <c r="BL53" s="49">
        <v>244</v>
      </c>
      <c r="BM53" s="81">
        <v>5</v>
      </c>
      <c r="BN53" s="81">
        <v>16</v>
      </c>
      <c r="BO53" s="81">
        <v>3.7853408071747889</v>
      </c>
      <c r="BP53" s="81">
        <v>1.1717891121076232</v>
      </c>
      <c r="BQ53" s="81">
        <v>2.5664260089685338</v>
      </c>
      <c r="BR53" s="49">
        <v>240</v>
      </c>
      <c r="BS53" s="81">
        <v>2</v>
      </c>
      <c r="BT53" s="81">
        <v>21</v>
      </c>
      <c r="BU53" s="81">
        <v>4.948322580645014</v>
      </c>
      <c r="BV53" s="81">
        <v>1.7317601520737333</v>
      </c>
      <c r="BW53" s="52">
        <v>3.2158433179722525</v>
      </c>
      <c r="BX53" s="49" t="s">
        <v>176</v>
      </c>
      <c r="BY53" s="81">
        <v>103</v>
      </c>
      <c r="BZ53" s="81">
        <v>3.5514562592923062</v>
      </c>
      <c r="CA53" s="81">
        <v>117</v>
      </c>
      <c r="CB53" s="81">
        <v>1.9649271636363637</v>
      </c>
      <c r="CC53" s="81">
        <v>7</v>
      </c>
      <c r="CD53" s="81">
        <v>0.940170940171</v>
      </c>
      <c r="CE53" s="81">
        <v>88</v>
      </c>
      <c r="CF53" s="81">
        <v>103</v>
      </c>
      <c r="CG53" s="81">
        <v>0.75213675213599995</v>
      </c>
      <c r="CH53" s="65">
        <v>103</v>
      </c>
      <c r="CI53" s="26">
        <v>18.25</v>
      </c>
      <c r="CJ53" s="118">
        <v>139809</v>
      </c>
      <c r="CK53" s="97">
        <v>0.89041095890400002</v>
      </c>
      <c r="CL53" s="97">
        <v>7.3846153846162927</v>
      </c>
      <c r="CM53" s="53" t="s">
        <v>157</v>
      </c>
      <c r="CN53" s="54" t="s">
        <v>197</v>
      </c>
      <c r="CO53" s="98" t="s">
        <v>198</v>
      </c>
      <c r="CP53" s="81" t="s">
        <v>199</v>
      </c>
      <c r="CQ53" s="99" t="s">
        <v>161</v>
      </c>
      <c r="CR53" s="78" t="s">
        <v>177</v>
      </c>
      <c r="CS53" s="45" t="s">
        <v>175</v>
      </c>
      <c r="CT53" s="42">
        <v>214</v>
      </c>
      <c r="CU53" s="42">
        <v>4</v>
      </c>
      <c r="CV53" s="46" t="s">
        <v>164</v>
      </c>
      <c r="CW53" s="46" t="s">
        <v>171</v>
      </c>
      <c r="CX53" s="42" t="s">
        <v>284</v>
      </c>
      <c r="CY53" s="14">
        <v>6.2263000786304472</v>
      </c>
      <c r="CZ53" s="8">
        <v>6.6945254742088967</v>
      </c>
      <c r="DA53" s="8">
        <v>10.280301993455344</v>
      </c>
      <c r="DB53" s="15">
        <v>10.130754857023886</v>
      </c>
      <c r="DC53" s="14" t="s">
        <v>83</v>
      </c>
      <c r="DD53" s="8" t="s">
        <v>178</v>
      </c>
      <c r="DE53" s="15" t="s">
        <v>179</v>
      </c>
      <c r="DF53" s="135">
        <f t="shared" si="0"/>
        <v>0.88034188034188032</v>
      </c>
      <c r="DG53" s="125">
        <f t="shared" si="1"/>
        <v>0.98333333333333328</v>
      </c>
      <c r="DH53" s="128">
        <f t="shared" si="2"/>
        <v>0.91393442622950816</v>
      </c>
      <c r="DI53" s="129">
        <f t="shared" si="3"/>
        <v>0.80508474576271183</v>
      </c>
      <c r="DJ53" s="125">
        <f t="shared" si="4"/>
        <v>0.98373983739837401</v>
      </c>
      <c r="DK53" s="129">
        <f t="shared" si="5"/>
        <v>0.94214876033057848</v>
      </c>
      <c r="DL53" s="132">
        <f t="shared" si="6"/>
        <v>1</v>
      </c>
    </row>
    <row r="54" spans="1:116" s="41" customFormat="1" ht="15.75">
      <c r="A54" s="44" t="s">
        <v>155</v>
      </c>
      <c r="B54" s="47" t="s">
        <v>95</v>
      </c>
      <c r="C54" s="43" t="s">
        <v>41</v>
      </c>
      <c r="D54" s="48" t="s">
        <v>97</v>
      </c>
      <c r="E54" s="95" t="s">
        <v>84</v>
      </c>
      <c r="F54" s="49">
        <v>225</v>
      </c>
      <c r="G54" s="81">
        <v>3</v>
      </c>
      <c r="H54" s="81">
        <v>0</v>
      </c>
      <c r="I54" s="50">
        <v>7402.247926158333</v>
      </c>
      <c r="J54" s="50">
        <v>3768.3390389061087</v>
      </c>
      <c r="K54" s="50">
        <v>0.86486486486400005</v>
      </c>
      <c r="L54" s="51">
        <v>192</v>
      </c>
      <c r="M54" s="51">
        <v>220</v>
      </c>
      <c r="N54" s="50">
        <v>18161.381081887921</v>
      </c>
      <c r="O54" s="50">
        <v>2634.3750000000005</v>
      </c>
      <c r="P54" s="16">
        <v>3229.1970802919709</v>
      </c>
      <c r="Q54" s="16">
        <v>3339.4968553459121</v>
      </c>
      <c r="R54" s="50">
        <v>12510.000000000002</v>
      </c>
      <c r="S54" s="50">
        <v>15102.491103202849</v>
      </c>
      <c r="T54" s="50">
        <v>15236.783733826249</v>
      </c>
      <c r="U54" s="49">
        <v>227</v>
      </c>
      <c r="V54" s="81">
        <v>0</v>
      </c>
      <c r="W54" s="81">
        <v>17</v>
      </c>
      <c r="X54" s="50">
        <v>2115.2234678268555</v>
      </c>
      <c r="Y54" s="50">
        <v>975.37170649124846</v>
      </c>
      <c r="Z54" s="50">
        <v>3954.659892733016</v>
      </c>
      <c r="AA54" s="50">
        <v>865.38461538461547</v>
      </c>
      <c r="AB54" s="50">
        <v>785.47058823529414</v>
      </c>
      <c r="AC54" s="50">
        <v>822.99801455989405</v>
      </c>
      <c r="AD54" s="50">
        <v>3613.636363636364</v>
      </c>
      <c r="AE54" s="50">
        <v>3726.7400881057265</v>
      </c>
      <c r="AF54" s="50">
        <v>3757.3807565789475</v>
      </c>
      <c r="AG54" s="49">
        <v>224</v>
      </c>
      <c r="AH54" s="81">
        <v>0</v>
      </c>
      <c r="AI54" s="81">
        <v>0</v>
      </c>
      <c r="AJ54" s="81">
        <v>224</v>
      </c>
      <c r="AK54" s="50">
        <v>8200.4840965687217</v>
      </c>
      <c r="AL54" s="50">
        <v>4521.2589907620959</v>
      </c>
      <c r="AM54" s="50">
        <v>24296.814375898084</v>
      </c>
      <c r="AN54" s="50">
        <v>2753.5714285714284</v>
      </c>
      <c r="AO54" s="50">
        <v>3468.5185185185182</v>
      </c>
      <c r="AP54" s="50">
        <v>3525.0347705146037</v>
      </c>
      <c r="AQ54" s="50">
        <v>14493.749999999998</v>
      </c>
      <c r="AR54" s="50">
        <v>17654.123711340209</v>
      </c>
      <c r="AS54" s="50">
        <v>18004.166666666668</v>
      </c>
      <c r="AT54" s="49">
        <v>225</v>
      </c>
      <c r="AU54" s="81">
        <v>0</v>
      </c>
      <c r="AV54" s="81">
        <v>1</v>
      </c>
      <c r="AW54" s="81">
        <v>224</v>
      </c>
      <c r="AX54" s="50">
        <v>2383.7019383502898</v>
      </c>
      <c r="AY54" s="50">
        <v>1259.4215723851603</v>
      </c>
      <c r="AZ54" s="50">
        <v>5060.5353147320475</v>
      </c>
      <c r="BA54" s="50">
        <v>594.11764705882354</v>
      </c>
      <c r="BB54" s="16">
        <v>620.32258064516134</v>
      </c>
      <c r="BC54" s="16">
        <v>710.42677012609124</v>
      </c>
      <c r="BD54" s="50">
        <v>4018.75</v>
      </c>
      <c r="BE54" s="50">
        <v>4356.9872958257711</v>
      </c>
      <c r="BF54" s="50">
        <v>4349.1186586414442</v>
      </c>
      <c r="BG54" s="49">
        <v>227</v>
      </c>
      <c r="BH54" s="81">
        <v>55</v>
      </c>
      <c r="BI54" s="81">
        <v>67</v>
      </c>
      <c r="BJ54" s="81">
        <v>48</v>
      </c>
      <c r="BK54" s="52">
        <v>44</v>
      </c>
      <c r="BL54" s="49">
        <v>447</v>
      </c>
      <c r="BM54" s="81">
        <v>4</v>
      </c>
      <c r="BN54" s="81">
        <v>2</v>
      </c>
      <c r="BO54" s="81">
        <v>1.9519478458047759</v>
      </c>
      <c r="BP54" s="81">
        <v>0.49947131519274385</v>
      </c>
      <c r="BQ54" s="81">
        <v>1.4378321995461953</v>
      </c>
      <c r="BR54" s="49">
        <v>449</v>
      </c>
      <c r="BS54" s="81">
        <v>4</v>
      </c>
      <c r="BT54" s="81">
        <v>14</v>
      </c>
      <c r="BU54" s="81">
        <v>4.1594640371227154</v>
      </c>
      <c r="BV54" s="81">
        <v>0.74181176566125284</v>
      </c>
      <c r="BW54" s="52">
        <v>3.4108190255218092</v>
      </c>
      <c r="BX54" s="49" t="s">
        <v>196</v>
      </c>
      <c r="BY54" s="81">
        <v>1</v>
      </c>
      <c r="BZ54" s="81">
        <v>2.8348624181309972</v>
      </c>
      <c r="CA54" s="81">
        <v>223</v>
      </c>
      <c r="CB54" s="81">
        <v>1.5803089409090914</v>
      </c>
      <c r="CC54" s="81">
        <v>3</v>
      </c>
      <c r="CD54" s="81">
        <v>0.98654708520199996</v>
      </c>
      <c r="CE54" s="81">
        <v>213</v>
      </c>
      <c r="CF54" s="81">
        <v>1</v>
      </c>
      <c r="CG54" s="81">
        <v>0.95515695067200002</v>
      </c>
      <c r="CH54" s="65">
        <v>218</v>
      </c>
      <c r="CI54" s="25">
        <v>7.5</v>
      </c>
      <c r="CJ54" s="118">
        <v>153066</v>
      </c>
      <c r="CK54" s="97">
        <v>1</v>
      </c>
      <c r="CL54" s="97">
        <v>30</v>
      </c>
      <c r="CM54" s="53" t="s">
        <v>157</v>
      </c>
      <c r="CN54" s="54" t="s">
        <v>197</v>
      </c>
      <c r="CO54" s="98" t="s">
        <v>198</v>
      </c>
      <c r="CP54" s="81" t="s">
        <v>199</v>
      </c>
      <c r="CQ54" s="99" t="s">
        <v>161</v>
      </c>
      <c r="CR54" s="78" t="s">
        <v>185</v>
      </c>
      <c r="CS54" s="45" t="s">
        <v>163</v>
      </c>
      <c r="CT54" s="42">
        <v>214</v>
      </c>
      <c r="CU54" s="42">
        <v>1</v>
      </c>
      <c r="CV54" s="46" t="s">
        <v>164</v>
      </c>
      <c r="CW54" s="46" t="s">
        <v>165</v>
      </c>
      <c r="CX54" s="42" t="s">
        <v>284</v>
      </c>
      <c r="CY54" s="14">
        <v>5.2269972721735636</v>
      </c>
      <c r="CZ54" s="8">
        <v>5.2951328974988492</v>
      </c>
      <c r="DA54" s="8">
        <v>10.358080310480934</v>
      </c>
      <c r="DB54" s="15">
        <v>10.385039978027343</v>
      </c>
      <c r="DC54" s="14" t="s">
        <v>251</v>
      </c>
      <c r="DD54" s="8" t="s">
        <v>252</v>
      </c>
      <c r="DE54" s="15" t="s">
        <v>179</v>
      </c>
      <c r="DF54" s="135">
        <f t="shared" si="0"/>
        <v>0.97757847533632292</v>
      </c>
      <c r="DG54" s="125">
        <f t="shared" si="1"/>
        <v>0.98666666666666669</v>
      </c>
      <c r="DH54" s="128">
        <f t="shared" si="2"/>
        <v>0.98657718120805371</v>
      </c>
      <c r="DI54" s="129">
        <f t="shared" si="3"/>
        <v>0.92511013215859028</v>
      </c>
      <c r="DJ54" s="125">
        <f t="shared" si="4"/>
        <v>1</v>
      </c>
      <c r="DK54" s="129">
        <f t="shared" si="5"/>
        <v>0.99555555555555553</v>
      </c>
      <c r="DL54" s="132">
        <f t="shared" si="6"/>
        <v>4.5871559633027525E-3</v>
      </c>
    </row>
    <row r="55" spans="1:116" s="41" customFormat="1" ht="15.75">
      <c r="A55" s="44" t="s">
        <v>155</v>
      </c>
      <c r="B55" s="47" t="s">
        <v>95</v>
      </c>
      <c r="C55" s="43" t="s">
        <v>41</v>
      </c>
      <c r="D55" s="48" t="s">
        <v>97</v>
      </c>
      <c r="E55" s="119" t="s">
        <v>84</v>
      </c>
      <c r="F55" s="49">
        <v>231</v>
      </c>
      <c r="G55" s="81">
        <v>0</v>
      </c>
      <c r="H55" s="81">
        <v>0</v>
      </c>
      <c r="I55" s="50">
        <v>9117.5440895146203</v>
      </c>
      <c r="J55" s="50">
        <v>3149.9912613145439</v>
      </c>
      <c r="K55" s="50">
        <v>0.99134199134099998</v>
      </c>
      <c r="L55" s="51">
        <v>229</v>
      </c>
      <c r="M55" s="51">
        <v>231</v>
      </c>
      <c r="N55" s="50">
        <v>15826.134975925441</v>
      </c>
      <c r="O55" s="50">
        <v>4405</v>
      </c>
      <c r="P55" s="16">
        <v>4351.4534883720935</v>
      </c>
      <c r="Q55" s="16">
        <v>4121.7076700434154</v>
      </c>
      <c r="R55" s="50">
        <v>13325.000000000002</v>
      </c>
      <c r="S55" s="50">
        <v>13883.48623853211</v>
      </c>
      <c r="T55" s="50">
        <v>13859.897360703812</v>
      </c>
      <c r="U55" s="49">
        <v>233</v>
      </c>
      <c r="V55" s="81">
        <v>0</v>
      </c>
      <c r="W55" s="81">
        <v>5</v>
      </c>
      <c r="X55" s="50">
        <v>2188.2061665156634</v>
      </c>
      <c r="Y55" s="50">
        <v>956.69023313685898</v>
      </c>
      <c r="Z55" s="50">
        <v>3617.6815803552799</v>
      </c>
      <c r="AA55" s="50">
        <v>835.2941176470589</v>
      </c>
      <c r="AB55" s="50">
        <v>838.35078534031413</v>
      </c>
      <c r="AC55" s="50">
        <v>842.77027027027032</v>
      </c>
      <c r="AD55" s="50">
        <v>3376.7857142857147</v>
      </c>
      <c r="AE55" s="50">
        <v>3479.3021880544056</v>
      </c>
      <c r="AF55" s="50">
        <v>3469.3865030674847</v>
      </c>
      <c r="AG55" s="49">
        <v>231</v>
      </c>
      <c r="AH55" s="81">
        <v>0</v>
      </c>
      <c r="AI55" s="81">
        <v>0</v>
      </c>
      <c r="AJ55" s="81">
        <v>231</v>
      </c>
      <c r="AK55" s="50">
        <v>10420.353901473909</v>
      </c>
      <c r="AL55" s="50">
        <v>4754.2582476172565</v>
      </c>
      <c r="AM55" s="50">
        <v>22905.223809627441</v>
      </c>
      <c r="AN55" s="50">
        <v>4841.666666666667</v>
      </c>
      <c r="AO55" s="50">
        <v>4709.7643097643104</v>
      </c>
      <c r="AP55" s="50">
        <v>4452.0134228187926</v>
      </c>
      <c r="AQ55" s="50">
        <v>17235</v>
      </c>
      <c r="AR55" s="50">
        <v>18478.008298755187</v>
      </c>
      <c r="AS55" s="50">
        <v>18250.236966824643</v>
      </c>
      <c r="AT55" s="49">
        <v>231</v>
      </c>
      <c r="AU55" s="81">
        <v>0</v>
      </c>
      <c r="AV55" s="81">
        <v>0</v>
      </c>
      <c r="AW55" s="81">
        <v>231</v>
      </c>
      <c r="AX55" s="50">
        <v>2813.9200647612065</v>
      </c>
      <c r="AY55" s="50">
        <v>1251.6223238495074</v>
      </c>
      <c r="AZ55" s="50">
        <v>4560.1795568088719</v>
      </c>
      <c r="BA55" s="50">
        <v>865.90909090909099</v>
      </c>
      <c r="BB55" s="16">
        <v>794.13854351687394</v>
      </c>
      <c r="BC55" s="16">
        <v>790.75591985428048</v>
      </c>
      <c r="BD55" s="50">
        <v>4231.25</v>
      </c>
      <c r="BE55" s="50">
        <v>4298.666666666667</v>
      </c>
      <c r="BF55" s="50">
        <v>4278.6812008577563</v>
      </c>
      <c r="BG55" s="49">
        <v>197</v>
      </c>
      <c r="BH55" s="81">
        <v>91</v>
      </c>
      <c r="BI55" s="81">
        <v>121</v>
      </c>
      <c r="BJ55" s="81">
        <v>55</v>
      </c>
      <c r="BK55" s="52">
        <v>55</v>
      </c>
      <c r="BL55" s="49">
        <v>462</v>
      </c>
      <c r="BM55" s="81">
        <v>3</v>
      </c>
      <c r="BN55" s="81">
        <v>2</v>
      </c>
      <c r="BO55" s="81">
        <v>2.9572560175052427</v>
      </c>
      <c r="BP55" s="81">
        <v>1.2968465776805251</v>
      </c>
      <c r="BQ55" s="81">
        <v>1.630809628008558</v>
      </c>
      <c r="BR55" s="49">
        <v>463</v>
      </c>
      <c r="BS55" s="81">
        <v>2</v>
      </c>
      <c r="BT55" s="81">
        <v>7</v>
      </c>
      <c r="BU55" s="81">
        <v>5.2208502202640075</v>
      </c>
      <c r="BV55" s="81">
        <v>1.6644490903083704</v>
      </c>
      <c r="BW55" s="52">
        <v>3.5564008810569581</v>
      </c>
      <c r="BX55" s="49" t="s">
        <v>291</v>
      </c>
      <c r="BY55" s="81">
        <v>2</v>
      </c>
      <c r="BZ55" s="81">
        <v>2.8807860732599115</v>
      </c>
      <c r="CA55" s="81">
        <v>231</v>
      </c>
      <c r="CB55" s="81">
        <v>1.1546985327510915</v>
      </c>
      <c r="CC55" s="81">
        <v>2</v>
      </c>
      <c r="CD55" s="81">
        <v>0.99134199134199996</v>
      </c>
      <c r="CE55" s="81">
        <v>229</v>
      </c>
      <c r="CF55" s="81">
        <v>2</v>
      </c>
      <c r="CG55" s="81">
        <v>0.99134199134099998</v>
      </c>
      <c r="CH55" s="65">
        <v>229</v>
      </c>
      <c r="CI55" s="26">
        <v>7.5</v>
      </c>
      <c r="CJ55" s="118">
        <v>153066</v>
      </c>
      <c r="CK55" s="97">
        <v>1</v>
      </c>
      <c r="CL55" s="97">
        <v>30.8</v>
      </c>
      <c r="CM55" s="53" t="s">
        <v>157</v>
      </c>
      <c r="CN55" s="54" t="s">
        <v>197</v>
      </c>
      <c r="CO55" s="98" t="s">
        <v>198</v>
      </c>
      <c r="CP55" s="81" t="s">
        <v>199</v>
      </c>
      <c r="CQ55" s="99" t="s">
        <v>161</v>
      </c>
      <c r="CR55" s="78" t="s">
        <v>185</v>
      </c>
      <c r="CS55" s="45" t="s">
        <v>170</v>
      </c>
      <c r="CT55" s="42">
        <v>214</v>
      </c>
      <c r="CU55" s="42">
        <v>7</v>
      </c>
      <c r="CV55" s="46" t="s">
        <v>164</v>
      </c>
      <c r="CW55" s="46" t="s">
        <v>171</v>
      </c>
      <c r="CX55" s="42" t="s">
        <v>284</v>
      </c>
      <c r="CY55" s="14">
        <v>4.0221472111615268</v>
      </c>
      <c r="CZ55" s="8">
        <v>5.7039148746130293</v>
      </c>
      <c r="DA55" s="8">
        <v>10.398917792679427</v>
      </c>
      <c r="DB55" s="15">
        <v>10.313060603616558</v>
      </c>
      <c r="DC55" s="14" t="s">
        <v>251</v>
      </c>
      <c r="DD55" s="8" t="s">
        <v>252</v>
      </c>
      <c r="DE55" s="15" t="s">
        <v>179</v>
      </c>
      <c r="DF55" s="135">
        <f t="shared" si="0"/>
        <v>0.9913419913419913</v>
      </c>
      <c r="DG55" s="125">
        <f t="shared" si="1"/>
        <v>1</v>
      </c>
      <c r="DH55" s="128">
        <f t="shared" si="2"/>
        <v>0.98917748917748916</v>
      </c>
      <c r="DI55" s="129">
        <f t="shared" si="3"/>
        <v>0.97854077253218885</v>
      </c>
      <c r="DJ55" s="125">
        <f t="shared" si="4"/>
        <v>1</v>
      </c>
      <c r="DK55" s="129">
        <f t="shared" si="5"/>
        <v>1</v>
      </c>
      <c r="DL55" s="132">
        <f t="shared" si="6"/>
        <v>8.7336244541484712E-3</v>
      </c>
    </row>
    <row r="56" spans="1:116" s="41" customFormat="1" ht="15.75">
      <c r="A56" s="44" t="s">
        <v>155</v>
      </c>
      <c r="B56" s="47" t="s">
        <v>95</v>
      </c>
      <c r="C56" s="43" t="s">
        <v>41</v>
      </c>
      <c r="D56" s="48" t="s">
        <v>97</v>
      </c>
      <c r="E56" s="119" t="s">
        <v>84</v>
      </c>
      <c r="F56" s="49">
        <v>208</v>
      </c>
      <c r="G56" s="81">
        <v>1</v>
      </c>
      <c r="H56" s="81">
        <v>0</v>
      </c>
      <c r="I56" s="50">
        <v>4540.333286193606</v>
      </c>
      <c r="J56" s="50">
        <v>1454.5945460411749</v>
      </c>
      <c r="K56" s="50">
        <v>0.84057971014400001</v>
      </c>
      <c r="L56" s="51">
        <v>174</v>
      </c>
      <c r="M56" s="51">
        <v>203</v>
      </c>
      <c r="N56" s="50">
        <v>10420.62709062184</v>
      </c>
      <c r="O56" s="50">
        <v>2560.7142857142858</v>
      </c>
      <c r="P56" s="16">
        <v>2470.5696202531644</v>
      </c>
      <c r="Q56" s="16">
        <v>2414.6214099216713</v>
      </c>
      <c r="R56" s="50">
        <v>5940.625</v>
      </c>
      <c r="S56" s="50">
        <v>9574.8344370860941</v>
      </c>
      <c r="T56" s="50">
        <v>8969.746376811594</v>
      </c>
      <c r="U56" s="49">
        <v>207</v>
      </c>
      <c r="V56" s="81">
        <v>1</v>
      </c>
      <c r="W56" s="81">
        <v>20</v>
      </c>
      <c r="X56" s="50">
        <v>1975.7331650115325</v>
      </c>
      <c r="Y56" s="50">
        <v>760.72206021095587</v>
      </c>
      <c r="Z56" s="50">
        <v>3305.3846548322799</v>
      </c>
      <c r="AA56" s="50">
        <v>854.54545454545462</v>
      </c>
      <c r="AB56" s="50">
        <v>836.33720930232562</v>
      </c>
      <c r="AC56" s="50">
        <v>811.06733524355298</v>
      </c>
      <c r="AD56" s="50">
        <v>2928.125</v>
      </c>
      <c r="AE56" s="50">
        <v>3559.3437945791725</v>
      </c>
      <c r="AF56" s="50">
        <v>3481.0146777281429</v>
      </c>
      <c r="AG56" s="49">
        <v>211</v>
      </c>
      <c r="AH56" s="81">
        <v>4</v>
      </c>
      <c r="AI56" s="81">
        <v>1</v>
      </c>
      <c r="AJ56" s="81">
        <v>206</v>
      </c>
      <c r="AK56" s="50">
        <v>8610.4059454150065</v>
      </c>
      <c r="AL56" s="50">
        <v>4010.8810755407831</v>
      </c>
      <c r="AM56" s="50">
        <v>17295.67138501416</v>
      </c>
      <c r="AN56" s="50">
        <v>3245.4545454545455</v>
      </c>
      <c r="AO56" s="50">
        <v>2597.5429975429979</v>
      </c>
      <c r="AP56" s="50">
        <v>2592.1086675291072</v>
      </c>
      <c r="AQ56" s="50">
        <v>13905.000000000002</v>
      </c>
      <c r="AR56" s="50">
        <v>14814.592274678113</v>
      </c>
      <c r="AS56" s="50">
        <v>14883.920704845817</v>
      </c>
      <c r="AT56" s="49">
        <v>212</v>
      </c>
      <c r="AU56" s="81">
        <v>3</v>
      </c>
      <c r="AV56" s="81">
        <v>1</v>
      </c>
      <c r="AW56" s="81">
        <v>208</v>
      </c>
      <c r="AX56" s="50">
        <v>2385.1880504817441</v>
      </c>
      <c r="AY56" s="50">
        <v>1211.5701658654816</v>
      </c>
      <c r="AZ56" s="50">
        <v>4612.3154054284159</v>
      </c>
      <c r="BA56" s="50">
        <v>631.81818181818187</v>
      </c>
      <c r="BB56" s="16">
        <v>666.93227091633469</v>
      </c>
      <c r="BC56" s="16">
        <v>638.04971319311676</v>
      </c>
      <c r="BD56" s="50">
        <v>3888.461538461539</v>
      </c>
      <c r="BE56" s="50">
        <v>4068.2847896440135</v>
      </c>
      <c r="BF56" s="50">
        <v>3983.1926863572439</v>
      </c>
      <c r="BG56" s="49">
        <v>177</v>
      </c>
      <c r="BH56" s="81">
        <v>58</v>
      </c>
      <c r="BI56" s="81">
        <v>79</v>
      </c>
      <c r="BJ56" s="81">
        <v>55</v>
      </c>
      <c r="BK56" s="52">
        <v>49</v>
      </c>
      <c r="BL56" s="49">
        <v>416</v>
      </c>
      <c r="BM56" s="81">
        <v>3</v>
      </c>
      <c r="BN56" s="81">
        <v>8</v>
      </c>
      <c r="BO56" s="81">
        <v>4.6599530864195193</v>
      </c>
      <c r="BP56" s="81">
        <v>2.0391035358024698</v>
      </c>
      <c r="BQ56" s="81">
        <v>2.6035358024688864</v>
      </c>
      <c r="BR56" s="49">
        <v>423</v>
      </c>
      <c r="BS56" s="81">
        <v>5</v>
      </c>
      <c r="BT56" s="81">
        <v>23</v>
      </c>
      <c r="BU56" s="81">
        <v>5.6705999999997676</v>
      </c>
      <c r="BV56" s="81">
        <v>2.0036909139240513</v>
      </c>
      <c r="BW56" s="52">
        <v>3.6669088607592304</v>
      </c>
      <c r="BX56" s="49" t="s">
        <v>312</v>
      </c>
      <c r="BY56" s="81">
        <v>4</v>
      </c>
      <c r="BZ56" s="81">
        <v>2.8595122407122355</v>
      </c>
      <c r="CA56" s="81">
        <v>212</v>
      </c>
      <c r="CB56" s="81">
        <v>1.4271591642512085</v>
      </c>
      <c r="CC56" s="81">
        <v>5</v>
      </c>
      <c r="CD56" s="81">
        <v>0.97641509433999996</v>
      </c>
      <c r="CE56" s="81">
        <v>201</v>
      </c>
      <c r="CF56" s="81">
        <v>4</v>
      </c>
      <c r="CG56" s="81">
        <v>0.94811320754700001</v>
      </c>
      <c r="CH56" s="65">
        <v>205</v>
      </c>
      <c r="CI56" s="25">
        <v>7.5</v>
      </c>
      <c r="CJ56" s="118">
        <v>153066</v>
      </c>
      <c r="CK56" s="97">
        <v>1</v>
      </c>
      <c r="CL56" s="97">
        <v>27.733333333333334</v>
      </c>
      <c r="CM56" s="53" t="s">
        <v>157</v>
      </c>
      <c r="CN56" s="54" t="s">
        <v>197</v>
      </c>
      <c r="CO56" s="98" t="s">
        <v>198</v>
      </c>
      <c r="CP56" s="81" t="s">
        <v>199</v>
      </c>
      <c r="CQ56" s="99" t="s">
        <v>161</v>
      </c>
      <c r="CR56" s="78" t="s">
        <v>185</v>
      </c>
      <c r="CS56" s="45" t="s">
        <v>173</v>
      </c>
      <c r="CT56" s="42">
        <v>214</v>
      </c>
      <c r="CU56" s="42">
        <v>3</v>
      </c>
      <c r="CV56" s="46" t="s">
        <v>164</v>
      </c>
      <c r="CW56" s="46" t="s">
        <v>171</v>
      </c>
      <c r="CX56" s="42" t="s">
        <v>284</v>
      </c>
      <c r="CY56" s="14">
        <v>7.3092019512103157</v>
      </c>
      <c r="CZ56" s="8">
        <v>5.5575725295117513</v>
      </c>
      <c r="DA56" s="8">
        <v>10.295020600630775</v>
      </c>
      <c r="DB56" s="15">
        <v>10.36995835574168</v>
      </c>
      <c r="DC56" s="14" t="s">
        <v>251</v>
      </c>
      <c r="DD56" s="8" t="s">
        <v>252</v>
      </c>
      <c r="DE56" s="15" t="s">
        <v>179</v>
      </c>
      <c r="DF56" s="135">
        <f t="shared" si="0"/>
        <v>0.96698113207547165</v>
      </c>
      <c r="DG56" s="125">
        <f t="shared" si="1"/>
        <v>0.99519230769230771</v>
      </c>
      <c r="DH56" s="128">
        <f t="shared" si="2"/>
        <v>0.97355769230769229</v>
      </c>
      <c r="DI56" s="129">
        <f t="shared" si="3"/>
        <v>0.89855072463768115</v>
      </c>
      <c r="DJ56" s="125">
        <f t="shared" si="4"/>
        <v>0.976303317535545</v>
      </c>
      <c r="DK56" s="129">
        <f t="shared" si="5"/>
        <v>0.98113207547169812</v>
      </c>
      <c r="DL56" s="132">
        <f t="shared" si="6"/>
        <v>1.9512195121951219E-2</v>
      </c>
    </row>
    <row r="57" spans="1:116" s="41" customFormat="1" ht="15.75">
      <c r="A57" s="44" t="s">
        <v>155</v>
      </c>
      <c r="B57" s="47" t="s">
        <v>95</v>
      </c>
      <c r="C57" s="43" t="s">
        <v>41</v>
      </c>
      <c r="D57" s="48" t="s">
        <v>97</v>
      </c>
      <c r="E57" s="119" t="s">
        <v>84</v>
      </c>
      <c r="F57" s="49">
        <v>209</v>
      </c>
      <c r="G57" s="81">
        <v>1</v>
      </c>
      <c r="H57" s="81">
        <v>3</v>
      </c>
      <c r="I57" s="50">
        <v>5374.1877898792191</v>
      </c>
      <c r="J57" s="50">
        <v>2379.8890627967326</v>
      </c>
      <c r="K57" s="50">
        <v>0.87804878048699997</v>
      </c>
      <c r="L57" s="51">
        <v>180</v>
      </c>
      <c r="M57" s="51">
        <v>196</v>
      </c>
      <c r="N57" s="50">
        <v>12469.718965161599</v>
      </c>
      <c r="O57" s="50">
        <v>2437.5</v>
      </c>
      <c r="P57" s="16">
        <v>2476.2081784386619</v>
      </c>
      <c r="Q57" s="16">
        <v>2501.1133603238868</v>
      </c>
      <c r="R57" s="50">
        <v>8541.6666666666661</v>
      </c>
      <c r="S57" s="50">
        <v>9749.4505494505502</v>
      </c>
      <c r="T57" s="50">
        <v>9889.3167701863349</v>
      </c>
      <c r="U57" s="49">
        <v>209</v>
      </c>
      <c r="V57" s="81">
        <v>1</v>
      </c>
      <c r="W57" s="81">
        <v>25</v>
      </c>
      <c r="X57" s="50">
        <v>1633.9420663422461</v>
      </c>
      <c r="Y57" s="50">
        <v>816.37016567416924</v>
      </c>
      <c r="Z57" s="50">
        <v>3564.1828012882079</v>
      </c>
      <c r="AA57" s="50">
        <v>651.47058823529414</v>
      </c>
      <c r="AB57" s="50">
        <v>657.06806282722516</v>
      </c>
      <c r="AC57" s="50">
        <v>668.77332089552249</v>
      </c>
      <c r="AD57" s="50">
        <v>2792.5000000000005</v>
      </c>
      <c r="AE57" s="50">
        <v>3090.2366863905322</v>
      </c>
      <c r="AF57" s="50">
        <v>3067.8543461237282</v>
      </c>
      <c r="AG57" s="49">
        <v>207</v>
      </c>
      <c r="AH57" s="81">
        <v>1</v>
      </c>
      <c r="AI57" s="81">
        <v>0</v>
      </c>
      <c r="AJ57" s="81">
        <v>206</v>
      </c>
      <c r="AK57" s="50">
        <v>7270.849807436397</v>
      </c>
      <c r="AL57" s="50">
        <v>4190.4927746662397</v>
      </c>
      <c r="AM57" s="50">
        <v>21323.69357918208</v>
      </c>
      <c r="AN57" s="50">
        <v>1912.5</v>
      </c>
      <c r="AO57" s="50">
        <v>2719.7530864197529</v>
      </c>
      <c r="AP57" s="50">
        <v>2759.4147582697206</v>
      </c>
      <c r="AQ57" s="50">
        <v>12825.000000000002</v>
      </c>
      <c r="AR57" s="50">
        <v>14375.912408759124</v>
      </c>
      <c r="AS57" s="50">
        <v>14491.578947368422</v>
      </c>
      <c r="AT57" s="49">
        <v>209</v>
      </c>
      <c r="AU57" s="81">
        <v>1</v>
      </c>
      <c r="AV57" s="81">
        <v>3</v>
      </c>
      <c r="AW57" s="81">
        <v>205</v>
      </c>
      <c r="AX57" s="50">
        <v>1864.2874389147512</v>
      </c>
      <c r="AY57" s="50">
        <v>1165.9166134410507</v>
      </c>
      <c r="AZ57" s="50">
        <v>4493.0391454569035</v>
      </c>
      <c r="BA57" s="50">
        <v>348.21428571428572</v>
      </c>
      <c r="BB57" s="16">
        <v>462.11048158640227</v>
      </c>
      <c r="BC57" s="16">
        <v>488.61726508785335</v>
      </c>
      <c r="BD57" s="50">
        <v>3531.25</v>
      </c>
      <c r="BE57" s="50">
        <v>3803.6703601108034</v>
      </c>
      <c r="BF57" s="50">
        <v>3816.7827298050147</v>
      </c>
      <c r="BG57" s="49">
        <v>207</v>
      </c>
      <c r="BH57" s="81">
        <v>69</v>
      </c>
      <c r="BI57" s="81">
        <v>105</v>
      </c>
      <c r="BJ57" s="81">
        <v>54</v>
      </c>
      <c r="BK57" s="52">
        <v>51</v>
      </c>
      <c r="BL57" s="49">
        <v>417</v>
      </c>
      <c r="BM57" s="81">
        <v>2</v>
      </c>
      <c r="BN57" s="81">
        <v>14</v>
      </c>
      <c r="BO57" s="81">
        <v>3.7805960099747837</v>
      </c>
      <c r="BP57" s="81">
        <v>1.1883164588528681</v>
      </c>
      <c r="BQ57" s="81">
        <v>2.5662768079797873</v>
      </c>
      <c r="BR57" s="49">
        <v>413</v>
      </c>
      <c r="BS57" s="81">
        <v>3</v>
      </c>
      <c r="BT57" s="81">
        <v>34</v>
      </c>
      <c r="BU57" s="81">
        <v>4.7529654255316354</v>
      </c>
      <c r="BV57" s="81">
        <v>1.4077709148936173</v>
      </c>
      <c r="BW57" s="52">
        <v>3.3451941489358408</v>
      </c>
      <c r="BX57" s="49" t="s">
        <v>312</v>
      </c>
      <c r="BY57" s="81">
        <v>2</v>
      </c>
      <c r="BZ57" s="81">
        <v>2.8483092197473496</v>
      </c>
      <c r="CA57" s="81">
        <v>211</v>
      </c>
      <c r="CB57" s="81">
        <v>1.3808171490384622</v>
      </c>
      <c r="CC57" s="81">
        <v>3</v>
      </c>
      <c r="CD57" s="81">
        <v>0.985781990522</v>
      </c>
      <c r="CE57" s="81">
        <v>204</v>
      </c>
      <c r="CF57" s="81">
        <v>2</v>
      </c>
      <c r="CG57" s="81">
        <v>0.96682464454899997</v>
      </c>
      <c r="CH57" s="65">
        <v>207</v>
      </c>
      <c r="CI57" s="26">
        <v>7.5</v>
      </c>
      <c r="CJ57" s="118">
        <v>153066</v>
      </c>
      <c r="CK57" s="97">
        <v>1</v>
      </c>
      <c r="CL57" s="97">
        <v>27.866666666666667</v>
      </c>
      <c r="CM57" s="53" t="s">
        <v>157</v>
      </c>
      <c r="CN57" s="54" t="s">
        <v>197</v>
      </c>
      <c r="CO57" s="98" t="s">
        <v>198</v>
      </c>
      <c r="CP57" s="81" t="s">
        <v>199</v>
      </c>
      <c r="CQ57" s="99" t="s">
        <v>161</v>
      </c>
      <c r="CR57" s="78" t="s">
        <v>185</v>
      </c>
      <c r="CS57" s="45" t="s">
        <v>175</v>
      </c>
      <c r="CT57" s="42">
        <v>214</v>
      </c>
      <c r="CU57" s="42">
        <v>4</v>
      </c>
      <c r="CV57" s="46" t="s">
        <v>164</v>
      </c>
      <c r="CW57" s="46" t="s">
        <v>171</v>
      </c>
      <c r="CX57" s="42" t="s">
        <v>284</v>
      </c>
      <c r="CY57" s="14">
        <v>7.3970983427677428</v>
      </c>
      <c r="CZ57" s="8">
        <v>6.9187717095516517</v>
      </c>
      <c r="DA57" s="8">
        <v>10.364772985522874</v>
      </c>
      <c r="DB57" s="15">
        <v>10.345008028751355</v>
      </c>
      <c r="DC57" s="14" t="s">
        <v>251</v>
      </c>
      <c r="DD57" s="8" t="s">
        <v>252</v>
      </c>
      <c r="DE57" s="15" t="s">
        <v>179</v>
      </c>
      <c r="DF57" s="135">
        <f t="shared" si="0"/>
        <v>0.98104265402843605</v>
      </c>
      <c r="DG57" s="125">
        <f t="shared" si="1"/>
        <v>0.98086124401913877</v>
      </c>
      <c r="DH57" s="128">
        <f t="shared" si="2"/>
        <v>0.9616306954436451</v>
      </c>
      <c r="DI57" s="129">
        <f t="shared" si="3"/>
        <v>0.87559808612440193</v>
      </c>
      <c r="DJ57" s="125">
        <f t="shared" si="4"/>
        <v>0.99516908212560384</v>
      </c>
      <c r="DK57" s="129">
        <f t="shared" si="5"/>
        <v>0.98086124401913877</v>
      </c>
      <c r="DL57" s="132">
        <f t="shared" si="6"/>
        <v>9.6618357487922701E-3</v>
      </c>
    </row>
    <row r="58" spans="1:116" s="41" customFormat="1" ht="15.75">
      <c r="A58" s="44" t="s">
        <v>155</v>
      </c>
      <c r="B58" s="47" t="s">
        <v>95</v>
      </c>
      <c r="C58" s="43" t="s">
        <v>41</v>
      </c>
      <c r="D58" s="48" t="s">
        <v>97</v>
      </c>
      <c r="E58" s="95" t="s">
        <v>85</v>
      </c>
      <c r="F58" s="49">
        <v>545</v>
      </c>
      <c r="G58" s="81">
        <v>6</v>
      </c>
      <c r="H58" s="81">
        <v>2</v>
      </c>
      <c r="I58" s="50">
        <v>8105.2626623227461</v>
      </c>
      <c r="J58" s="50">
        <v>4645.3965662237642</v>
      </c>
      <c r="K58" s="50">
        <v>0.82309124767200004</v>
      </c>
      <c r="L58" s="51">
        <v>442</v>
      </c>
      <c r="M58" s="51">
        <v>521</v>
      </c>
      <c r="N58" s="50">
        <v>20131.224909929362</v>
      </c>
      <c r="O58" s="50">
        <v>1938.2812500000002</v>
      </c>
      <c r="P58" s="16">
        <v>3229.1970802919709</v>
      </c>
      <c r="Q58" s="16">
        <v>3339.4968553459121</v>
      </c>
      <c r="R58" s="50">
        <v>14527.941176470589</v>
      </c>
      <c r="S58" s="50">
        <v>15102.491103202849</v>
      </c>
      <c r="T58" s="50">
        <v>15236.783733826249</v>
      </c>
      <c r="U58" s="49">
        <v>539</v>
      </c>
      <c r="V58" s="81">
        <v>0</v>
      </c>
      <c r="W58" s="81">
        <v>76</v>
      </c>
      <c r="X58" s="50">
        <v>2319.17824963574</v>
      </c>
      <c r="Y58" s="50">
        <v>1088.3078370492635</v>
      </c>
      <c r="Z58" s="50">
        <v>3909.378102491296</v>
      </c>
      <c r="AA58" s="50">
        <v>736.71875000000011</v>
      </c>
      <c r="AB58" s="50">
        <v>785.47058823529414</v>
      </c>
      <c r="AC58" s="50">
        <v>822.99801455989405</v>
      </c>
      <c r="AD58" s="50">
        <v>3664.6103896103896</v>
      </c>
      <c r="AE58" s="50">
        <v>3726.7400881057265</v>
      </c>
      <c r="AF58" s="50">
        <v>3757.3807565789475</v>
      </c>
      <c r="AG58" s="49">
        <v>543</v>
      </c>
      <c r="AH58" s="81">
        <v>2</v>
      </c>
      <c r="AI58" s="81">
        <v>2</v>
      </c>
      <c r="AJ58" s="81">
        <v>539</v>
      </c>
      <c r="AK58" s="50">
        <v>9495.336022296904</v>
      </c>
      <c r="AL58" s="50">
        <v>5863.0070907338386</v>
      </c>
      <c r="AM58" s="50">
        <v>25897.934169554403</v>
      </c>
      <c r="AN58" s="50">
        <v>2083.5937500000005</v>
      </c>
      <c r="AO58" s="50">
        <v>3468.5185185185182</v>
      </c>
      <c r="AP58" s="50">
        <v>3525.0347705146037</v>
      </c>
      <c r="AQ58" s="50">
        <v>18010.71428571429</v>
      </c>
      <c r="AR58" s="50">
        <v>17654.123711340209</v>
      </c>
      <c r="AS58" s="50">
        <v>18004.166666666668</v>
      </c>
      <c r="AT58" s="49">
        <v>551</v>
      </c>
      <c r="AU58" s="81">
        <v>1</v>
      </c>
      <c r="AV58" s="81">
        <v>3</v>
      </c>
      <c r="AW58" s="81">
        <v>547</v>
      </c>
      <c r="AX58" s="50">
        <v>2520.2135753452581</v>
      </c>
      <c r="AY58" s="50">
        <v>1464.3633756784163</v>
      </c>
      <c r="AZ58" s="50">
        <v>4638.9030175729204</v>
      </c>
      <c r="BA58" s="50">
        <v>346.71052631578948</v>
      </c>
      <c r="BB58" s="16">
        <v>620.32258064516134</v>
      </c>
      <c r="BC58" s="16">
        <v>710.42677012609124</v>
      </c>
      <c r="BD58" s="50">
        <v>4261.2745098039222</v>
      </c>
      <c r="BE58" s="50">
        <v>4356.9872958257711</v>
      </c>
      <c r="BF58" s="50">
        <v>4349.1186586414442</v>
      </c>
      <c r="BG58" s="49">
        <v>580</v>
      </c>
      <c r="BH58" s="81">
        <v>46</v>
      </c>
      <c r="BI58" s="81">
        <v>61</v>
      </c>
      <c r="BJ58" s="81">
        <v>48</v>
      </c>
      <c r="BK58" s="52">
        <v>44</v>
      </c>
      <c r="BL58" s="49">
        <v>1079</v>
      </c>
      <c r="BM58" s="81">
        <v>19</v>
      </c>
      <c r="BN58" s="81">
        <v>25</v>
      </c>
      <c r="BO58" s="81">
        <v>2.0771758454104359</v>
      </c>
      <c r="BP58" s="81">
        <v>0.5056413033816427</v>
      </c>
      <c r="BQ58" s="81">
        <v>1.5547043478259133</v>
      </c>
      <c r="BR58" s="49">
        <v>1090</v>
      </c>
      <c r="BS58" s="81">
        <v>9</v>
      </c>
      <c r="BT58" s="81">
        <v>64</v>
      </c>
      <c r="BU58" s="81">
        <v>4.1399400196654561</v>
      </c>
      <c r="BV58" s="81">
        <v>0.67891225860373683</v>
      </c>
      <c r="BW58" s="52">
        <v>3.4555034414943533</v>
      </c>
      <c r="BX58" s="49" t="s">
        <v>313</v>
      </c>
      <c r="BY58" s="81">
        <v>4</v>
      </c>
      <c r="BZ58" s="81">
        <v>2.810074666987604</v>
      </c>
      <c r="CA58" s="81">
        <v>541</v>
      </c>
      <c r="CB58" s="81">
        <v>1.6417950316573557</v>
      </c>
      <c r="CC58" s="81">
        <v>4</v>
      </c>
      <c r="CD58" s="81">
        <v>0.99260628465900003</v>
      </c>
      <c r="CE58" s="81">
        <v>530</v>
      </c>
      <c r="CF58" s="81">
        <v>4</v>
      </c>
      <c r="CG58" s="81">
        <v>0.97966728280899995</v>
      </c>
      <c r="CH58" s="65">
        <v>537</v>
      </c>
      <c r="CI58" s="25">
        <v>12.75</v>
      </c>
      <c r="CJ58" s="118">
        <v>438246</v>
      </c>
      <c r="CK58" s="97">
        <v>0.98039215686199999</v>
      </c>
      <c r="CL58" s="97">
        <v>43.600000000033134</v>
      </c>
      <c r="CM58" s="53" t="s">
        <v>157</v>
      </c>
      <c r="CN58" s="54" t="s">
        <v>197</v>
      </c>
      <c r="CO58" s="98" t="s">
        <v>198</v>
      </c>
      <c r="CP58" s="81" t="s">
        <v>199</v>
      </c>
      <c r="CQ58" s="99" t="s">
        <v>161</v>
      </c>
      <c r="CR58" s="78" t="s">
        <v>185</v>
      </c>
      <c r="CS58" s="45" t="s">
        <v>163</v>
      </c>
      <c r="CT58" s="42">
        <v>214</v>
      </c>
      <c r="CU58" s="42">
        <v>1</v>
      </c>
      <c r="CV58" s="46" t="s">
        <v>164</v>
      </c>
      <c r="CW58" s="46" t="s">
        <v>165</v>
      </c>
      <c r="CX58" s="42" t="s">
        <v>284</v>
      </c>
      <c r="CY58" s="14">
        <v>6.0457797816040317</v>
      </c>
      <c r="CZ58" s="8">
        <v>4.9111366762964535</v>
      </c>
      <c r="DA58" s="8">
        <v>10.368203753265886</v>
      </c>
      <c r="DB58" s="15">
        <v>10.352067717190447</v>
      </c>
      <c r="DC58" s="14" t="s">
        <v>85</v>
      </c>
      <c r="DD58" s="8" t="s">
        <v>223</v>
      </c>
      <c r="DE58" s="15" t="s">
        <v>187</v>
      </c>
      <c r="DF58" s="135">
        <f t="shared" si="0"/>
        <v>0.99260628465804068</v>
      </c>
      <c r="DG58" s="125">
        <f t="shared" si="1"/>
        <v>0.98532110091743119</v>
      </c>
      <c r="DH58" s="128">
        <f t="shared" si="2"/>
        <v>0.95922150139017615</v>
      </c>
      <c r="DI58" s="129">
        <f t="shared" si="3"/>
        <v>0.85899814471243041</v>
      </c>
      <c r="DJ58" s="125">
        <f t="shared" si="4"/>
        <v>0.99263351749539597</v>
      </c>
      <c r="DK58" s="129">
        <f t="shared" si="5"/>
        <v>0.99274047186932846</v>
      </c>
      <c r="DL58" s="132">
        <f t="shared" si="6"/>
        <v>7.4487895716945996E-3</v>
      </c>
    </row>
    <row r="59" spans="1:116" s="41" customFormat="1" ht="15.75">
      <c r="A59" s="44" t="s">
        <v>155</v>
      </c>
      <c r="B59" s="47" t="s">
        <v>95</v>
      </c>
      <c r="C59" s="43" t="s">
        <v>41</v>
      </c>
      <c r="D59" s="48" t="s">
        <v>97</v>
      </c>
      <c r="E59" s="119" t="s">
        <v>85</v>
      </c>
      <c r="F59" s="49">
        <v>539</v>
      </c>
      <c r="G59" s="81">
        <v>8</v>
      </c>
      <c r="H59" s="81">
        <v>1</v>
      </c>
      <c r="I59" s="50">
        <v>9013.4484540794765</v>
      </c>
      <c r="J59" s="50">
        <v>3896.7361699852486</v>
      </c>
      <c r="K59" s="50">
        <v>0.9</v>
      </c>
      <c r="L59" s="51">
        <v>477</v>
      </c>
      <c r="M59" s="51">
        <v>520</v>
      </c>
      <c r="N59" s="50">
        <v>14925.64361730744</v>
      </c>
      <c r="O59" s="50">
        <v>3000</v>
      </c>
      <c r="P59" s="16">
        <v>4351.4534883720935</v>
      </c>
      <c r="Q59" s="16">
        <v>4121.7076700434154</v>
      </c>
      <c r="R59" s="50">
        <v>13615.384615384615</v>
      </c>
      <c r="S59" s="50">
        <v>13883.48623853211</v>
      </c>
      <c r="T59" s="50">
        <v>13859.897360703812</v>
      </c>
      <c r="U59" s="49">
        <v>535</v>
      </c>
      <c r="V59" s="81">
        <v>1</v>
      </c>
      <c r="W59" s="81">
        <v>48</v>
      </c>
      <c r="X59" s="50">
        <v>2238.034955301579</v>
      </c>
      <c r="Y59" s="50">
        <v>1047.9794079995193</v>
      </c>
      <c r="Z59" s="50">
        <v>4004.9107668488641</v>
      </c>
      <c r="AA59" s="50">
        <v>715.38461538461536</v>
      </c>
      <c r="AB59" s="50">
        <v>838.35078534031413</v>
      </c>
      <c r="AC59" s="50">
        <v>842.77027027027032</v>
      </c>
      <c r="AD59" s="50">
        <v>3538.5416666666665</v>
      </c>
      <c r="AE59" s="50">
        <v>3479.3021880544056</v>
      </c>
      <c r="AF59" s="50">
        <v>3469.3865030674847</v>
      </c>
      <c r="AG59" s="49">
        <v>530</v>
      </c>
      <c r="AH59" s="81">
        <v>3</v>
      </c>
      <c r="AI59" s="81">
        <v>1</v>
      </c>
      <c r="AJ59" s="81">
        <v>526</v>
      </c>
      <c r="AK59" s="50">
        <v>10978.21326373265</v>
      </c>
      <c r="AL59" s="50">
        <v>5502.3756041837569</v>
      </c>
      <c r="AM59" s="50">
        <v>25601.730683288482</v>
      </c>
      <c r="AN59" s="50">
        <v>3680</v>
      </c>
      <c r="AO59" s="50">
        <v>4709.7643097643104</v>
      </c>
      <c r="AP59" s="50">
        <v>4452.0134228187926</v>
      </c>
      <c r="AQ59" s="50">
        <v>18640.909090909096</v>
      </c>
      <c r="AR59" s="50">
        <v>18478.008298755187</v>
      </c>
      <c r="AS59" s="50">
        <v>18250.236966824643</v>
      </c>
      <c r="AT59" s="49">
        <v>541</v>
      </c>
      <c r="AU59" s="81">
        <v>3</v>
      </c>
      <c r="AV59" s="81">
        <v>9</v>
      </c>
      <c r="AW59" s="81">
        <v>529</v>
      </c>
      <c r="AX59" s="50">
        <v>2429.1900344021146</v>
      </c>
      <c r="AY59" s="50">
        <v>1407.1380730289284</v>
      </c>
      <c r="AZ59" s="50">
        <v>4644.7593215643683</v>
      </c>
      <c r="BA59" s="50">
        <v>498.75000000000006</v>
      </c>
      <c r="BB59" s="16">
        <v>794.13854351687394</v>
      </c>
      <c r="BC59" s="16">
        <v>790.75591985428048</v>
      </c>
      <c r="BD59" s="50">
        <v>4229.6875</v>
      </c>
      <c r="BE59" s="50">
        <v>4298.666666666667</v>
      </c>
      <c r="BF59" s="50">
        <v>4278.6812008577563</v>
      </c>
      <c r="BG59" s="49">
        <v>537</v>
      </c>
      <c r="BH59" s="81">
        <v>48</v>
      </c>
      <c r="BI59" s="81">
        <v>78</v>
      </c>
      <c r="BJ59" s="81">
        <v>55</v>
      </c>
      <c r="BK59" s="52">
        <v>55</v>
      </c>
      <c r="BL59" s="49">
        <v>1061</v>
      </c>
      <c r="BM59" s="81">
        <v>24</v>
      </c>
      <c r="BN59" s="81">
        <v>35</v>
      </c>
      <c r="BO59" s="81">
        <v>2.7206477045906103</v>
      </c>
      <c r="BP59" s="81">
        <v>1.1034638772455097</v>
      </c>
      <c r="BQ59" s="81">
        <v>1.5799131736524823</v>
      </c>
      <c r="BR59" s="49">
        <v>1066</v>
      </c>
      <c r="BS59" s="81">
        <v>21</v>
      </c>
      <c r="BT59" s="81">
        <v>77</v>
      </c>
      <c r="BU59" s="81">
        <v>4.5632551652890472</v>
      </c>
      <c r="BV59" s="81">
        <v>1.4341909008264462</v>
      </c>
      <c r="BW59" s="52">
        <v>3.1290640495866131</v>
      </c>
      <c r="BX59" s="49" t="s">
        <v>206</v>
      </c>
      <c r="BY59" s="81">
        <v>3</v>
      </c>
      <c r="BZ59" s="81">
        <v>2.8622047657103051</v>
      </c>
      <c r="CA59" s="81">
        <v>524</v>
      </c>
      <c r="CB59" s="81">
        <v>1.6003137563352825</v>
      </c>
      <c r="CC59" s="81">
        <v>11</v>
      </c>
      <c r="CD59" s="81">
        <v>0.97900763358800003</v>
      </c>
      <c r="CE59" s="81">
        <v>504</v>
      </c>
      <c r="CF59" s="81">
        <v>3</v>
      </c>
      <c r="CG59" s="81">
        <v>0.96183206106800001</v>
      </c>
      <c r="CH59" s="65">
        <v>509</v>
      </c>
      <c r="CI59" s="26">
        <v>12.75</v>
      </c>
      <c r="CJ59" s="118">
        <v>438246</v>
      </c>
      <c r="CK59" s="97">
        <v>0.98039215686199999</v>
      </c>
      <c r="CL59" s="97">
        <v>43.120000000032768</v>
      </c>
      <c r="CM59" s="53" t="s">
        <v>157</v>
      </c>
      <c r="CN59" s="54" t="s">
        <v>197</v>
      </c>
      <c r="CO59" s="98" t="s">
        <v>198</v>
      </c>
      <c r="CP59" s="81" t="s">
        <v>199</v>
      </c>
      <c r="CQ59" s="99" t="s">
        <v>161</v>
      </c>
      <c r="CR59" s="78" t="s">
        <v>185</v>
      </c>
      <c r="CS59" s="45" t="s">
        <v>170</v>
      </c>
      <c r="CT59" s="42">
        <v>214</v>
      </c>
      <c r="CU59" s="42">
        <v>7</v>
      </c>
      <c r="CV59" s="46" t="s">
        <v>164</v>
      </c>
      <c r="CW59" s="46" t="s">
        <v>183</v>
      </c>
      <c r="CX59" s="42" t="s">
        <v>284</v>
      </c>
      <c r="CY59" s="14">
        <v>4.8444642704360339</v>
      </c>
      <c r="CZ59" s="8">
        <v>5.3822273967422056</v>
      </c>
      <c r="DA59" s="8">
        <v>10.364234584232547</v>
      </c>
      <c r="DB59" s="15">
        <v>10.194571190091906</v>
      </c>
      <c r="DC59" s="14" t="s">
        <v>85</v>
      </c>
      <c r="DD59" s="8" t="s">
        <v>223</v>
      </c>
      <c r="DE59" s="15" t="s">
        <v>187</v>
      </c>
      <c r="DF59" s="135">
        <f t="shared" si="0"/>
        <v>0.97137404580152675</v>
      </c>
      <c r="DG59" s="125">
        <f t="shared" si="1"/>
        <v>0.98330241187384049</v>
      </c>
      <c r="DH59" s="128">
        <f t="shared" si="2"/>
        <v>0.94439208294062205</v>
      </c>
      <c r="DI59" s="129">
        <f t="shared" si="3"/>
        <v>0.90841121495327104</v>
      </c>
      <c r="DJ59" s="125">
        <f t="shared" si="4"/>
        <v>0.99245283018867925</v>
      </c>
      <c r="DK59" s="129">
        <f t="shared" si="5"/>
        <v>0.97781885397412205</v>
      </c>
      <c r="DL59" s="132">
        <f t="shared" si="6"/>
        <v>5.893909626719057E-3</v>
      </c>
    </row>
    <row r="60" spans="1:116" s="41" customFormat="1" ht="15.75">
      <c r="A60" s="44" t="s">
        <v>155</v>
      </c>
      <c r="B60" s="47" t="s">
        <v>95</v>
      </c>
      <c r="C60" s="43" t="s">
        <v>41</v>
      </c>
      <c r="D60" s="48" t="s">
        <v>97</v>
      </c>
      <c r="E60" s="119" t="s">
        <v>85</v>
      </c>
      <c r="F60" s="49">
        <v>498</v>
      </c>
      <c r="G60" s="81">
        <v>11</v>
      </c>
      <c r="H60" s="81">
        <v>3</v>
      </c>
      <c r="I60" s="50">
        <v>7426.4983572781521</v>
      </c>
      <c r="J60" s="50">
        <v>3654.1415896415388</v>
      </c>
      <c r="K60" s="50">
        <v>0.857438016528</v>
      </c>
      <c r="L60" s="51">
        <v>415</v>
      </c>
      <c r="M60" s="51">
        <v>476</v>
      </c>
      <c r="N60" s="50">
        <v>19646.681331716001</v>
      </c>
      <c r="O60" s="50">
        <v>2501.6129032258068</v>
      </c>
      <c r="P60" s="16">
        <v>2470.5696202531644</v>
      </c>
      <c r="Q60" s="16">
        <v>2414.6214099216713</v>
      </c>
      <c r="R60" s="50">
        <v>12168.750000000002</v>
      </c>
      <c r="S60" s="50">
        <v>9574.8344370860941</v>
      </c>
      <c r="T60" s="50">
        <v>8969.746376811594</v>
      </c>
      <c r="U60" s="49">
        <v>498</v>
      </c>
      <c r="V60" s="81">
        <v>6</v>
      </c>
      <c r="W60" s="81">
        <v>33</v>
      </c>
      <c r="X60" s="50">
        <v>2347.4155696142097</v>
      </c>
      <c r="Y60" s="50">
        <v>928.36944846508982</v>
      </c>
      <c r="Z60" s="50">
        <v>3834.369765495976</v>
      </c>
      <c r="AA60" s="50">
        <v>950.96153846153857</v>
      </c>
      <c r="AB60" s="50">
        <v>836.33720930232562</v>
      </c>
      <c r="AC60" s="50">
        <v>811.06733524355298</v>
      </c>
      <c r="AD60" s="50">
        <v>3523.8372093023254</v>
      </c>
      <c r="AE60" s="50">
        <v>3559.3437945791725</v>
      </c>
      <c r="AF60" s="50">
        <v>3481.0146777281429</v>
      </c>
      <c r="AG60" s="49">
        <v>499</v>
      </c>
      <c r="AH60" s="81">
        <v>3</v>
      </c>
      <c r="AI60" s="81">
        <v>11</v>
      </c>
      <c r="AJ60" s="81">
        <v>485</v>
      </c>
      <c r="AK60" s="50">
        <v>9135.6291118560184</v>
      </c>
      <c r="AL60" s="50">
        <v>4853.4807126113328</v>
      </c>
      <c r="AM60" s="50">
        <v>22878.889932029761</v>
      </c>
      <c r="AN60" s="50">
        <v>2705.3571428571427</v>
      </c>
      <c r="AO60" s="50">
        <v>2597.5429975429979</v>
      </c>
      <c r="AP60" s="50">
        <v>2592.1086675291072</v>
      </c>
      <c r="AQ60" s="50">
        <v>15562.5</v>
      </c>
      <c r="AR60" s="50">
        <v>14814.592274678113</v>
      </c>
      <c r="AS60" s="50">
        <v>14883.920704845817</v>
      </c>
      <c r="AT60" s="49">
        <v>502</v>
      </c>
      <c r="AU60" s="81">
        <v>6</v>
      </c>
      <c r="AV60" s="81">
        <v>17</v>
      </c>
      <c r="AW60" s="81">
        <v>479</v>
      </c>
      <c r="AX60" s="50">
        <v>2702.0668292293444</v>
      </c>
      <c r="AY60" s="50">
        <v>1325.1223080519385</v>
      </c>
      <c r="AZ60" s="50">
        <v>4913.6333510149598</v>
      </c>
      <c r="BA60" s="50">
        <v>527.9411764705884</v>
      </c>
      <c r="BB60" s="16">
        <v>666.93227091633469</v>
      </c>
      <c r="BC60" s="16">
        <v>638.04971319311676</v>
      </c>
      <c r="BD60" s="50">
        <v>4305.46875</v>
      </c>
      <c r="BE60" s="50">
        <v>4068.2847896440135</v>
      </c>
      <c r="BF60" s="50">
        <v>3983.1926863572439</v>
      </c>
      <c r="BG60" s="49">
        <v>450</v>
      </c>
      <c r="BH60" s="81">
        <v>65</v>
      </c>
      <c r="BI60" s="81">
        <v>198</v>
      </c>
      <c r="BJ60" s="81">
        <v>55</v>
      </c>
      <c r="BK60" s="52">
        <v>49</v>
      </c>
      <c r="BL60" s="49">
        <v>981</v>
      </c>
      <c r="BM60" s="81">
        <v>18</v>
      </c>
      <c r="BN60" s="81">
        <v>71</v>
      </c>
      <c r="BO60" s="81">
        <v>4.8996177130043108</v>
      </c>
      <c r="BP60" s="81">
        <v>1.8084258374439455</v>
      </c>
      <c r="BQ60" s="81">
        <v>3.0599125560536127</v>
      </c>
      <c r="BR60" s="49">
        <v>1001</v>
      </c>
      <c r="BS60" s="81">
        <v>24</v>
      </c>
      <c r="BT60" s="81">
        <v>89</v>
      </c>
      <c r="BU60" s="81">
        <v>5.3704819819817571</v>
      </c>
      <c r="BV60" s="81">
        <v>2.0211923569819814</v>
      </c>
      <c r="BW60" s="52">
        <v>3.3480225225222986</v>
      </c>
      <c r="BX60" s="49" t="s">
        <v>314</v>
      </c>
      <c r="BY60" s="81">
        <v>3</v>
      </c>
      <c r="BZ60" s="81">
        <v>2.8319565578647281</v>
      </c>
      <c r="CA60" s="81">
        <v>486</v>
      </c>
      <c r="CB60" s="81">
        <v>1.560008477419355</v>
      </c>
      <c r="CC60" s="81">
        <v>21</v>
      </c>
      <c r="CD60" s="81">
        <v>0.95679012345699999</v>
      </c>
      <c r="CE60" s="81">
        <v>457</v>
      </c>
      <c r="CF60" s="81">
        <v>3</v>
      </c>
      <c r="CG60" s="81">
        <v>0.94032921810600001</v>
      </c>
      <c r="CH60" s="65">
        <v>463</v>
      </c>
      <c r="CI60" s="25">
        <v>12.75</v>
      </c>
      <c r="CJ60" s="118">
        <v>438246</v>
      </c>
      <c r="CK60" s="97">
        <v>0.98039215686199999</v>
      </c>
      <c r="CL60" s="97">
        <v>39.84000000003028</v>
      </c>
      <c r="CM60" s="53" t="s">
        <v>157</v>
      </c>
      <c r="CN60" s="54" t="s">
        <v>197</v>
      </c>
      <c r="CO60" s="98" t="s">
        <v>198</v>
      </c>
      <c r="CP60" s="81" t="s">
        <v>199</v>
      </c>
      <c r="CQ60" s="99" t="s">
        <v>161</v>
      </c>
      <c r="CR60" s="78" t="s">
        <v>185</v>
      </c>
      <c r="CS60" s="45" t="s">
        <v>173</v>
      </c>
      <c r="CT60" s="42">
        <v>214</v>
      </c>
      <c r="CU60" s="42">
        <v>3</v>
      </c>
      <c r="CV60" s="46" t="s">
        <v>164</v>
      </c>
      <c r="CW60" s="46" t="s">
        <v>165</v>
      </c>
      <c r="CX60" s="42" t="s">
        <v>284</v>
      </c>
      <c r="CY60" s="14">
        <v>5.8841814008582549</v>
      </c>
      <c r="CZ60" s="8">
        <v>4.993906578385686</v>
      </c>
      <c r="DA60" s="8">
        <v>10.248159322566641</v>
      </c>
      <c r="DB60" s="15">
        <v>10.283178831001678</v>
      </c>
      <c r="DC60" s="14" t="s">
        <v>85</v>
      </c>
      <c r="DD60" s="8" t="s">
        <v>223</v>
      </c>
      <c r="DE60" s="15" t="s">
        <v>187</v>
      </c>
      <c r="DF60" s="135">
        <f t="shared" si="0"/>
        <v>0.95267489711934161</v>
      </c>
      <c r="DG60" s="125">
        <f t="shared" si="1"/>
        <v>0.9718875502008032</v>
      </c>
      <c r="DH60" s="128">
        <f t="shared" si="2"/>
        <v>0.90927624872579005</v>
      </c>
      <c r="DI60" s="129">
        <f t="shared" si="3"/>
        <v>0.92168674698795183</v>
      </c>
      <c r="DJ60" s="125">
        <f t="shared" si="4"/>
        <v>0.97194388777555107</v>
      </c>
      <c r="DK60" s="129">
        <f t="shared" si="5"/>
        <v>0.95418326693227096</v>
      </c>
      <c r="DL60" s="132">
        <f t="shared" si="6"/>
        <v>6.4794816414686825E-3</v>
      </c>
    </row>
    <row r="61" spans="1:116" s="41" customFormat="1" ht="15.75">
      <c r="A61" s="44" t="s">
        <v>155</v>
      </c>
      <c r="B61" s="47" t="s">
        <v>95</v>
      </c>
      <c r="C61" s="43" t="s">
        <v>41</v>
      </c>
      <c r="D61" s="48" t="s">
        <v>97</v>
      </c>
      <c r="E61" s="119" t="s">
        <v>85</v>
      </c>
      <c r="F61" s="49">
        <v>499</v>
      </c>
      <c r="G61" s="81">
        <v>5</v>
      </c>
      <c r="H61" s="81">
        <v>2</v>
      </c>
      <c r="I61" s="50">
        <v>5954.5683708395136</v>
      </c>
      <c r="J61" s="50">
        <v>2929.5586644589121</v>
      </c>
      <c r="K61" s="50">
        <v>0.82926829268199997</v>
      </c>
      <c r="L61" s="51">
        <v>408</v>
      </c>
      <c r="M61" s="51">
        <v>473</v>
      </c>
      <c r="N61" s="50">
        <v>15643.828526036641</v>
      </c>
      <c r="O61" s="50">
        <v>2037.5</v>
      </c>
      <c r="P61" s="16">
        <v>2476.2081784386619</v>
      </c>
      <c r="Q61" s="16">
        <v>2501.1133603238868</v>
      </c>
      <c r="R61" s="50">
        <v>10021.875000000002</v>
      </c>
      <c r="S61" s="50">
        <v>9749.4505494505502</v>
      </c>
      <c r="T61" s="50">
        <v>9889.3167701863349</v>
      </c>
      <c r="U61" s="49">
        <v>494</v>
      </c>
      <c r="V61" s="81">
        <v>2</v>
      </c>
      <c r="W61" s="81">
        <v>77</v>
      </c>
      <c r="X61" s="50">
        <v>1903.0947108461739</v>
      </c>
      <c r="Y61" s="50">
        <v>978.50010655583026</v>
      </c>
      <c r="Z61" s="50">
        <v>3661.326872942816</v>
      </c>
      <c r="AA61" s="50">
        <v>644.23076923076917</v>
      </c>
      <c r="AB61" s="50">
        <v>657.06806282722516</v>
      </c>
      <c r="AC61" s="50">
        <v>668.77332089552249</v>
      </c>
      <c r="AD61" s="50">
        <v>3216.3461538461538</v>
      </c>
      <c r="AE61" s="50">
        <v>3090.2366863905322</v>
      </c>
      <c r="AF61" s="50">
        <v>3067.8543461237282</v>
      </c>
      <c r="AG61" s="49">
        <v>497</v>
      </c>
      <c r="AH61" s="81">
        <v>8</v>
      </c>
      <c r="AI61" s="81">
        <v>7</v>
      </c>
      <c r="AJ61" s="81">
        <v>482</v>
      </c>
      <c r="AK61" s="50">
        <v>7824.6663911296992</v>
      </c>
      <c r="AL61" s="50">
        <v>4463.6409515576515</v>
      </c>
      <c r="AM61" s="50">
        <v>23449.37958143152</v>
      </c>
      <c r="AN61" s="50">
        <v>2465.625</v>
      </c>
      <c r="AO61" s="50">
        <v>2719.7530864197529</v>
      </c>
      <c r="AP61" s="50">
        <v>2759.4147582697206</v>
      </c>
      <c r="AQ61" s="50">
        <v>13963.636363636364</v>
      </c>
      <c r="AR61" s="50">
        <v>14375.912408759124</v>
      </c>
      <c r="AS61" s="50">
        <v>14491.578947368422</v>
      </c>
      <c r="AT61" s="49">
        <v>495</v>
      </c>
      <c r="AU61" s="81">
        <v>5</v>
      </c>
      <c r="AV61" s="81">
        <v>21</v>
      </c>
      <c r="AW61" s="81">
        <v>469</v>
      </c>
      <c r="AX61" s="50">
        <v>2055.8972263351698</v>
      </c>
      <c r="AY61" s="50">
        <v>1318.0916935651946</v>
      </c>
      <c r="AZ61" s="50">
        <v>4432.1818759440639</v>
      </c>
      <c r="BA61" s="50">
        <v>269.00000000000006</v>
      </c>
      <c r="BB61" s="16">
        <v>462.11048158640227</v>
      </c>
      <c r="BC61" s="16">
        <v>488.61726508785335</v>
      </c>
      <c r="BD61" s="50">
        <v>3743.3823529411766</v>
      </c>
      <c r="BE61" s="50">
        <v>3803.6703601108034</v>
      </c>
      <c r="BF61" s="50">
        <v>3816.7827298050147</v>
      </c>
      <c r="BG61" s="49">
        <v>531</v>
      </c>
      <c r="BH61" s="81">
        <v>50</v>
      </c>
      <c r="BI61" s="81">
        <v>83</v>
      </c>
      <c r="BJ61" s="81">
        <v>54</v>
      </c>
      <c r="BK61" s="52">
        <v>51</v>
      </c>
      <c r="BL61" s="49">
        <v>990</v>
      </c>
      <c r="BM61" s="81">
        <v>17</v>
      </c>
      <c r="BN61" s="81">
        <v>53</v>
      </c>
      <c r="BO61" s="81">
        <v>3.8848771739128378</v>
      </c>
      <c r="BP61" s="81">
        <v>1.102959579347826</v>
      </c>
      <c r="BQ61" s="81">
        <v>2.7396467391302322</v>
      </c>
      <c r="BR61" s="49">
        <v>983</v>
      </c>
      <c r="BS61" s="81">
        <v>20</v>
      </c>
      <c r="BT61" s="81">
        <v>68</v>
      </c>
      <c r="BU61" s="81">
        <v>4.5613363128489546</v>
      </c>
      <c r="BV61" s="81">
        <v>1.3210165664804465</v>
      </c>
      <c r="BW61" s="52">
        <v>3.2372480446925214</v>
      </c>
      <c r="BX61" s="49" t="s">
        <v>315</v>
      </c>
      <c r="BY61" s="81">
        <v>3</v>
      </c>
      <c r="BZ61" s="81">
        <v>2.8488273366427879</v>
      </c>
      <c r="CA61" s="81">
        <v>483</v>
      </c>
      <c r="CB61" s="81">
        <v>1.5133205527426146</v>
      </c>
      <c r="CC61" s="81">
        <v>9</v>
      </c>
      <c r="CD61" s="81">
        <v>0.98136645962799995</v>
      </c>
      <c r="CE61" s="81">
        <v>466</v>
      </c>
      <c r="CF61" s="81">
        <v>3</v>
      </c>
      <c r="CG61" s="81">
        <v>0.96480331262899999</v>
      </c>
      <c r="CH61" s="65">
        <v>469</v>
      </c>
      <c r="CI61" s="26">
        <v>12.75</v>
      </c>
      <c r="CJ61" s="118">
        <v>438246</v>
      </c>
      <c r="CK61" s="97">
        <v>0.98039215686199999</v>
      </c>
      <c r="CL61" s="97">
        <v>39.920000000030342</v>
      </c>
      <c r="CM61" s="53" t="s">
        <v>157</v>
      </c>
      <c r="CN61" s="54" t="s">
        <v>197</v>
      </c>
      <c r="CO61" s="98" t="s">
        <v>198</v>
      </c>
      <c r="CP61" s="81" t="s">
        <v>199</v>
      </c>
      <c r="CQ61" s="99" t="s">
        <v>161</v>
      </c>
      <c r="CR61" s="78" t="s">
        <v>185</v>
      </c>
      <c r="CS61" s="45" t="s">
        <v>175</v>
      </c>
      <c r="CT61" s="42">
        <v>214</v>
      </c>
      <c r="CU61" s="42">
        <v>4</v>
      </c>
      <c r="CV61" s="46" t="s">
        <v>164</v>
      </c>
      <c r="CW61" s="46" t="s">
        <v>171</v>
      </c>
      <c r="CX61" s="42" t="s">
        <v>284</v>
      </c>
      <c r="CY61" s="14">
        <v>6.815507690509957</v>
      </c>
      <c r="CZ61" s="8">
        <v>6.1535618498257776</v>
      </c>
      <c r="DA61" s="8">
        <v>10.290874235586861</v>
      </c>
      <c r="DB61" s="15">
        <v>10.140092223581641</v>
      </c>
      <c r="DC61" s="14" t="s">
        <v>85</v>
      </c>
      <c r="DD61" s="8" t="s">
        <v>223</v>
      </c>
      <c r="DE61" s="15" t="s">
        <v>187</v>
      </c>
      <c r="DF61" s="135">
        <f t="shared" si="0"/>
        <v>0.97101449275362317</v>
      </c>
      <c r="DG61" s="125">
        <f t="shared" si="1"/>
        <v>0.98597194388777554</v>
      </c>
      <c r="DH61" s="128">
        <f t="shared" si="2"/>
        <v>0.92929292929292928</v>
      </c>
      <c r="DI61" s="129">
        <f t="shared" si="3"/>
        <v>0.84008097165991902</v>
      </c>
      <c r="DJ61" s="125">
        <f t="shared" si="4"/>
        <v>0.96981891348088534</v>
      </c>
      <c r="DK61" s="129">
        <f t="shared" si="5"/>
        <v>0.94747474747474747</v>
      </c>
      <c r="DL61" s="132">
        <f t="shared" si="6"/>
        <v>6.3965884861407248E-3</v>
      </c>
    </row>
    <row r="62" spans="1:116" s="41" customFormat="1" ht="15.75">
      <c r="A62" s="44" t="s">
        <v>155</v>
      </c>
      <c r="B62" s="47" t="s">
        <v>95</v>
      </c>
      <c r="C62" s="43" t="s">
        <v>41</v>
      </c>
      <c r="D62" s="48" t="s">
        <v>97</v>
      </c>
      <c r="E62" s="95" t="s">
        <v>86</v>
      </c>
      <c r="F62" s="49">
        <v>150</v>
      </c>
      <c r="G62" s="81">
        <v>2</v>
      </c>
      <c r="H62" s="81">
        <v>0</v>
      </c>
      <c r="I62" s="50">
        <v>8288.1451501138326</v>
      </c>
      <c r="J62" s="50">
        <v>4264.4851732626121</v>
      </c>
      <c r="K62" s="50">
        <v>0.92567567567499998</v>
      </c>
      <c r="L62" s="51">
        <v>137</v>
      </c>
      <c r="M62" s="51">
        <v>148</v>
      </c>
      <c r="N62" s="50">
        <v>19579.61344286368</v>
      </c>
      <c r="O62" s="50">
        <v>3316.666666666667</v>
      </c>
      <c r="P62" s="16">
        <v>3229.1970802919709</v>
      </c>
      <c r="Q62" s="16">
        <v>3339.4968553459121</v>
      </c>
      <c r="R62" s="50">
        <v>14600.000000000004</v>
      </c>
      <c r="S62" s="50">
        <v>15102.491103202849</v>
      </c>
      <c r="T62" s="50">
        <v>15236.783733826249</v>
      </c>
      <c r="U62" s="49">
        <v>153</v>
      </c>
      <c r="V62" s="81">
        <v>0</v>
      </c>
      <c r="W62" s="81">
        <v>4</v>
      </c>
      <c r="X62" s="50">
        <v>2059.0598282922738</v>
      </c>
      <c r="Y62" s="50">
        <v>1116.1768302954063</v>
      </c>
      <c r="Z62" s="50">
        <v>4032.5034035555041</v>
      </c>
      <c r="AA62" s="50">
        <v>706.25</v>
      </c>
      <c r="AB62" s="50">
        <v>785.47058823529414</v>
      </c>
      <c r="AC62" s="50">
        <v>822.99801455989405</v>
      </c>
      <c r="AD62" s="50">
        <v>3652.5</v>
      </c>
      <c r="AE62" s="50">
        <v>3726.7400881057265</v>
      </c>
      <c r="AF62" s="50">
        <v>3757.3807565789475</v>
      </c>
      <c r="AG62" s="49">
        <v>150</v>
      </c>
      <c r="AH62" s="81">
        <v>0</v>
      </c>
      <c r="AI62" s="81">
        <v>0</v>
      </c>
      <c r="AJ62" s="81">
        <v>150</v>
      </c>
      <c r="AK62" s="50">
        <v>8016.2950457603783</v>
      </c>
      <c r="AL62" s="50">
        <v>4163.6597651370403</v>
      </c>
      <c r="AM62" s="50">
        <v>20621.496306356959</v>
      </c>
      <c r="AN62" s="50">
        <v>3294.1176470588234</v>
      </c>
      <c r="AO62" s="50">
        <v>3468.5185185185182</v>
      </c>
      <c r="AP62" s="50">
        <v>3525.0347705146037</v>
      </c>
      <c r="AQ62" s="50">
        <v>14666.666666666666</v>
      </c>
      <c r="AR62" s="50">
        <v>17654.123711340209</v>
      </c>
      <c r="AS62" s="50">
        <v>18004.166666666668</v>
      </c>
      <c r="AT62" s="49">
        <v>149</v>
      </c>
      <c r="AU62" s="81">
        <v>0</v>
      </c>
      <c r="AV62" s="81">
        <v>0</v>
      </c>
      <c r="AW62" s="81">
        <v>149</v>
      </c>
      <c r="AX62" s="50">
        <v>2477.4932019049857</v>
      </c>
      <c r="AY62" s="50">
        <v>1459.5022868940421</v>
      </c>
      <c r="AZ62" s="50">
        <v>5034.1626956599366</v>
      </c>
      <c r="BA62" s="50">
        <v>555.88235294117646</v>
      </c>
      <c r="BB62" s="16">
        <v>620.32258064516134</v>
      </c>
      <c r="BC62" s="16">
        <v>710.42677012609124</v>
      </c>
      <c r="BD62" s="50">
        <v>4465.3846153846152</v>
      </c>
      <c r="BE62" s="50">
        <v>4356.9872958257711</v>
      </c>
      <c r="BF62" s="50">
        <v>4349.1186586414442</v>
      </c>
      <c r="BG62" s="49">
        <v>162</v>
      </c>
      <c r="BH62" s="81">
        <v>42</v>
      </c>
      <c r="BI62" s="81">
        <v>56</v>
      </c>
      <c r="BJ62" s="81">
        <v>48</v>
      </c>
      <c r="BK62" s="52">
        <v>44</v>
      </c>
      <c r="BL62" s="49">
        <v>302</v>
      </c>
      <c r="BM62" s="81">
        <v>0</v>
      </c>
      <c r="BN62" s="81">
        <v>1</v>
      </c>
      <c r="BO62" s="81">
        <v>2.3759601328901199</v>
      </c>
      <c r="BP62" s="81">
        <v>0.97682369102990019</v>
      </c>
      <c r="BQ62" s="81">
        <v>1.3884152823918345</v>
      </c>
      <c r="BR62" s="49">
        <v>289</v>
      </c>
      <c r="BS62" s="81">
        <v>3</v>
      </c>
      <c r="BT62" s="81">
        <v>8</v>
      </c>
      <c r="BU62" s="81">
        <v>4.2743201438845784</v>
      </c>
      <c r="BV62" s="81">
        <v>1.1475896942446047</v>
      </c>
      <c r="BW62" s="52">
        <v>3.1241942446040794</v>
      </c>
      <c r="BX62" s="49" t="s">
        <v>316</v>
      </c>
      <c r="BY62" s="81">
        <v>0</v>
      </c>
      <c r="BZ62" s="81">
        <v>2.7040268062745163</v>
      </c>
      <c r="CA62" s="81">
        <v>151</v>
      </c>
      <c r="CB62" s="81">
        <v>1.2690727947019869</v>
      </c>
      <c r="CC62" s="81">
        <v>0</v>
      </c>
      <c r="CD62" s="81">
        <v>1</v>
      </c>
      <c r="CE62" s="81">
        <v>146</v>
      </c>
      <c r="CF62" s="81">
        <v>0</v>
      </c>
      <c r="CG62" s="81">
        <v>0.96688741721799998</v>
      </c>
      <c r="CH62" s="65">
        <v>150</v>
      </c>
      <c r="CI62" s="25">
        <v>14.5</v>
      </c>
      <c r="CJ62" s="118">
        <v>224005</v>
      </c>
      <c r="CK62" s="97">
        <v>0.93103448275800005</v>
      </c>
      <c r="CL62" s="97">
        <v>11.111111111118518</v>
      </c>
      <c r="CM62" s="53" t="s">
        <v>157</v>
      </c>
      <c r="CN62" s="54" t="s">
        <v>197</v>
      </c>
      <c r="CO62" s="98" t="s">
        <v>198</v>
      </c>
      <c r="CP62" s="81" t="s">
        <v>199</v>
      </c>
      <c r="CQ62" s="99" t="s">
        <v>161</v>
      </c>
      <c r="CR62" s="78" t="s">
        <v>177</v>
      </c>
      <c r="CS62" s="45" t="s">
        <v>163</v>
      </c>
      <c r="CT62" s="42">
        <v>214</v>
      </c>
      <c r="CU62" s="42">
        <v>1</v>
      </c>
      <c r="CV62" s="46" t="s">
        <v>164</v>
      </c>
      <c r="CW62" s="46" t="s">
        <v>171</v>
      </c>
      <c r="CX62" s="42" t="s">
        <v>284</v>
      </c>
      <c r="CY62" s="14">
        <v>4.4474193278948464</v>
      </c>
      <c r="CZ62" s="8">
        <v>5.8402026042439577</v>
      </c>
      <c r="DA62" s="8">
        <v>10.305066725413004</v>
      </c>
      <c r="DB62" s="15">
        <v>10.258429520882217</v>
      </c>
      <c r="DC62" s="14" t="s">
        <v>234</v>
      </c>
      <c r="DD62" s="8" t="s">
        <v>235</v>
      </c>
      <c r="DE62" s="15" t="s">
        <v>195</v>
      </c>
      <c r="DF62" s="135">
        <f t="shared" si="0"/>
        <v>0.99337748344370858</v>
      </c>
      <c r="DG62" s="125">
        <f t="shared" si="1"/>
        <v>0.98666666666666669</v>
      </c>
      <c r="DH62" s="128">
        <f t="shared" si="2"/>
        <v>0.99668874172185429</v>
      </c>
      <c r="DI62" s="129">
        <f t="shared" si="3"/>
        <v>0.97385620915032678</v>
      </c>
      <c r="DJ62" s="125">
        <f t="shared" si="4"/>
        <v>1</v>
      </c>
      <c r="DK62" s="129">
        <f t="shared" si="5"/>
        <v>1</v>
      </c>
      <c r="DL62" s="132">
        <f t="shared" si="6"/>
        <v>0</v>
      </c>
    </row>
    <row r="63" spans="1:116" s="41" customFormat="1" ht="15.75">
      <c r="A63" s="44" t="s">
        <v>155</v>
      </c>
      <c r="B63" s="47" t="s">
        <v>95</v>
      </c>
      <c r="C63" s="43" t="s">
        <v>41</v>
      </c>
      <c r="D63" s="48" t="s">
        <v>97</v>
      </c>
      <c r="E63" s="119" t="s">
        <v>86</v>
      </c>
      <c r="F63" s="49">
        <v>147</v>
      </c>
      <c r="G63" s="81">
        <v>2</v>
      </c>
      <c r="H63" s="81">
        <v>0</v>
      </c>
      <c r="I63" s="50">
        <v>9928.9082796046241</v>
      </c>
      <c r="J63" s="50">
        <v>3119.3531356155122</v>
      </c>
      <c r="K63" s="50">
        <v>0.96551724137899997</v>
      </c>
      <c r="L63" s="51">
        <v>140</v>
      </c>
      <c r="M63" s="51">
        <v>145</v>
      </c>
      <c r="N63" s="50">
        <v>14491.744612628881</v>
      </c>
      <c r="O63" s="50">
        <v>5375</v>
      </c>
      <c r="P63" s="16">
        <v>4351.4534883720935</v>
      </c>
      <c r="Q63" s="16">
        <v>4121.7076700434154</v>
      </c>
      <c r="R63" s="50">
        <v>13558.823529411764</v>
      </c>
      <c r="S63" s="50">
        <v>13883.48623853211</v>
      </c>
      <c r="T63" s="50">
        <v>13859.897360703812</v>
      </c>
      <c r="U63" s="49">
        <v>147</v>
      </c>
      <c r="V63" s="81">
        <v>0</v>
      </c>
      <c r="W63" s="81">
        <v>4</v>
      </c>
      <c r="X63" s="50">
        <v>2397.6677169362629</v>
      </c>
      <c r="Y63" s="50">
        <v>958.71643400295454</v>
      </c>
      <c r="Z63" s="50">
        <v>4161.5326306354718</v>
      </c>
      <c r="AA63" s="50">
        <v>1032.5</v>
      </c>
      <c r="AB63" s="50">
        <v>838.35078534031413</v>
      </c>
      <c r="AC63" s="50">
        <v>842.77027027027032</v>
      </c>
      <c r="AD63" s="50">
        <v>3630.5555555555561</v>
      </c>
      <c r="AE63" s="50">
        <v>3479.3021880544056</v>
      </c>
      <c r="AF63" s="50">
        <v>3469.3865030674847</v>
      </c>
      <c r="AG63" s="49">
        <v>148</v>
      </c>
      <c r="AH63" s="81">
        <v>0</v>
      </c>
      <c r="AI63" s="81">
        <v>0</v>
      </c>
      <c r="AJ63" s="81">
        <v>148</v>
      </c>
      <c r="AK63" s="50">
        <v>12083.481958648923</v>
      </c>
      <c r="AL63" s="50">
        <v>4817.7818803611826</v>
      </c>
      <c r="AM63" s="50">
        <v>25136.00610386112</v>
      </c>
      <c r="AN63" s="50">
        <v>5966.666666666667</v>
      </c>
      <c r="AO63" s="50">
        <v>4709.7643097643104</v>
      </c>
      <c r="AP63" s="50">
        <v>4452.0134228187926</v>
      </c>
      <c r="AQ63" s="50">
        <v>19066.666666666675</v>
      </c>
      <c r="AR63" s="50">
        <v>18478.008298755187</v>
      </c>
      <c r="AS63" s="50">
        <v>18250.236966824643</v>
      </c>
      <c r="AT63" s="49">
        <v>147</v>
      </c>
      <c r="AU63" s="81">
        <v>0</v>
      </c>
      <c r="AV63" s="81">
        <v>0</v>
      </c>
      <c r="AW63" s="81">
        <v>147</v>
      </c>
      <c r="AX63" s="50">
        <v>2872.2659768527064</v>
      </c>
      <c r="AY63" s="50">
        <v>1184.2531413296083</v>
      </c>
      <c r="AZ63" s="50">
        <v>4537.9422165937603</v>
      </c>
      <c r="BA63" s="50">
        <v>1142.3076923076922</v>
      </c>
      <c r="BB63" s="16">
        <v>794.13854351687394</v>
      </c>
      <c r="BC63" s="16">
        <v>790.75591985428048</v>
      </c>
      <c r="BD63" s="50">
        <v>4255.3571428571431</v>
      </c>
      <c r="BE63" s="50">
        <v>4298.666666666667</v>
      </c>
      <c r="BF63" s="50">
        <v>4278.6812008577563</v>
      </c>
      <c r="BG63" s="49">
        <v>148</v>
      </c>
      <c r="BH63" s="81">
        <v>39</v>
      </c>
      <c r="BI63" s="81">
        <v>77</v>
      </c>
      <c r="BJ63" s="81">
        <v>55</v>
      </c>
      <c r="BK63" s="52">
        <v>55</v>
      </c>
      <c r="BL63" s="49">
        <v>298</v>
      </c>
      <c r="BM63" s="81">
        <v>1</v>
      </c>
      <c r="BN63" s="81">
        <v>3</v>
      </c>
      <c r="BO63" s="81">
        <v>2.8062789115644695</v>
      </c>
      <c r="BP63" s="81">
        <v>1.220026972789116</v>
      </c>
      <c r="BQ63" s="81">
        <v>1.5832925170065584</v>
      </c>
      <c r="BR63" s="49">
        <v>292</v>
      </c>
      <c r="BS63" s="81">
        <v>3</v>
      </c>
      <c r="BT63" s="81">
        <v>6</v>
      </c>
      <c r="BU63" s="81">
        <v>4.6034134275616507</v>
      </c>
      <c r="BV63" s="81">
        <v>1.6815827950530036</v>
      </c>
      <c r="BW63" s="52">
        <v>2.9218303886924142</v>
      </c>
      <c r="BX63" s="49" t="s">
        <v>317</v>
      </c>
      <c r="BY63" s="81">
        <v>1</v>
      </c>
      <c r="BZ63" s="81">
        <v>2.6979309854836298</v>
      </c>
      <c r="CA63" s="81">
        <v>148</v>
      </c>
      <c r="CB63" s="81">
        <v>1.0927532328767124</v>
      </c>
      <c r="CC63" s="81">
        <v>2</v>
      </c>
      <c r="CD63" s="81">
        <v>0.98648648648699999</v>
      </c>
      <c r="CE63" s="81">
        <v>146</v>
      </c>
      <c r="CF63" s="81">
        <v>1</v>
      </c>
      <c r="CG63" s="81">
        <v>0.98648648648600001</v>
      </c>
      <c r="CH63" s="65">
        <v>146</v>
      </c>
      <c r="CI63" s="26">
        <v>14.5</v>
      </c>
      <c r="CJ63" s="118">
        <v>224005</v>
      </c>
      <c r="CK63" s="97">
        <v>0.93103448275800005</v>
      </c>
      <c r="CL63" s="97">
        <v>10.888888888896147</v>
      </c>
      <c r="CM63" s="53" t="s">
        <v>157</v>
      </c>
      <c r="CN63" s="54" t="s">
        <v>197</v>
      </c>
      <c r="CO63" s="98" t="s">
        <v>198</v>
      </c>
      <c r="CP63" s="81" t="s">
        <v>199</v>
      </c>
      <c r="CQ63" s="99" t="s">
        <v>161</v>
      </c>
      <c r="CR63" s="78" t="s">
        <v>177</v>
      </c>
      <c r="CS63" s="45" t="s">
        <v>170</v>
      </c>
      <c r="CT63" s="42">
        <v>214</v>
      </c>
      <c r="CU63" s="42">
        <v>7</v>
      </c>
      <c r="CV63" s="46" t="s">
        <v>164</v>
      </c>
      <c r="CW63" s="46" t="s">
        <v>183</v>
      </c>
      <c r="CX63" s="42" t="s">
        <v>284</v>
      </c>
      <c r="CY63" s="14">
        <v>3.4544703676587059</v>
      </c>
      <c r="CZ63" s="8">
        <v>4.411412694827229</v>
      </c>
      <c r="DA63" s="8">
        <v>10.301682401347804</v>
      </c>
      <c r="DB63" s="15">
        <v>10.319571384767286</v>
      </c>
      <c r="DC63" s="14" t="s">
        <v>234</v>
      </c>
      <c r="DD63" s="8" t="s">
        <v>235</v>
      </c>
      <c r="DE63" s="15" t="s">
        <v>195</v>
      </c>
      <c r="DF63" s="135">
        <f t="shared" si="0"/>
        <v>0.98648648648648651</v>
      </c>
      <c r="DG63" s="125">
        <f t="shared" si="1"/>
        <v>0.98639455782312924</v>
      </c>
      <c r="DH63" s="128">
        <f t="shared" si="2"/>
        <v>0.98657718120805371</v>
      </c>
      <c r="DI63" s="129">
        <f t="shared" si="3"/>
        <v>0.97278911564625847</v>
      </c>
      <c r="DJ63" s="125">
        <f t="shared" si="4"/>
        <v>1</v>
      </c>
      <c r="DK63" s="129">
        <f t="shared" si="5"/>
        <v>1</v>
      </c>
      <c r="DL63" s="132">
        <f t="shared" si="6"/>
        <v>6.8493150684931503E-3</v>
      </c>
    </row>
    <row r="64" spans="1:116" s="41" customFormat="1" ht="15.75">
      <c r="A64" s="44" t="s">
        <v>155</v>
      </c>
      <c r="B64" s="47" t="s">
        <v>95</v>
      </c>
      <c r="C64" s="43" t="s">
        <v>41</v>
      </c>
      <c r="D64" s="48" t="s">
        <v>97</v>
      </c>
      <c r="E64" s="119" t="s">
        <v>86</v>
      </c>
      <c r="F64" s="49">
        <v>128</v>
      </c>
      <c r="G64" s="81">
        <v>2</v>
      </c>
      <c r="H64" s="81">
        <v>0</v>
      </c>
      <c r="I64" s="50">
        <v>4584.2023965040498</v>
      </c>
      <c r="J64" s="50">
        <v>1539.9855699179636</v>
      </c>
      <c r="K64" s="50">
        <v>0.83333333333299997</v>
      </c>
      <c r="L64" s="51">
        <v>105</v>
      </c>
      <c r="M64" s="51">
        <v>125</v>
      </c>
      <c r="N64" s="50">
        <v>7987.6476905492636</v>
      </c>
      <c r="O64" s="50">
        <v>2353.8461538461538</v>
      </c>
      <c r="P64" s="16">
        <v>2470.5696202531644</v>
      </c>
      <c r="Q64" s="16">
        <v>2414.6214099216713</v>
      </c>
      <c r="R64" s="50">
        <v>6518.1818181818189</v>
      </c>
      <c r="S64" s="50">
        <v>9574.8344370860941</v>
      </c>
      <c r="T64" s="50">
        <v>8969.746376811594</v>
      </c>
      <c r="U64" s="49">
        <v>130</v>
      </c>
      <c r="V64" s="81">
        <v>0</v>
      </c>
      <c r="W64" s="81">
        <v>11</v>
      </c>
      <c r="X64" s="50">
        <v>1953.8337913132523</v>
      </c>
      <c r="Y64" s="50">
        <v>809.34226092182894</v>
      </c>
      <c r="Z64" s="50">
        <v>3528.8784331280876</v>
      </c>
      <c r="AA64" s="50">
        <v>842.30769230769226</v>
      </c>
      <c r="AB64" s="50">
        <v>836.33720930232562</v>
      </c>
      <c r="AC64" s="50">
        <v>811.06733524355298</v>
      </c>
      <c r="AD64" s="50">
        <v>3087.5000000000005</v>
      </c>
      <c r="AE64" s="50">
        <v>3559.3437945791725</v>
      </c>
      <c r="AF64" s="50">
        <v>3481.0146777281429</v>
      </c>
      <c r="AG64" s="49">
        <v>127</v>
      </c>
      <c r="AH64" s="81">
        <v>0</v>
      </c>
      <c r="AI64" s="81">
        <v>0</v>
      </c>
      <c r="AJ64" s="81">
        <v>127</v>
      </c>
      <c r="AK64" s="50">
        <v>8765.7764893879121</v>
      </c>
      <c r="AL64" s="50">
        <v>4307.4564103899038</v>
      </c>
      <c r="AM64" s="50">
        <v>18634.503308576481</v>
      </c>
      <c r="AN64" s="50">
        <v>3783.3333333333335</v>
      </c>
      <c r="AO64" s="50">
        <v>2597.5429975429979</v>
      </c>
      <c r="AP64" s="50">
        <v>2592.1086675291072</v>
      </c>
      <c r="AQ64" s="50">
        <v>14883.333333333332</v>
      </c>
      <c r="AR64" s="50">
        <v>14814.592274678113</v>
      </c>
      <c r="AS64" s="50">
        <v>14883.920704845817</v>
      </c>
      <c r="AT64" s="49">
        <v>128</v>
      </c>
      <c r="AU64" s="81">
        <v>1</v>
      </c>
      <c r="AV64" s="81">
        <v>2</v>
      </c>
      <c r="AW64" s="81">
        <v>125</v>
      </c>
      <c r="AX64" s="50">
        <v>2246.922450315778</v>
      </c>
      <c r="AY64" s="50">
        <v>1107.1614388213236</v>
      </c>
      <c r="AZ64" s="50">
        <v>4306.342955551384</v>
      </c>
      <c r="BA64" s="50">
        <v>634.61538461538453</v>
      </c>
      <c r="BB64" s="16">
        <v>666.93227091633469</v>
      </c>
      <c r="BC64" s="16">
        <v>638.04971319311676</v>
      </c>
      <c r="BD64" s="50">
        <v>3750</v>
      </c>
      <c r="BE64" s="50">
        <v>4068.2847896440135</v>
      </c>
      <c r="BF64" s="50">
        <v>3983.1926863572439</v>
      </c>
      <c r="BG64" s="49">
        <v>119</v>
      </c>
      <c r="BH64" s="81">
        <v>52</v>
      </c>
      <c r="BI64" s="81">
        <v>71</v>
      </c>
      <c r="BJ64" s="81">
        <v>55</v>
      </c>
      <c r="BK64" s="52">
        <v>49</v>
      </c>
      <c r="BL64" s="49">
        <v>251</v>
      </c>
      <c r="BM64" s="81">
        <v>0</v>
      </c>
      <c r="BN64" s="81">
        <v>5</v>
      </c>
      <c r="BO64" s="81">
        <v>4.4941747967477799</v>
      </c>
      <c r="BP64" s="81">
        <v>1.9256826626016261</v>
      </c>
      <c r="BQ64" s="81">
        <v>2.5621463414631878</v>
      </c>
      <c r="BR64" s="49">
        <v>256</v>
      </c>
      <c r="BS64" s="81">
        <v>3</v>
      </c>
      <c r="BT64" s="81">
        <v>15</v>
      </c>
      <c r="BU64" s="81">
        <v>5.6220294117644398</v>
      </c>
      <c r="BV64" s="81">
        <v>2.0509662058823523</v>
      </c>
      <c r="BW64" s="52">
        <v>3.5710630252098539</v>
      </c>
      <c r="BX64" s="49" t="s">
        <v>318</v>
      </c>
      <c r="BY64" s="81">
        <v>4</v>
      </c>
      <c r="BZ64" s="81">
        <v>2.6894308532156597</v>
      </c>
      <c r="CA64" s="81">
        <v>124</v>
      </c>
      <c r="CB64" s="81">
        <v>1.384830556451613</v>
      </c>
      <c r="CC64" s="81">
        <v>0</v>
      </c>
      <c r="CD64" s="81">
        <v>1</v>
      </c>
      <c r="CE64" s="81">
        <v>120</v>
      </c>
      <c r="CF64" s="81">
        <v>4</v>
      </c>
      <c r="CG64" s="81">
        <v>0.96774193548300003</v>
      </c>
      <c r="CH64" s="65">
        <v>124</v>
      </c>
      <c r="CI64" s="25">
        <v>14.5</v>
      </c>
      <c r="CJ64" s="118">
        <v>224005</v>
      </c>
      <c r="CK64" s="97">
        <v>0.93103448275800005</v>
      </c>
      <c r="CL64" s="97">
        <v>9.4814814814878012</v>
      </c>
      <c r="CM64" s="53" t="s">
        <v>157</v>
      </c>
      <c r="CN64" s="54" t="s">
        <v>197</v>
      </c>
      <c r="CO64" s="98" t="s">
        <v>198</v>
      </c>
      <c r="CP64" s="81" t="s">
        <v>199</v>
      </c>
      <c r="CQ64" s="99" t="s">
        <v>161</v>
      </c>
      <c r="CR64" s="78" t="s">
        <v>177</v>
      </c>
      <c r="CS64" s="45" t="s">
        <v>173</v>
      </c>
      <c r="CT64" s="42">
        <v>214</v>
      </c>
      <c r="CU64" s="42">
        <v>3</v>
      </c>
      <c r="CV64" s="46" t="s">
        <v>164</v>
      </c>
      <c r="CW64" s="46" t="s">
        <v>171</v>
      </c>
      <c r="CX64" s="42" t="s">
        <v>284</v>
      </c>
      <c r="CY64" s="14">
        <v>7.1442015767097473</v>
      </c>
      <c r="CZ64" s="8">
        <v>5.6126537964894219</v>
      </c>
      <c r="DA64" s="8">
        <v>10.333031504172979</v>
      </c>
      <c r="DB64" s="15">
        <v>10.443640537559986</v>
      </c>
      <c r="DC64" s="14" t="s">
        <v>234</v>
      </c>
      <c r="DD64" s="8" t="s">
        <v>235</v>
      </c>
      <c r="DE64" s="15" t="s">
        <v>195</v>
      </c>
      <c r="DF64" s="135">
        <f t="shared" si="0"/>
        <v>1</v>
      </c>
      <c r="DG64" s="125">
        <f t="shared" si="1"/>
        <v>0.984375</v>
      </c>
      <c r="DH64" s="128">
        <f t="shared" si="2"/>
        <v>0.98007968127490042</v>
      </c>
      <c r="DI64" s="129">
        <f t="shared" si="3"/>
        <v>0.91538461538461535</v>
      </c>
      <c r="DJ64" s="125">
        <f t="shared" si="4"/>
        <v>1</v>
      </c>
      <c r="DK64" s="129">
        <f t="shared" si="5"/>
        <v>0.9765625</v>
      </c>
      <c r="DL64" s="132">
        <f t="shared" si="6"/>
        <v>3.2258064516129031E-2</v>
      </c>
    </row>
    <row r="65" spans="1:116" s="41" customFormat="1" ht="15.75">
      <c r="A65" s="44" t="s">
        <v>155</v>
      </c>
      <c r="B65" s="47" t="s">
        <v>95</v>
      </c>
      <c r="C65" s="43" t="s">
        <v>41</v>
      </c>
      <c r="D65" s="48" t="s">
        <v>97</v>
      </c>
      <c r="E65" s="119" t="s">
        <v>86</v>
      </c>
      <c r="F65" s="49">
        <v>154</v>
      </c>
      <c r="G65" s="81">
        <v>0</v>
      </c>
      <c r="H65" s="81">
        <v>0</v>
      </c>
      <c r="I65" s="50">
        <v>5789.8898886299821</v>
      </c>
      <c r="J65" s="50">
        <v>2531.5595629094973</v>
      </c>
      <c r="K65" s="50">
        <v>0.86363636363600005</v>
      </c>
      <c r="L65" s="51">
        <v>133</v>
      </c>
      <c r="M65" s="51">
        <v>153</v>
      </c>
      <c r="N65" s="50">
        <v>12253.3858860984</v>
      </c>
      <c r="O65" s="50">
        <v>2600</v>
      </c>
      <c r="P65" s="16">
        <v>2476.2081784386619</v>
      </c>
      <c r="Q65" s="16">
        <v>2501.1133603238868</v>
      </c>
      <c r="R65" s="50">
        <v>9299.9999999999982</v>
      </c>
      <c r="S65" s="50">
        <v>9749.4505494505502</v>
      </c>
      <c r="T65" s="50">
        <v>9889.3167701863349</v>
      </c>
      <c r="U65" s="49">
        <v>155</v>
      </c>
      <c r="V65" s="81">
        <v>0</v>
      </c>
      <c r="W65" s="81">
        <v>16</v>
      </c>
      <c r="X65" s="50">
        <v>1717.9579004418651</v>
      </c>
      <c r="Y65" s="50">
        <v>827.97253921925335</v>
      </c>
      <c r="Z65" s="50">
        <v>3366.4974944300561</v>
      </c>
      <c r="AA65" s="50">
        <v>681.66666666666663</v>
      </c>
      <c r="AB65" s="50">
        <v>657.06806282722516</v>
      </c>
      <c r="AC65" s="50">
        <v>668.77332089552249</v>
      </c>
      <c r="AD65" s="50">
        <v>2970</v>
      </c>
      <c r="AE65" s="50">
        <v>3090.2366863905322</v>
      </c>
      <c r="AF65" s="50">
        <v>3067.8543461237282</v>
      </c>
      <c r="AG65" s="49">
        <v>156</v>
      </c>
      <c r="AH65" s="81">
        <v>0</v>
      </c>
      <c r="AI65" s="81">
        <v>0</v>
      </c>
      <c r="AJ65" s="81">
        <v>156</v>
      </c>
      <c r="AK65" s="50">
        <v>7611.1265601092791</v>
      </c>
      <c r="AL65" s="50">
        <v>4436.5762997895608</v>
      </c>
      <c r="AM65" s="50">
        <v>22156.714970982641</v>
      </c>
      <c r="AN65" s="50">
        <v>2733.3333333333335</v>
      </c>
      <c r="AO65" s="50">
        <v>2719.7530864197529</v>
      </c>
      <c r="AP65" s="50">
        <v>2759.4147582697206</v>
      </c>
      <c r="AQ65" s="50">
        <v>13133.333333333334</v>
      </c>
      <c r="AR65" s="50">
        <v>14375.912408759124</v>
      </c>
      <c r="AS65" s="50">
        <v>14491.578947368422</v>
      </c>
      <c r="AT65" s="49">
        <v>154</v>
      </c>
      <c r="AU65" s="81">
        <v>1</v>
      </c>
      <c r="AV65" s="81">
        <v>0</v>
      </c>
      <c r="AW65" s="81">
        <v>153</v>
      </c>
      <c r="AX65" s="50">
        <v>1976.1080878976195</v>
      </c>
      <c r="AY65" s="50">
        <v>1071.1990105771374</v>
      </c>
      <c r="AZ65" s="50">
        <v>4472.9438198017042</v>
      </c>
      <c r="BA65" s="50">
        <v>513.63636363636363</v>
      </c>
      <c r="BB65" s="16">
        <v>462.11048158640227</v>
      </c>
      <c r="BC65" s="16">
        <v>488.61726508785335</v>
      </c>
      <c r="BD65" s="50">
        <v>3531.8181818181824</v>
      </c>
      <c r="BE65" s="50">
        <v>3803.6703601108034</v>
      </c>
      <c r="BF65" s="50">
        <v>3816.7827298050147</v>
      </c>
      <c r="BG65" s="49">
        <v>163</v>
      </c>
      <c r="BH65" s="81">
        <v>57</v>
      </c>
      <c r="BI65" s="81">
        <v>66</v>
      </c>
      <c r="BJ65" s="81">
        <v>54</v>
      </c>
      <c r="BK65" s="52">
        <v>51</v>
      </c>
      <c r="BL65" s="49">
        <v>311</v>
      </c>
      <c r="BM65" s="81">
        <v>0</v>
      </c>
      <c r="BN65" s="81">
        <v>9</v>
      </c>
      <c r="BO65" s="81">
        <v>3.51278476821164</v>
      </c>
      <c r="BP65" s="81">
        <v>1.0497679139072846</v>
      </c>
      <c r="BQ65" s="81">
        <v>2.4446821192049275</v>
      </c>
      <c r="BR65" s="49">
        <v>306</v>
      </c>
      <c r="BS65" s="81">
        <v>6</v>
      </c>
      <c r="BT65" s="81">
        <v>10</v>
      </c>
      <c r="BU65" s="81">
        <v>4.6563896551722346</v>
      </c>
      <c r="BV65" s="81">
        <v>1.3274826413793102</v>
      </c>
      <c r="BW65" s="52">
        <v>3.3289068965515751</v>
      </c>
      <c r="BX65" s="49" t="s">
        <v>319</v>
      </c>
      <c r="BY65" s="81">
        <v>2</v>
      </c>
      <c r="BZ65" s="81">
        <v>2.6370129538820937</v>
      </c>
      <c r="CA65" s="81">
        <v>154</v>
      </c>
      <c r="CB65" s="81">
        <v>1.6489478441558441</v>
      </c>
      <c r="CC65" s="81">
        <v>0</v>
      </c>
      <c r="CD65" s="81">
        <v>1</v>
      </c>
      <c r="CE65" s="81">
        <v>152</v>
      </c>
      <c r="CF65" s="81">
        <v>2</v>
      </c>
      <c r="CG65" s="81">
        <v>0.98701298701200002</v>
      </c>
      <c r="CH65" s="65">
        <v>154</v>
      </c>
      <c r="CI65" s="26">
        <v>14.5</v>
      </c>
      <c r="CJ65" s="118">
        <v>224005</v>
      </c>
      <c r="CK65" s="97">
        <v>0.93103448275800005</v>
      </c>
      <c r="CL65" s="97">
        <v>11.407407407415013</v>
      </c>
      <c r="CM65" s="53" t="s">
        <v>157</v>
      </c>
      <c r="CN65" s="54" t="s">
        <v>197</v>
      </c>
      <c r="CO65" s="98" t="s">
        <v>198</v>
      </c>
      <c r="CP65" s="81" t="s">
        <v>199</v>
      </c>
      <c r="CQ65" s="99" t="s">
        <v>161</v>
      </c>
      <c r="CR65" s="78" t="s">
        <v>177</v>
      </c>
      <c r="CS65" s="45" t="s">
        <v>175</v>
      </c>
      <c r="CT65" s="42">
        <v>214</v>
      </c>
      <c r="CU65" s="42">
        <v>4</v>
      </c>
      <c r="CV65" s="46" t="s">
        <v>164</v>
      </c>
      <c r="CW65" s="46" t="s">
        <v>171</v>
      </c>
      <c r="CX65" s="42" t="s">
        <v>284</v>
      </c>
      <c r="CY65" s="14">
        <v>5.7951752783416151</v>
      </c>
      <c r="CZ65" s="8">
        <v>6.4553959769587363</v>
      </c>
      <c r="DA65" s="8">
        <v>10.375128134703024</v>
      </c>
      <c r="DB65" s="15">
        <v>10.449138059244527</v>
      </c>
      <c r="DC65" s="14" t="s">
        <v>234</v>
      </c>
      <c r="DD65" s="8" t="s">
        <v>235</v>
      </c>
      <c r="DE65" s="15" t="s">
        <v>195</v>
      </c>
      <c r="DF65" s="135">
        <f t="shared" si="0"/>
        <v>1</v>
      </c>
      <c r="DG65" s="125">
        <f t="shared" si="1"/>
        <v>1</v>
      </c>
      <c r="DH65" s="128">
        <f t="shared" si="2"/>
        <v>0.97106109324758838</v>
      </c>
      <c r="DI65" s="129">
        <f t="shared" si="3"/>
        <v>0.89677419354838706</v>
      </c>
      <c r="DJ65" s="125">
        <f t="shared" si="4"/>
        <v>1</v>
      </c>
      <c r="DK65" s="129">
        <f t="shared" si="5"/>
        <v>0.99350649350649356</v>
      </c>
      <c r="DL65" s="132">
        <f t="shared" si="6"/>
        <v>1.2987012987012988E-2</v>
      </c>
    </row>
    <row r="66" spans="1:116" s="41" customFormat="1" ht="15.75">
      <c r="A66" s="44" t="s">
        <v>155</v>
      </c>
      <c r="B66" s="47" t="s">
        <v>95</v>
      </c>
      <c r="C66" s="43" t="s">
        <v>41</v>
      </c>
      <c r="D66" s="48" t="s">
        <v>97</v>
      </c>
      <c r="E66" s="95" t="s">
        <v>87</v>
      </c>
      <c r="F66" s="49">
        <v>795</v>
      </c>
      <c r="G66" s="81">
        <v>2</v>
      </c>
      <c r="H66" s="81">
        <v>0</v>
      </c>
      <c r="I66" s="50">
        <v>8968.7615119842612</v>
      </c>
      <c r="J66" s="50">
        <v>4265.2150364094659</v>
      </c>
      <c r="K66" s="50">
        <v>0.91677175283699996</v>
      </c>
      <c r="L66" s="51">
        <v>727</v>
      </c>
      <c r="M66" s="51">
        <v>782</v>
      </c>
      <c r="N66" s="50">
        <v>19855.735498412159</v>
      </c>
      <c r="O66" s="50">
        <v>3295.5555555555557</v>
      </c>
      <c r="P66" s="16">
        <v>3229.1970802919709</v>
      </c>
      <c r="Q66" s="16">
        <v>3339.4968553459121</v>
      </c>
      <c r="R66" s="50">
        <v>14518.42105263158</v>
      </c>
      <c r="S66" s="50">
        <v>15102.491103202849</v>
      </c>
      <c r="T66" s="50">
        <v>15236.783733826249</v>
      </c>
      <c r="U66" s="49">
        <v>795</v>
      </c>
      <c r="V66" s="81">
        <v>0</v>
      </c>
      <c r="W66" s="81">
        <v>38</v>
      </c>
      <c r="X66" s="50">
        <v>2515.2012051474403</v>
      </c>
      <c r="Y66" s="50">
        <v>1029.3126317740748</v>
      </c>
      <c r="Z66" s="50">
        <v>3966.1405463592237</v>
      </c>
      <c r="AA66" s="50">
        <v>934.8101265822786</v>
      </c>
      <c r="AB66" s="50">
        <v>785.47058823529414</v>
      </c>
      <c r="AC66" s="50">
        <v>822.99801455989405</v>
      </c>
      <c r="AD66" s="50">
        <v>3784.943181818182</v>
      </c>
      <c r="AE66" s="50">
        <v>3726.7400881057265</v>
      </c>
      <c r="AF66" s="50">
        <v>3757.3807565789475</v>
      </c>
      <c r="AG66" s="49">
        <v>799</v>
      </c>
      <c r="AH66" s="81">
        <v>1</v>
      </c>
      <c r="AI66" s="81">
        <v>0</v>
      </c>
      <c r="AJ66" s="81">
        <v>798</v>
      </c>
      <c r="AK66" s="50">
        <v>10772.470691748062</v>
      </c>
      <c r="AL66" s="50">
        <v>5651.800005883938</v>
      </c>
      <c r="AM66" s="50">
        <v>28211.435595629682</v>
      </c>
      <c r="AN66" s="50">
        <v>3553.4883720930238</v>
      </c>
      <c r="AO66" s="50">
        <v>3468.5185185185182</v>
      </c>
      <c r="AP66" s="50">
        <v>3525.0347705146037</v>
      </c>
      <c r="AQ66" s="50">
        <v>19006.896551724138</v>
      </c>
      <c r="AR66" s="50">
        <v>17654.123711340209</v>
      </c>
      <c r="AS66" s="50">
        <v>18004.166666666668</v>
      </c>
      <c r="AT66" s="49">
        <v>801</v>
      </c>
      <c r="AU66" s="81">
        <v>8</v>
      </c>
      <c r="AV66" s="81">
        <v>3</v>
      </c>
      <c r="AW66" s="81">
        <v>790</v>
      </c>
      <c r="AX66" s="50">
        <v>3023.28321175682</v>
      </c>
      <c r="AY66" s="50">
        <v>1218.5765661639489</v>
      </c>
      <c r="AZ66" s="50">
        <v>4698.0300807382555</v>
      </c>
      <c r="BA66" s="50">
        <v>1041.6666666666667</v>
      </c>
      <c r="BB66" s="16">
        <v>620.32258064516134</v>
      </c>
      <c r="BC66" s="16">
        <v>710.42677012609124</v>
      </c>
      <c r="BD66" s="50">
        <v>4334.1584158415835</v>
      </c>
      <c r="BE66" s="50">
        <v>4356.9872958257711</v>
      </c>
      <c r="BF66" s="50">
        <v>4349.1186586414442</v>
      </c>
      <c r="BG66" s="49">
        <v>804</v>
      </c>
      <c r="BH66" s="81">
        <v>49</v>
      </c>
      <c r="BI66" s="81">
        <v>61</v>
      </c>
      <c r="BJ66" s="81">
        <v>48</v>
      </c>
      <c r="BK66" s="52">
        <v>44</v>
      </c>
      <c r="BL66" s="49">
        <v>1589</v>
      </c>
      <c r="BM66" s="81">
        <v>5</v>
      </c>
      <c r="BN66" s="81">
        <v>18</v>
      </c>
      <c r="BO66" s="81">
        <v>1.9073212005105629</v>
      </c>
      <c r="BP66" s="81">
        <v>0.52898184099616852</v>
      </c>
      <c r="BQ66" s="81">
        <v>1.3652586206893691</v>
      </c>
      <c r="BR66" s="49">
        <v>1594</v>
      </c>
      <c r="BS66" s="81">
        <v>7</v>
      </c>
      <c r="BT66" s="81">
        <v>50</v>
      </c>
      <c r="BU66" s="81">
        <v>3.9394723487310439</v>
      </c>
      <c r="BV66" s="81">
        <v>0.75660025178919976</v>
      </c>
      <c r="BW66" s="52">
        <v>3.1811600520491772</v>
      </c>
      <c r="BX66" s="49" t="s">
        <v>320</v>
      </c>
      <c r="BY66" s="81">
        <v>3</v>
      </c>
      <c r="BZ66" s="81">
        <v>2.8341869801168404</v>
      </c>
      <c r="CA66" s="81">
        <v>791</v>
      </c>
      <c r="CB66" s="81">
        <v>1.3597672045743323</v>
      </c>
      <c r="CC66" s="81">
        <v>4</v>
      </c>
      <c r="CD66" s="81">
        <v>0.99494310998799995</v>
      </c>
      <c r="CE66" s="81">
        <v>772</v>
      </c>
      <c r="CF66" s="81">
        <v>3</v>
      </c>
      <c r="CG66" s="81">
        <v>0.97597977243900003</v>
      </c>
      <c r="CH66" s="65">
        <v>785</v>
      </c>
      <c r="CI66" s="25">
        <v>16.25</v>
      </c>
      <c r="CJ66" s="118">
        <v>401270</v>
      </c>
      <c r="CK66" s="97">
        <v>1</v>
      </c>
      <c r="CL66" s="97">
        <v>48.92307692307692</v>
      </c>
      <c r="CM66" s="53" t="s">
        <v>157</v>
      </c>
      <c r="CN66" s="54" t="s">
        <v>197</v>
      </c>
      <c r="CO66" s="98" t="s">
        <v>198</v>
      </c>
      <c r="CP66" s="81" t="s">
        <v>199</v>
      </c>
      <c r="CQ66" s="99" t="s">
        <v>161</v>
      </c>
      <c r="CR66" s="78" t="s">
        <v>162</v>
      </c>
      <c r="CS66" s="45" t="s">
        <v>163</v>
      </c>
      <c r="CT66" s="42">
        <v>214</v>
      </c>
      <c r="CU66" s="42">
        <v>1</v>
      </c>
      <c r="CV66" s="46" t="s">
        <v>164</v>
      </c>
      <c r="CW66" s="46" t="s">
        <v>165</v>
      </c>
      <c r="CX66" s="42" t="s">
        <v>284</v>
      </c>
      <c r="CY66" s="14">
        <v>4.4926754627587657</v>
      </c>
      <c r="CZ66" s="8">
        <v>4.4611385825295118</v>
      </c>
      <c r="DA66" s="8">
        <v>10.359462634195225</v>
      </c>
      <c r="DB66" s="15">
        <v>10.267966135908454</v>
      </c>
      <c r="DC66" s="14" t="s">
        <v>261</v>
      </c>
      <c r="DD66" s="8" t="s">
        <v>262</v>
      </c>
      <c r="DE66" s="15" t="s">
        <v>187</v>
      </c>
      <c r="DF66" s="135">
        <f t="shared" si="0"/>
        <v>0.9924146649810367</v>
      </c>
      <c r="DG66" s="125">
        <f t="shared" si="1"/>
        <v>0.99748427672955975</v>
      </c>
      <c r="DH66" s="128">
        <f t="shared" si="2"/>
        <v>0.98552548772813087</v>
      </c>
      <c r="DI66" s="129">
        <f t="shared" si="3"/>
        <v>0.95220125786163523</v>
      </c>
      <c r="DJ66" s="125">
        <f t="shared" si="4"/>
        <v>0.99874843554443049</v>
      </c>
      <c r="DK66" s="129">
        <f t="shared" si="5"/>
        <v>0.98626716604244691</v>
      </c>
      <c r="DL66" s="132">
        <f t="shared" si="6"/>
        <v>3.821656050955414E-3</v>
      </c>
    </row>
    <row r="67" spans="1:116" s="41" customFormat="1" ht="15.75">
      <c r="A67" s="44" t="s">
        <v>155</v>
      </c>
      <c r="B67" s="47" t="s">
        <v>95</v>
      </c>
      <c r="C67" s="43" t="s">
        <v>41</v>
      </c>
      <c r="D67" s="48" t="s">
        <v>97</v>
      </c>
      <c r="E67" s="119" t="s">
        <v>87</v>
      </c>
      <c r="F67" s="49">
        <v>766</v>
      </c>
      <c r="G67" s="81">
        <v>1</v>
      </c>
      <c r="H67" s="81">
        <v>0</v>
      </c>
      <c r="I67" s="50">
        <v>10183.62249735415</v>
      </c>
      <c r="J67" s="50">
        <v>3403.9119709562451</v>
      </c>
      <c r="K67" s="50">
        <v>0.97908496732000005</v>
      </c>
      <c r="L67" s="51">
        <v>749</v>
      </c>
      <c r="M67" s="51">
        <v>763</v>
      </c>
      <c r="N67" s="50">
        <v>15072.1985580868</v>
      </c>
      <c r="O67" s="50">
        <v>4851.3513513513508</v>
      </c>
      <c r="P67" s="16">
        <v>4351.4534883720935</v>
      </c>
      <c r="Q67" s="16">
        <v>4121.7076700434154</v>
      </c>
      <c r="R67" s="50">
        <v>13946.721311475409</v>
      </c>
      <c r="S67" s="50">
        <v>13883.48623853211</v>
      </c>
      <c r="T67" s="50">
        <v>13859.897360703812</v>
      </c>
      <c r="U67" s="49">
        <v>765</v>
      </c>
      <c r="V67" s="81">
        <v>2</v>
      </c>
      <c r="W67" s="81">
        <v>10</v>
      </c>
      <c r="X67" s="50">
        <v>2450.33251991713</v>
      </c>
      <c r="Y67" s="50">
        <v>901.69095180940371</v>
      </c>
      <c r="Z67" s="50">
        <v>3809.4199319973359</v>
      </c>
      <c r="AA67" s="50">
        <v>1069.8863636363635</v>
      </c>
      <c r="AB67" s="50">
        <v>838.35078534031413</v>
      </c>
      <c r="AC67" s="50">
        <v>842.77027027027032</v>
      </c>
      <c r="AD67" s="50">
        <v>3421.1832061068703</v>
      </c>
      <c r="AE67" s="50">
        <v>3479.3021880544056</v>
      </c>
      <c r="AF67" s="50">
        <v>3469.3865030674847</v>
      </c>
      <c r="AG67" s="49">
        <v>769</v>
      </c>
      <c r="AH67" s="81">
        <v>2</v>
      </c>
      <c r="AI67" s="81">
        <v>0</v>
      </c>
      <c r="AJ67" s="81">
        <v>767</v>
      </c>
      <c r="AK67" s="50">
        <v>12843.928681118383</v>
      </c>
      <c r="AL67" s="50">
        <v>5083.1421940068631</v>
      </c>
      <c r="AM67" s="50">
        <v>25138.353215679199</v>
      </c>
      <c r="AN67" s="50">
        <v>5877.7777777777783</v>
      </c>
      <c r="AO67" s="50">
        <v>4709.7643097643104</v>
      </c>
      <c r="AP67" s="50">
        <v>4452.0134228187926</v>
      </c>
      <c r="AQ67" s="50">
        <v>19543.333333333336</v>
      </c>
      <c r="AR67" s="50">
        <v>18478.008298755187</v>
      </c>
      <c r="AS67" s="50">
        <v>18250.236966824643</v>
      </c>
      <c r="AT67" s="49">
        <v>764</v>
      </c>
      <c r="AU67" s="81">
        <v>5</v>
      </c>
      <c r="AV67" s="81">
        <v>2</v>
      </c>
      <c r="AW67" s="81">
        <v>757</v>
      </c>
      <c r="AX67" s="50">
        <v>3069.0886217924894</v>
      </c>
      <c r="AY67" s="50">
        <v>1148.292268098186</v>
      </c>
      <c r="AZ67" s="50">
        <v>4841.9160459183604</v>
      </c>
      <c r="BA67" s="50">
        <v>1267</v>
      </c>
      <c r="BB67" s="16">
        <v>794.13854351687394</v>
      </c>
      <c r="BC67" s="16">
        <v>790.75591985428048</v>
      </c>
      <c r="BD67" s="50">
        <v>4325</v>
      </c>
      <c r="BE67" s="50">
        <v>4298.666666666667</v>
      </c>
      <c r="BF67" s="50">
        <v>4278.6812008577563</v>
      </c>
      <c r="BG67" s="49">
        <v>726</v>
      </c>
      <c r="BH67" s="81">
        <v>50</v>
      </c>
      <c r="BI67" s="81">
        <v>80</v>
      </c>
      <c r="BJ67" s="81">
        <v>55</v>
      </c>
      <c r="BK67" s="52">
        <v>55</v>
      </c>
      <c r="BL67" s="49">
        <v>1520</v>
      </c>
      <c r="BM67" s="81">
        <v>14</v>
      </c>
      <c r="BN67" s="81">
        <v>14</v>
      </c>
      <c r="BO67" s="81">
        <v>2.6136213136726751</v>
      </c>
      <c r="BP67" s="81">
        <v>1.1215754443699726</v>
      </c>
      <c r="BQ67" s="81">
        <v>1.4628210455761326</v>
      </c>
      <c r="BR67" s="49">
        <v>1534</v>
      </c>
      <c r="BS67" s="81">
        <v>17</v>
      </c>
      <c r="BT67" s="81">
        <v>31</v>
      </c>
      <c r="BU67" s="81">
        <v>4.4254185733509708</v>
      </c>
      <c r="BV67" s="81">
        <v>1.4399351130551812</v>
      </c>
      <c r="BW67" s="52">
        <v>2.9854831763119236</v>
      </c>
      <c r="BX67" s="49" t="s">
        <v>321</v>
      </c>
      <c r="BY67" s="81">
        <v>3</v>
      </c>
      <c r="BZ67" s="81">
        <v>2.8800539491632877</v>
      </c>
      <c r="CA67" s="81">
        <v>758</v>
      </c>
      <c r="CB67" s="81">
        <v>1.1586883731543618</v>
      </c>
      <c r="CC67" s="81">
        <v>13</v>
      </c>
      <c r="CD67" s="81">
        <v>0.98284960422199996</v>
      </c>
      <c r="CE67" s="81">
        <v>741</v>
      </c>
      <c r="CF67" s="81">
        <v>3</v>
      </c>
      <c r="CG67" s="81">
        <v>0.97757255936599996</v>
      </c>
      <c r="CH67" s="65">
        <v>743</v>
      </c>
      <c r="CI67" s="26">
        <v>16.25</v>
      </c>
      <c r="CJ67" s="118">
        <v>401270</v>
      </c>
      <c r="CK67" s="97">
        <v>1</v>
      </c>
      <c r="CL67" s="97">
        <v>47.138461538461542</v>
      </c>
      <c r="CM67" s="53" t="s">
        <v>157</v>
      </c>
      <c r="CN67" s="54" t="s">
        <v>197</v>
      </c>
      <c r="CO67" s="98" t="s">
        <v>198</v>
      </c>
      <c r="CP67" s="81" t="s">
        <v>199</v>
      </c>
      <c r="CQ67" s="99" t="s">
        <v>161</v>
      </c>
      <c r="CR67" s="78" t="s">
        <v>162</v>
      </c>
      <c r="CS67" s="45" t="s">
        <v>170</v>
      </c>
      <c r="CT67" s="42">
        <v>214</v>
      </c>
      <c r="CU67" s="42">
        <v>7</v>
      </c>
      <c r="CV67" s="46" t="s">
        <v>164</v>
      </c>
      <c r="CW67" s="46" t="s">
        <v>183</v>
      </c>
      <c r="CX67" s="42" t="s">
        <v>284</v>
      </c>
      <c r="CY67" s="14">
        <v>3.5430313188475666</v>
      </c>
      <c r="CZ67" s="8">
        <v>4.4468923381730621</v>
      </c>
      <c r="DA67" s="8">
        <v>10.285762013012473</v>
      </c>
      <c r="DB67" s="15">
        <v>10.266143828786481</v>
      </c>
      <c r="DC67" s="14" t="s">
        <v>261</v>
      </c>
      <c r="DD67" s="8" t="s">
        <v>262</v>
      </c>
      <c r="DE67" s="15" t="s">
        <v>187</v>
      </c>
      <c r="DF67" s="135">
        <f t="shared" ref="DF67:DF97" si="7">IFERROR(CH67/CA67,"")</f>
        <v>0.98021108179419525</v>
      </c>
      <c r="DG67" s="125">
        <f t="shared" ref="DG67:DG97" si="8">IFERROR(1-(G67+H67)/F67,"")</f>
        <v>0.99869451697127942</v>
      </c>
      <c r="DH67" s="128">
        <f t="shared" ref="DH67:DH97" si="9">IFERROR(1-(BM67+BN67)/BL67,"")</f>
        <v>0.98157894736842111</v>
      </c>
      <c r="DI67" s="129">
        <f t="shared" ref="DI67:DI97" si="10">IFERROR(1-(V67+W67)/U67,"")</f>
        <v>0.98431372549019613</v>
      </c>
      <c r="DJ67" s="125">
        <f t="shared" ref="DJ67:DJ97" si="11">IFERROR(1-(AH67+AI67)/AG67,"")</f>
        <v>0.99739921976592982</v>
      </c>
      <c r="DK67" s="129">
        <f t="shared" ref="DK67:DK97" si="12">IFERROR(1-(AU67+AV67)/AT67,"")</f>
        <v>0.99083769633507857</v>
      </c>
      <c r="DL67" s="132">
        <f t="shared" ref="DL67:DL97" si="13">IFERROR(BY67/CH67,"")</f>
        <v>4.0376850605652759E-3</v>
      </c>
    </row>
    <row r="68" spans="1:116" s="41" customFormat="1" ht="15.75">
      <c r="A68" s="44" t="s">
        <v>155</v>
      </c>
      <c r="B68" s="47" t="s">
        <v>95</v>
      </c>
      <c r="C68" s="43" t="s">
        <v>41</v>
      </c>
      <c r="D68" s="48" t="s">
        <v>97</v>
      </c>
      <c r="E68" s="119" t="s">
        <v>87</v>
      </c>
      <c r="F68" s="49">
        <v>779</v>
      </c>
      <c r="G68" s="81">
        <v>3</v>
      </c>
      <c r="H68" s="81">
        <v>0</v>
      </c>
      <c r="I68" s="50">
        <v>6020.5947394445575</v>
      </c>
      <c r="J68" s="50">
        <v>2330.591727109284</v>
      </c>
      <c r="K68" s="50">
        <v>0.88659793814400001</v>
      </c>
      <c r="L68" s="51">
        <v>688</v>
      </c>
      <c r="M68" s="51">
        <v>772</v>
      </c>
      <c r="N68" s="50">
        <v>12470.49912504088</v>
      </c>
      <c r="O68" s="50">
        <v>2829.5081967213118</v>
      </c>
      <c r="P68" s="16">
        <v>2470.5696202531644</v>
      </c>
      <c r="Q68" s="16">
        <v>2414.6214099216713</v>
      </c>
      <c r="R68" s="50">
        <v>9105.8823529411766</v>
      </c>
      <c r="S68" s="50">
        <v>9574.8344370860941</v>
      </c>
      <c r="T68" s="50">
        <v>8969.746376811594</v>
      </c>
      <c r="U68" s="49">
        <v>777</v>
      </c>
      <c r="V68" s="81">
        <v>3</v>
      </c>
      <c r="W68" s="81">
        <v>33</v>
      </c>
      <c r="X68" s="50">
        <v>2631.7745788247607</v>
      </c>
      <c r="Y68" s="50">
        <v>1027.6704786484624</v>
      </c>
      <c r="Z68" s="50">
        <v>4109.3519065687124</v>
      </c>
      <c r="AA68" s="50">
        <v>1117.9687500000002</v>
      </c>
      <c r="AB68" s="50">
        <v>836.33720930232562</v>
      </c>
      <c r="AC68" s="50">
        <v>811.06733524355298</v>
      </c>
      <c r="AD68" s="50">
        <v>3823.7244897959185</v>
      </c>
      <c r="AE68" s="50">
        <v>3559.3437945791725</v>
      </c>
      <c r="AF68" s="50">
        <v>3481.0146777281429</v>
      </c>
      <c r="AG68" s="49">
        <v>778</v>
      </c>
      <c r="AH68" s="81">
        <v>1</v>
      </c>
      <c r="AI68" s="81">
        <v>1</v>
      </c>
      <c r="AJ68" s="81">
        <v>776</v>
      </c>
      <c r="AK68" s="50">
        <v>8709.9919092906312</v>
      </c>
      <c r="AL68" s="50">
        <v>4832.6094125864574</v>
      </c>
      <c r="AM68" s="50">
        <v>26335.336318351838</v>
      </c>
      <c r="AN68" s="50">
        <v>3120</v>
      </c>
      <c r="AO68" s="50">
        <v>2597.5429975429979</v>
      </c>
      <c r="AP68" s="50">
        <v>2592.1086675291072</v>
      </c>
      <c r="AQ68" s="50">
        <v>15668.965517241379</v>
      </c>
      <c r="AR68" s="50">
        <v>14814.592274678113</v>
      </c>
      <c r="AS68" s="50">
        <v>14883.920704845817</v>
      </c>
      <c r="AT68" s="49">
        <v>778</v>
      </c>
      <c r="AU68" s="81">
        <v>4</v>
      </c>
      <c r="AV68" s="81">
        <v>6</v>
      </c>
      <c r="AW68" s="81">
        <v>768</v>
      </c>
      <c r="AX68" s="50">
        <v>3064.0955194259418</v>
      </c>
      <c r="AY68" s="50">
        <v>1208.929815760629</v>
      </c>
      <c r="AZ68" s="50">
        <v>4902.8241454971358</v>
      </c>
      <c r="BA68" s="50">
        <v>1100</v>
      </c>
      <c r="BB68" s="16">
        <v>666.93227091633469</v>
      </c>
      <c r="BC68" s="16">
        <v>638.04971319311676</v>
      </c>
      <c r="BD68" s="50">
        <v>4369.2307692307695</v>
      </c>
      <c r="BE68" s="50">
        <v>4068.2847896440135</v>
      </c>
      <c r="BF68" s="50">
        <v>3983.1926863572439</v>
      </c>
      <c r="BG68" s="49">
        <v>785</v>
      </c>
      <c r="BH68" s="81">
        <v>49</v>
      </c>
      <c r="BI68" s="81">
        <v>64</v>
      </c>
      <c r="BJ68" s="81">
        <v>55</v>
      </c>
      <c r="BK68" s="52">
        <v>49</v>
      </c>
      <c r="BL68" s="49">
        <v>1557</v>
      </c>
      <c r="BM68" s="81">
        <v>6</v>
      </c>
      <c r="BN68" s="81">
        <v>26</v>
      </c>
      <c r="BO68" s="81">
        <v>3.329908852458733</v>
      </c>
      <c r="BP68" s="81">
        <v>0.67354137901639344</v>
      </c>
      <c r="BQ68" s="81">
        <v>2.6422491803275685</v>
      </c>
      <c r="BR68" s="49">
        <v>1557</v>
      </c>
      <c r="BS68" s="81">
        <v>8</v>
      </c>
      <c r="BT68" s="81">
        <v>46</v>
      </c>
      <c r="BU68" s="81">
        <v>4.1615954757149298</v>
      </c>
      <c r="BV68" s="81">
        <v>0.82814472654690618</v>
      </c>
      <c r="BW68" s="52">
        <v>3.3334504324681289</v>
      </c>
      <c r="BX68" s="49" t="s">
        <v>322</v>
      </c>
      <c r="BY68" s="81">
        <v>10</v>
      </c>
      <c r="BZ68" s="81">
        <v>2.8480159170413142</v>
      </c>
      <c r="CA68" s="81">
        <v>768</v>
      </c>
      <c r="CB68" s="81">
        <v>1.2192405562827224</v>
      </c>
      <c r="CC68" s="81">
        <v>4</v>
      </c>
      <c r="CD68" s="81">
        <v>0.99479166666700003</v>
      </c>
      <c r="CE68" s="81">
        <v>753</v>
      </c>
      <c r="CF68" s="81">
        <v>10</v>
      </c>
      <c r="CG68" s="81">
        <v>0.98046875</v>
      </c>
      <c r="CH68" s="65">
        <v>760</v>
      </c>
      <c r="CI68" s="25">
        <v>16.25</v>
      </c>
      <c r="CJ68" s="118">
        <v>401270</v>
      </c>
      <c r="CK68" s="97">
        <v>1</v>
      </c>
      <c r="CL68" s="97">
        <v>47.938461538461539</v>
      </c>
      <c r="CM68" s="53" t="s">
        <v>157</v>
      </c>
      <c r="CN68" s="54" t="s">
        <v>197</v>
      </c>
      <c r="CO68" s="98" t="s">
        <v>198</v>
      </c>
      <c r="CP68" s="81" t="s">
        <v>199</v>
      </c>
      <c r="CQ68" s="99" t="s">
        <v>161</v>
      </c>
      <c r="CR68" s="78" t="s">
        <v>162</v>
      </c>
      <c r="CS68" s="45" t="s">
        <v>173</v>
      </c>
      <c r="CT68" s="42">
        <v>214</v>
      </c>
      <c r="CU68" s="42">
        <v>3</v>
      </c>
      <c r="CV68" s="46" t="s">
        <v>164</v>
      </c>
      <c r="CW68" s="46" t="s">
        <v>165</v>
      </c>
      <c r="CX68" s="42" t="s">
        <v>284</v>
      </c>
      <c r="CY68" s="14">
        <v>5.3810557759007072</v>
      </c>
      <c r="CZ68" s="8">
        <v>4.1527109931641411</v>
      </c>
      <c r="DA68" s="8">
        <v>10.312566819718073</v>
      </c>
      <c r="DB68" s="15">
        <v>10.732412352966465</v>
      </c>
      <c r="DC68" s="14" t="s">
        <v>261</v>
      </c>
      <c r="DD68" s="8" t="s">
        <v>262</v>
      </c>
      <c r="DE68" s="15" t="s">
        <v>187</v>
      </c>
      <c r="DF68" s="135">
        <f t="shared" si="7"/>
        <v>0.98958333333333337</v>
      </c>
      <c r="DG68" s="125">
        <f t="shared" si="8"/>
        <v>0.99614890885750962</v>
      </c>
      <c r="DH68" s="128">
        <f t="shared" si="9"/>
        <v>0.97944765574823378</v>
      </c>
      <c r="DI68" s="129">
        <f t="shared" si="10"/>
        <v>0.95366795366795365</v>
      </c>
      <c r="DJ68" s="125">
        <f t="shared" si="11"/>
        <v>0.99742930591259638</v>
      </c>
      <c r="DK68" s="129">
        <f t="shared" si="12"/>
        <v>0.98714652956298199</v>
      </c>
      <c r="DL68" s="132">
        <f t="shared" si="13"/>
        <v>1.3157894736842105E-2</v>
      </c>
    </row>
    <row r="69" spans="1:116" s="41" customFormat="1" ht="15.75">
      <c r="A69" s="44" t="s">
        <v>155</v>
      </c>
      <c r="B69" s="47" t="s">
        <v>95</v>
      </c>
      <c r="C69" s="43" t="s">
        <v>41</v>
      </c>
      <c r="D69" s="48" t="s">
        <v>97</v>
      </c>
      <c r="E69" s="119" t="s">
        <v>87</v>
      </c>
      <c r="F69" s="49">
        <v>753</v>
      </c>
      <c r="G69" s="81">
        <v>2</v>
      </c>
      <c r="H69" s="81">
        <v>4</v>
      </c>
      <c r="I69" s="50">
        <v>5817.8522254002946</v>
      </c>
      <c r="J69" s="50">
        <v>2759.659607798189</v>
      </c>
      <c r="K69" s="50">
        <v>0.84738955823200002</v>
      </c>
      <c r="L69" s="51">
        <v>633</v>
      </c>
      <c r="M69" s="51">
        <v>736</v>
      </c>
      <c r="N69" s="50">
        <v>14315.67195578232</v>
      </c>
      <c r="O69" s="50">
        <v>2376.1904761904761</v>
      </c>
      <c r="P69" s="16">
        <v>2476.2081784386619</v>
      </c>
      <c r="Q69" s="16">
        <v>2501.1133603238868</v>
      </c>
      <c r="R69" s="50">
        <v>9582.5000000000018</v>
      </c>
      <c r="S69" s="50">
        <v>9749.4505494505502</v>
      </c>
      <c r="T69" s="50">
        <v>9889.3167701863349</v>
      </c>
      <c r="U69" s="49">
        <v>754</v>
      </c>
      <c r="V69" s="81">
        <v>1</v>
      </c>
      <c r="W69" s="81">
        <v>53</v>
      </c>
      <c r="X69" s="50">
        <v>1927.262147432137</v>
      </c>
      <c r="Y69" s="50">
        <v>883.36929078587264</v>
      </c>
      <c r="Z69" s="50">
        <v>3579.7499419199203</v>
      </c>
      <c r="AA69" s="50">
        <v>671.17117117117118</v>
      </c>
      <c r="AB69" s="50">
        <v>657.06806282722516</v>
      </c>
      <c r="AC69" s="50">
        <v>668.77332089552249</v>
      </c>
      <c r="AD69" s="50">
        <v>2994.1860465116279</v>
      </c>
      <c r="AE69" s="50">
        <v>3090.2366863905322</v>
      </c>
      <c r="AF69" s="50">
        <v>3067.8543461237282</v>
      </c>
      <c r="AG69" s="49">
        <v>758</v>
      </c>
      <c r="AH69" s="81">
        <v>1</v>
      </c>
      <c r="AI69" s="81">
        <v>10</v>
      </c>
      <c r="AJ69" s="81">
        <v>747</v>
      </c>
      <c r="AK69" s="50">
        <v>7381.9480512651662</v>
      </c>
      <c r="AL69" s="50">
        <v>4300.918350130918</v>
      </c>
      <c r="AM69" s="50">
        <v>23424.4225481428</v>
      </c>
      <c r="AN69" s="50">
        <v>2644.1860465116279</v>
      </c>
      <c r="AO69" s="50">
        <v>2719.7530864197529</v>
      </c>
      <c r="AP69" s="50">
        <v>2759.4147582697206</v>
      </c>
      <c r="AQ69" s="50">
        <v>12968.18181818182</v>
      </c>
      <c r="AR69" s="50">
        <v>14375.912408759124</v>
      </c>
      <c r="AS69" s="50">
        <v>14491.578947368422</v>
      </c>
      <c r="AT69" s="49">
        <v>755</v>
      </c>
      <c r="AU69" s="81">
        <v>2</v>
      </c>
      <c r="AV69" s="81">
        <v>10</v>
      </c>
      <c r="AW69" s="81">
        <v>743</v>
      </c>
      <c r="AX69" s="50">
        <v>2316.0146089546565</v>
      </c>
      <c r="AY69" s="50">
        <v>1194.3230199849299</v>
      </c>
      <c r="AZ69" s="50">
        <v>4486.5408967254562</v>
      </c>
      <c r="BA69" s="50">
        <v>470.25316455696202</v>
      </c>
      <c r="BB69" s="16">
        <v>462.11048158640227</v>
      </c>
      <c r="BC69" s="16">
        <v>488.61726508785335</v>
      </c>
      <c r="BD69" s="50">
        <v>3753.8888888888891</v>
      </c>
      <c r="BE69" s="50">
        <v>3803.6703601108034</v>
      </c>
      <c r="BF69" s="50">
        <v>3816.7827298050147</v>
      </c>
      <c r="BG69" s="49">
        <v>748</v>
      </c>
      <c r="BH69" s="81">
        <v>45</v>
      </c>
      <c r="BI69" s="81">
        <v>76</v>
      </c>
      <c r="BJ69" s="81">
        <v>54</v>
      </c>
      <c r="BK69" s="52">
        <v>51</v>
      </c>
      <c r="BL69" s="49">
        <v>1503</v>
      </c>
      <c r="BM69" s="81">
        <v>9</v>
      </c>
      <c r="BN69" s="81">
        <v>59</v>
      </c>
      <c r="BO69" s="81">
        <v>3.6086327526129995</v>
      </c>
      <c r="BP69" s="81">
        <v>0.94500811219512171</v>
      </c>
      <c r="BQ69" s="81">
        <v>2.6385017421600265</v>
      </c>
      <c r="BR69" s="49">
        <v>1498</v>
      </c>
      <c r="BS69" s="81">
        <v>11</v>
      </c>
      <c r="BT69" s="81">
        <v>66</v>
      </c>
      <c r="BU69" s="81">
        <v>4.2856460239265717</v>
      </c>
      <c r="BV69" s="81">
        <v>1.1655648902181568</v>
      </c>
      <c r="BW69" s="52">
        <v>3.1177839549610256</v>
      </c>
      <c r="BX69" s="49" t="s">
        <v>311</v>
      </c>
      <c r="BY69" s="81">
        <v>7</v>
      </c>
      <c r="BZ69" s="81">
        <v>2.836935738695304</v>
      </c>
      <c r="CA69" s="81">
        <v>744</v>
      </c>
      <c r="CB69" s="81">
        <v>1.2425507014925379</v>
      </c>
      <c r="CC69" s="81">
        <v>7</v>
      </c>
      <c r="CD69" s="81">
        <v>0.99059139785000005</v>
      </c>
      <c r="CE69" s="81">
        <v>730</v>
      </c>
      <c r="CF69" s="81">
        <v>7</v>
      </c>
      <c r="CG69" s="81">
        <v>0.98118279569800004</v>
      </c>
      <c r="CH69" s="65">
        <v>736</v>
      </c>
      <c r="CI69" s="26">
        <v>16.25</v>
      </c>
      <c r="CJ69" s="118">
        <v>401270</v>
      </c>
      <c r="CK69" s="97">
        <v>1</v>
      </c>
      <c r="CL69" s="97">
        <v>46.338461538461537</v>
      </c>
      <c r="CM69" s="53" t="s">
        <v>157</v>
      </c>
      <c r="CN69" s="54" t="s">
        <v>197</v>
      </c>
      <c r="CO69" s="98" t="s">
        <v>198</v>
      </c>
      <c r="CP69" s="81" t="s">
        <v>199</v>
      </c>
      <c r="CQ69" s="99" t="s">
        <v>161</v>
      </c>
      <c r="CR69" s="78" t="s">
        <v>162</v>
      </c>
      <c r="CS69" s="45" t="s">
        <v>175</v>
      </c>
      <c r="CT69" s="42">
        <v>214</v>
      </c>
      <c r="CU69" s="42">
        <v>4</v>
      </c>
      <c r="CV69" s="46" t="s">
        <v>164</v>
      </c>
      <c r="CW69" s="46" t="s">
        <v>171</v>
      </c>
      <c r="CX69" s="42" t="s">
        <v>284</v>
      </c>
      <c r="CY69" s="14">
        <v>6.0735261293046499</v>
      </c>
      <c r="CZ69" s="8">
        <v>6.0525104952111484</v>
      </c>
      <c r="DA69" s="8">
        <v>10.321708276592647</v>
      </c>
      <c r="DB69" s="15">
        <v>10.329721501331456</v>
      </c>
      <c r="DC69" s="14" t="s">
        <v>261</v>
      </c>
      <c r="DD69" s="8" t="s">
        <v>262</v>
      </c>
      <c r="DE69" s="15" t="s">
        <v>187</v>
      </c>
      <c r="DF69" s="135">
        <f t="shared" si="7"/>
        <v>0.989247311827957</v>
      </c>
      <c r="DG69" s="125">
        <f t="shared" si="8"/>
        <v>0.99203187250996017</v>
      </c>
      <c r="DH69" s="128">
        <f t="shared" si="9"/>
        <v>0.95475715236194281</v>
      </c>
      <c r="DI69" s="129">
        <f t="shared" si="10"/>
        <v>0.92838196286472152</v>
      </c>
      <c r="DJ69" s="125">
        <f t="shared" si="11"/>
        <v>0.98548812664907648</v>
      </c>
      <c r="DK69" s="129">
        <f t="shared" si="12"/>
        <v>0.98410596026490071</v>
      </c>
      <c r="DL69" s="132">
        <f t="shared" si="13"/>
        <v>9.5108695652173919E-3</v>
      </c>
    </row>
    <row r="70" spans="1:116" s="41" customFormat="1" ht="15.75">
      <c r="A70" s="44" t="s">
        <v>155</v>
      </c>
      <c r="B70" s="47" t="s">
        <v>95</v>
      </c>
      <c r="C70" s="43" t="s">
        <v>41</v>
      </c>
      <c r="D70" s="48" t="s">
        <v>97</v>
      </c>
      <c r="E70" s="95" t="s">
        <v>88</v>
      </c>
      <c r="F70" s="49">
        <v>205</v>
      </c>
      <c r="G70" s="81">
        <v>7</v>
      </c>
      <c r="H70" s="81">
        <v>0</v>
      </c>
      <c r="I70" s="50">
        <v>9416.4467389507281</v>
      </c>
      <c r="J70" s="50">
        <v>4345.937321732802</v>
      </c>
      <c r="K70" s="50">
        <v>0.94949494949400004</v>
      </c>
      <c r="L70" s="51">
        <v>188</v>
      </c>
      <c r="M70" s="51">
        <v>198</v>
      </c>
      <c r="N70" s="50">
        <v>20444.373078848719</v>
      </c>
      <c r="O70" s="50">
        <v>3816.666666666667</v>
      </c>
      <c r="P70" s="16">
        <v>3229.1970802919709</v>
      </c>
      <c r="Q70" s="16">
        <v>3339.4968553459121</v>
      </c>
      <c r="R70" s="50">
        <v>15275.000000000002</v>
      </c>
      <c r="S70" s="50">
        <v>15102.491103202849</v>
      </c>
      <c r="T70" s="50">
        <v>15236.783733826249</v>
      </c>
      <c r="U70" s="49">
        <v>205</v>
      </c>
      <c r="V70" s="81">
        <v>0</v>
      </c>
      <c r="W70" s="81">
        <v>10</v>
      </c>
      <c r="X70" s="50">
        <v>2309.944297367736</v>
      </c>
      <c r="Y70" s="50">
        <v>1023.4044143420231</v>
      </c>
      <c r="Z70" s="50">
        <v>4001.0041892684721</v>
      </c>
      <c r="AA70" s="50">
        <v>937.5</v>
      </c>
      <c r="AB70" s="50">
        <v>785.47058823529414</v>
      </c>
      <c r="AC70" s="50">
        <v>822.99801455989405</v>
      </c>
      <c r="AD70" s="50">
        <v>3734.848484848485</v>
      </c>
      <c r="AE70" s="50">
        <v>3726.7400881057265</v>
      </c>
      <c r="AF70" s="50">
        <v>3757.3807565789475</v>
      </c>
      <c r="AG70" s="49">
        <v>198</v>
      </c>
      <c r="AH70" s="81">
        <v>0</v>
      </c>
      <c r="AI70" s="81">
        <v>0</v>
      </c>
      <c r="AJ70" s="81">
        <v>198</v>
      </c>
      <c r="AK70" s="50">
        <v>10195.21277359566</v>
      </c>
      <c r="AL70" s="50">
        <v>4670.7109949974347</v>
      </c>
      <c r="AM70" s="50">
        <v>21885.880134188803</v>
      </c>
      <c r="AN70" s="50">
        <v>4400</v>
      </c>
      <c r="AO70" s="50">
        <v>3468.5185185185182</v>
      </c>
      <c r="AP70" s="50">
        <v>3525.0347705146037</v>
      </c>
      <c r="AQ70" s="50">
        <v>16900.000000000004</v>
      </c>
      <c r="AR70" s="50">
        <v>17654.123711340209</v>
      </c>
      <c r="AS70" s="50">
        <v>18004.166666666668</v>
      </c>
      <c r="AT70" s="49">
        <v>204</v>
      </c>
      <c r="AU70" s="81">
        <v>1</v>
      </c>
      <c r="AV70" s="81">
        <v>1</v>
      </c>
      <c r="AW70" s="81">
        <v>202</v>
      </c>
      <c r="AX70" s="50">
        <v>2632.884295632648</v>
      </c>
      <c r="AY70" s="50">
        <v>1230.3752316587313</v>
      </c>
      <c r="AZ70" s="50">
        <v>4632.7663207372243</v>
      </c>
      <c r="BA70" s="50">
        <v>853.84615384615392</v>
      </c>
      <c r="BB70" s="16">
        <v>620.32258064516134</v>
      </c>
      <c r="BC70" s="16">
        <v>710.42677012609124</v>
      </c>
      <c r="BD70" s="50">
        <v>4255.1724137931042</v>
      </c>
      <c r="BE70" s="50">
        <v>4356.9872958257711</v>
      </c>
      <c r="BF70" s="50">
        <v>4349.1186586414442</v>
      </c>
      <c r="BG70" s="49">
        <v>200</v>
      </c>
      <c r="BH70" s="81">
        <v>44</v>
      </c>
      <c r="BI70" s="81">
        <v>59</v>
      </c>
      <c r="BJ70" s="81">
        <v>48</v>
      </c>
      <c r="BK70" s="52">
        <v>44</v>
      </c>
      <c r="BL70" s="49">
        <v>396</v>
      </c>
      <c r="BM70" s="81">
        <v>2</v>
      </c>
      <c r="BN70" s="81">
        <v>3</v>
      </c>
      <c r="BO70" s="81">
        <v>1.7644705882351253</v>
      </c>
      <c r="BP70" s="81">
        <v>0.49206121483375947</v>
      </c>
      <c r="BQ70" s="81">
        <v>1.2534808184141666</v>
      </c>
      <c r="BR70" s="49">
        <v>405</v>
      </c>
      <c r="BS70" s="81">
        <v>2</v>
      </c>
      <c r="BT70" s="81">
        <v>8</v>
      </c>
      <c r="BU70" s="81">
        <v>3.8770708860757495</v>
      </c>
      <c r="BV70" s="81">
        <v>0.77974410126582283</v>
      </c>
      <c r="BW70" s="52">
        <v>3.0973265822782454</v>
      </c>
      <c r="BX70" s="49" t="s">
        <v>176</v>
      </c>
      <c r="BY70" s="81">
        <v>197</v>
      </c>
      <c r="BZ70" s="81">
        <v>3.5862943654132979</v>
      </c>
      <c r="CA70" s="81">
        <v>200</v>
      </c>
      <c r="CB70" s="81">
        <v>1.9409647035175872</v>
      </c>
      <c r="CC70" s="81">
        <v>1</v>
      </c>
      <c r="CD70" s="81">
        <v>0.995</v>
      </c>
      <c r="CE70" s="81">
        <v>189</v>
      </c>
      <c r="CF70" s="81">
        <v>197</v>
      </c>
      <c r="CG70" s="81">
        <v>0.94499999999999995</v>
      </c>
      <c r="CH70" s="65">
        <v>197</v>
      </c>
      <c r="CI70" s="25">
        <v>26</v>
      </c>
      <c r="CJ70" s="118">
        <v>196955</v>
      </c>
      <c r="CK70" s="97">
        <v>0.84615384615300004</v>
      </c>
      <c r="CL70" s="97">
        <v>9.3181818181911371</v>
      </c>
      <c r="CM70" s="53" t="s">
        <v>157</v>
      </c>
      <c r="CN70" s="54" t="s">
        <v>197</v>
      </c>
      <c r="CO70" s="98" t="s">
        <v>198</v>
      </c>
      <c r="CP70" s="81" t="s">
        <v>199</v>
      </c>
      <c r="CQ70" s="99" t="s">
        <v>161</v>
      </c>
      <c r="CR70" s="78" t="s">
        <v>177</v>
      </c>
      <c r="CS70" s="45" t="s">
        <v>163</v>
      </c>
      <c r="CT70" s="42">
        <v>214</v>
      </c>
      <c r="CU70" s="42">
        <v>1</v>
      </c>
      <c r="CV70" s="46" t="s">
        <v>164</v>
      </c>
      <c r="CW70" s="46" t="s">
        <v>165</v>
      </c>
      <c r="CX70" s="42" t="s">
        <v>284</v>
      </c>
      <c r="CY70" s="14">
        <v>3.7398626135616766</v>
      </c>
      <c r="CZ70" s="8">
        <v>4.7987068513544591</v>
      </c>
      <c r="DA70" s="8">
        <v>10.348010101703682</v>
      </c>
      <c r="DB70" s="15">
        <v>10.358254862766639</v>
      </c>
      <c r="DC70" s="14" t="s">
        <v>266</v>
      </c>
      <c r="DD70" s="8" t="s">
        <v>267</v>
      </c>
      <c r="DE70" s="15" t="s">
        <v>179</v>
      </c>
      <c r="DF70" s="135">
        <f t="shared" si="7"/>
        <v>0.98499999999999999</v>
      </c>
      <c r="DG70" s="125">
        <f t="shared" si="8"/>
        <v>0.96585365853658534</v>
      </c>
      <c r="DH70" s="128">
        <f t="shared" si="9"/>
        <v>0.98737373737373735</v>
      </c>
      <c r="DI70" s="129">
        <f t="shared" si="10"/>
        <v>0.95121951219512191</v>
      </c>
      <c r="DJ70" s="125">
        <f t="shared" si="11"/>
        <v>1</v>
      </c>
      <c r="DK70" s="129">
        <f t="shared" si="12"/>
        <v>0.99019607843137258</v>
      </c>
      <c r="DL70" s="132">
        <f t="shared" si="13"/>
        <v>1</v>
      </c>
    </row>
    <row r="71" spans="1:116" s="41" customFormat="1" ht="15.75">
      <c r="A71" s="44" t="s">
        <v>155</v>
      </c>
      <c r="B71" s="47" t="s">
        <v>95</v>
      </c>
      <c r="C71" s="43" t="s">
        <v>41</v>
      </c>
      <c r="D71" s="48" t="s">
        <v>97</v>
      </c>
      <c r="E71" s="119" t="s">
        <v>88</v>
      </c>
      <c r="F71" s="49">
        <v>187</v>
      </c>
      <c r="G71" s="81">
        <v>1</v>
      </c>
      <c r="H71" s="81">
        <v>0</v>
      </c>
      <c r="I71" s="50">
        <v>8503.4613646428588</v>
      </c>
      <c r="J71" s="50">
        <v>3203.8782441824287</v>
      </c>
      <c r="K71" s="50">
        <v>0.96236559139699995</v>
      </c>
      <c r="L71" s="51">
        <v>179</v>
      </c>
      <c r="M71" s="51">
        <v>186</v>
      </c>
      <c r="N71" s="50">
        <v>17872.138441914642</v>
      </c>
      <c r="O71" s="50">
        <v>4506.666666666667</v>
      </c>
      <c r="P71" s="16">
        <v>4351.4534883720935</v>
      </c>
      <c r="Q71" s="16">
        <v>4121.7076700434154</v>
      </c>
      <c r="R71" s="50">
        <v>12866.666666666668</v>
      </c>
      <c r="S71" s="50">
        <v>13883.48623853211</v>
      </c>
      <c r="T71" s="50">
        <v>13859.897360703812</v>
      </c>
      <c r="U71" s="49">
        <v>188</v>
      </c>
      <c r="V71" s="81">
        <v>0</v>
      </c>
      <c r="W71" s="81">
        <v>11</v>
      </c>
      <c r="X71" s="50">
        <v>2341.0732329407529</v>
      </c>
      <c r="Y71" s="50">
        <v>1034.1110159070636</v>
      </c>
      <c r="Z71" s="50">
        <v>3696.0065552425922</v>
      </c>
      <c r="AA71" s="50">
        <v>778.57142857142856</v>
      </c>
      <c r="AB71" s="50">
        <v>838.35078534031413</v>
      </c>
      <c r="AC71" s="50">
        <v>842.77027027027032</v>
      </c>
      <c r="AD71" s="50">
        <v>3557.5</v>
      </c>
      <c r="AE71" s="50">
        <v>3479.3021880544056</v>
      </c>
      <c r="AF71" s="50">
        <v>3469.3865030674847</v>
      </c>
      <c r="AG71" s="49">
        <v>191</v>
      </c>
      <c r="AH71" s="81">
        <v>0</v>
      </c>
      <c r="AI71" s="81">
        <v>2</v>
      </c>
      <c r="AJ71" s="81">
        <v>189</v>
      </c>
      <c r="AK71" s="50">
        <v>10050.779540280939</v>
      </c>
      <c r="AL71" s="50">
        <v>4725.0115924872398</v>
      </c>
      <c r="AM71" s="50">
        <v>24277.318195878161</v>
      </c>
      <c r="AN71" s="50">
        <v>4347.0588235294126</v>
      </c>
      <c r="AO71" s="50">
        <v>4709.7643097643104</v>
      </c>
      <c r="AP71" s="50">
        <v>4452.0134228187926</v>
      </c>
      <c r="AQ71" s="50">
        <v>16637.5</v>
      </c>
      <c r="AR71" s="50">
        <v>18478.008298755187</v>
      </c>
      <c r="AS71" s="50">
        <v>18250.236966824643</v>
      </c>
      <c r="AT71" s="49">
        <v>189</v>
      </c>
      <c r="AU71" s="81">
        <v>1</v>
      </c>
      <c r="AV71" s="81">
        <v>1</v>
      </c>
      <c r="AW71" s="81">
        <v>187</v>
      </c>
      <c r="AX71" s="50">
        <v>2582.981456585564</v>
      </c>
      <c r="AY71" s="50">
        <v>1322.5930919668835</v>
      </c>
      <c r="AZ71" s="50">
        <v>4670.3285091638236</v>
      </c>
      <c r="BA71" s="50">
        <v>717.5</v>
      </c>
      <c r="BB71" s="16">
        <v>794.13854351687394</v>
      </c>
      <c r="BC71" s="16">
        <v>790.75591985428048</v>
      </c>
      <c r="BD71" s="50">
        <v>4146</v>
      </c>
      <c r="BE71" s="50">
        <v>4298.666666666667</v>
      </c>
      <c r="BF71" s="50">
        <v>4278.6812008577563</v>
      </c>
      <c r="BG71" s="49">
        <v>147</v>
      </c>
      <c r="BH71" s="81">
        <v>57</v>
      </c>
      <c r="BI71" s="81">
        <v>114</v>
      </c>
      <c r="BJ71" s="81">
        <v>55</v>
      </c>
      <c r="BK71" s="52">
        <v>55</v>
      </c>
      <c r="BL71" s="49">
        <v>375</v>
      </c>
      <c r="BM71" s="81">
        <v>3</v>
      </c>
      <c r="BN71" s="81">
        <v>3</v>
      </c>
      <c r="BO71" s="81">
        <v>3.1321869918697298</v>
      </c>
      <c r="BP71" s="81">
        <v>1.4125283224932255</v>
      </c>
      <c r="BQ71" s="81">
        <v>1.6753739837396824</v>
      </c>
      <c r="BR71" s="49">
        <v>373</v>
      </c>
      <c r="BS71" s="81">
        <v>5</v>
      </c>
      <c r="BT71" s="81">
        <v>15</v>
      </c>
      <c r="BU71" s="81">
        <v>5.2782521246455891</v>
      </c>
      <c r="BV71" s="81">
        <v>1.9090082322946169</v>
      </c>
      <c r="BW71" s="52">
        <v>3.3688215297448081</v>
      </c>
      <c r="BX71" s="49" t="s">
        <v>176</v>
      </c>
      <c r="BY71" s="81">
        <v>188</v>
      </c>
      <c r="BZ71" s="81">
        <v>3.5803190964333553</v>
      </c>
      <c r="CA71" s="81">
        <v>194</v>
      </c>
      <c r="CB71" s="81">
        <v>2.094702942708333</v>
      </c>
      <c r="CC71" s="81">
        <v>2</v>
      </c>
      <c r="CD71" s="81">
        <v>0.98969072165000005</v>
      </c>
      <c r="CE71" s="81">
        <v>181</v>
      </c>
      <c r="CF71" s="81">
        <v>188</v>
      </c>
      <c r="CG71" s="81">
        <v>0.93298969072100002</v>
      </c>
      <c r="CH71" s="65">
        <v>188</v>
      </c>
      <c r="CI71" s="26">
        <v>26</v>
      </c>
      <c r="CJ71" s="118">
        <v>196955</v>
      </c>
      <c r="CK71" s="97">
        <v>0.84615384615300004</v>
      </c>
      <c r="CL71" s="97">
        <v>8.5000000000084999</v>
      </c>
      <c r="CM71" s="53" t="s">
        <v>157</v>
      </c>
      <c r="CN71" s="54" t="s">
        <v>197</v>
      </c>
      <c r="CO71" s="98" t="s">
        <v>198</v>
      </c>
      <c r="CP71" s="81" t="s">
        <v>199</v>
      </c>
      <c r="CQ71" s="99" t="s">
        <v>161</v>
      </c>
      <c r="CR71" s="78" t="s">
        <v>177</v>
      </c>
      <c r="CS71" s="45" t="s">
        <v>170</v>
      </c>
      <c r="CT71" s="42">
        <v>214</v>
      </c>
      <c r="CU71" s="42">
        <v>7</v>
      </c>
      <c r="CV71" s="46" t="s">
        <v>164</v>
      </c>
      <c r="CW71" s="46" t="s">
        <v>171</v>
      </c>
      <c r="CX71" s="42" t="s">
        <v>284</v>
      </c>
      <c r="CY71" s="14">
        <v>4.1890641470006447</v>
      </c>
      <c r="CZ71" s="8">
        <v>5.311245630396173</v>
      </c>
      <c r="DA71" s="8">
        <v>10.356706863922598</v>
      </c>
      <c r="DB71" s="15">
        <v>10.243215121920146</v>
      </c>
      <c r="DC71" s="14" t="s">
        <v>266</v>
      </c>
      <c r="DD71" s="8" t="s">
        <v>267</v>
      </c>
      <c r="DE71" s="15" t="s">
        <v>179</v>
      </c>
      <c r="DF71" s="135">
        <f t="shared" si="7"/>
        <v>0.96907216494845361</v>
      </c>
      <c r="DG71" s="125">
        <f t="shared" si="8"/>
        <v>0.99465240641711228</v>
      </c>
      <c r="DH71" s="128">
        <f t="shared" si="9"/>
        <v>0.98399999999999999</v>
      </c>
      <c r="DI71" s="129">
        <f t="shared" si="10"/>
        <v>0.9414893617021276</v>
      </c>
      <c r="DJ71" s="125">
        <f t="shared" si="11"/>
        <v>0.98952879581151831</v>
      </c>
      <c r="DK71" s="129">
        <f t="shared" si="12"/>
        <v>0.98941798941798942</v>
      </c>
      <c r="DL71" s="132">
        <f t="shared" si="13"/>
        <v>1</v>
      </c>
    </row>
    <row r="72" spans="1:116" s="41" customFormat="1" ht="15.75">
      <c r="A72" s="44" t="s">
        <v>155</v>
      </c>
      <c r="B72" s="47" t="s">
        <v>95</v>
      </c>
      <c r="C72" s="43" t="s">
        <v>41</v>
      </c>
      <c r="D72" s="48" t="s">
        <v>97</v>
      </c>
      <c r="E72" s="119" t="s">
        <v>88</v>
      </c>
      <c r="F72" s="49">
        <v>183</v>
      </c>
      <c r="G72" s="81">
        <v>0</v>
      </c>
      <c r="H72" s="81">
        <v>0</v>
      </c>
      <c r="I72" s="50">
        <v>4688.036835267334</v>
      </c>
      <c r="J72" s="50">
        <v>1390.1455513060957</v>
      </c>
      <c r="K72" s="50">
        <v>0.86885245901599995</v>
      </c>
      <c r="L72" s="51">
        <v>159</v>
      </c>
      <c r="M72" s="51">
        <v>182</v>
      </c>
      <c r="N72" s="50">
        <v>9470.5310274159201</v>
      </c>
      <c r="O72" s="50">
        <v>2643.75</v>
      </c>
      <c r="P72" s="16">
        <v>2470.5696202531644</v>
      </c>
      <c r="Q72" s="16">
        <v>2414.6214099216713</v>
      </c>
      <c r="R72" s="50">
        <v>5980.8823529411766</v>
      </c>
      <c r="S72" s="50">
        <v>9574.8344370860941</v>
      </c>
      <c r="T72" s="50">
        <v>8969.746376811594</v>
      </c>
      <c r="U72" s="49">
        <v>181</v>
      </c>
      <c r="V72" s="81">
        <v>1</v>
      </c>
      <c r="W72" s="81">
        <v>12</v>
      </c>
      <c r="X72" s="50">
        <v>1933.1971876361665</v>
      </c>
      <c r="Y72" s="50">
        <v>775.42794277720736</v>
      </c>
      <c r="Z72" s="50">
        <v>3894.5133471100244</v>
      </c>
      <c r="AA72" s="50">
        <v>813.63636363636374</v>
      </c>
      <c r="AB72" s="50">
        <v>836.33720930232562</v>
      </c>
      <c r="AC72" s="50">
        <v>811.06733524355298</v>
      </c>
      <c r="AD72" s="50">
        <v>3006.6666666666674</v>
      </c>
      <c r="AE72" s="50">
        <v>3559.3437945791725</v>
      </c>
      <c r="AF72" s="50">
        <v>3481.0146777281429</v>
      </c>
      <c r="AG72" s="49">
        <v>180</v>
      </c>
      <c r="AH72" s="81">
        <v>0</v>
      </c>
      <c r="AI72" s="81">
        <v>2</v>
      </c>
      <c r="AJ72" s="81">
        <v>178</v>
      </c>
      <c r="AK72" s="50">
        <v>8468.0793079234445</v>
      </c>
      <c r="AL72" s="50">
        <v>3967.1251096031847</v>
      </c>
      <c r="AM72" s="50">
        <v>20627.507125560482</v>
      </c>
      <c r="AN72" s="50">
        <v>3225</v>
      </c>
      <c r="AO72" s="50">
        <v>2597.5429975429979</v>
      </c>
      <c r="AP72" s="50">
        <v>2592.1086675291072</v>
      </c>
      <c r="AQ72" s="50">
        <v>14028.571428571429</v>
      </c>
      <c r="AR72" s="50">
        <v>14814.592274678113</v>
      </c>
      <c r="AS72" s="50">
        <v>14883.920704845817</v>
      </c>
      <c r="AT72" s="49">
        <v>180</v>
      </c>
      <c r="AU72" s="81">
        <v>1</v>
      </c>
      <c r="AV72" s="81">
        <v>3</v>
      </c>
      <c r="AW72" s="81">
        <v>176</v>
      </c>
      <c r="AX72" s="50">
        <v>2152.0237665378199</v>
      </c>
      <c r="AY72" s="50">
        <v>991.52250761991434</v>
      </c>
      <c r="AZ72" s="50">
        <v>4430.4126421458323</v>
      </c>
      <c r="BA72" s="50">
        <v>842.857142857143</v>
      </c>
      <c r="BB72" s="16">
        <v>666.93227091633469</v>
      </c>
      <c r="BC72" s="16">
        <v>638.04971319311676</v>
      </c>
      <c r="BD72" s="50">
        <v>3516.666666666667</v>
      </c>
      <c r="BE72" s="50">
        <v>4068.2847896440135</v>
      </c>
      <c r="BF72" s="50">
        <v>3983.1926863572439</v>
      </c>
      <c r="BG72" s="49">
        <v>144</v>
      </c>
      <c r="BH72" s="81">
        <v>61</v>
      </c>
      <c r="BI72" s="81">
        <v>82</v>
      </c>
      <c r="BJ72" s="81">
        <v>55</v>
      </c>
      <c r="BK72" s="52">
        <v>49</v>
      </c>
      <c r="BL72" s="49">
        <v>351</v>
      </c>
      <c r="BM72" s="81">
        <v>1</v>
      </c>
      <c r="BN72" s="81">
        <v>2</v>
      </c>
      <c r="BO72" s="81">
        <v>4.7085431034480445</v>
      </c>
      <c r="BP72" s="81">
        <v>1.9359192701149421</v>
      </c>
      <c r="BQ72" s="81">
        <v>2.7307155172411144</v>
      </c>
      <c r="BR72" s="49">
        <v>365</v>
      </c>
      <c r="BS72" s="81">
        <v>7</v>
      </c>
      <c r="BT72" s="81">
        <v>12</v>
      </c>
      <c r="BU72" s="81">
        <v>5.5642976878610941</v>
      </c>
      <c r="BV72" s="81">
        <v>2.1383495664739876</v>
      </c>
      <c r="BW72" s="52">
        <v>3.4259479768783918</v>
      </c>
      <c r="BX72" s="49" t="s">
        <v>176</v>
      </c>
      <c r="BY72" s="81">
        <v>171</v>
      </c>
      <c r="BZ72" s="81">
        <v>3.5766081294121101</v>
      </c>
      <c r="CA72" s="81">
        <v>178</v>
      </c>
      <c r="CB72" s="81">
        <v>2.2475226363636369</v>
      </c>
      <c r="CC72" s="81">
        <v>2</v>
      </c>
      <c r="CD72" s="81">
        <v>0.98876404494400005</v>
      </c>
      <c r="CE72" s="81">
        <v>167</v>
      </c>
      <c r="CF72" s="81">
        <v>171</v>
      </c>
      <c r="CG72" s="81">
        <v>0.93820224719099998</v>
      </c>
      <c r="CH72" s="65">
        <v>171</v>
      </c>
      <c r="CI72" s="25">
        <v>26</v>
      </c>
      <c r="CJ72" s="118">
        <v>196955</v>
      </c>
      <c r="CK72" s="97">
        <v>0.84615384615300004</v>
      </c>
      <c r="CL72" s="97">
        <v>8.3181818181901352</v>
      </c>
      <c r="CM72" s="53" t="s">
        <v>157</v>
      </c>
      <c r="CN72" s="54" t="s">
        <v>197</v>
      </c>
      <c r="CO72" s="98" t="s">
        <v>198</v>
      </c>
      <c r="CP72" s="81" t="s">
        <v>199</v>
      </c>
      <c r="CQ72" s="99" t="s">
        <v>161</v>
      </c>
      <c r="CR72" s="78" t="s">
        <v>177</v>
      </c>
      <c r="CS72" s="45" t="s">
        <v>173</v>
      </c>
      <c r="CT72" s="42">
        <v>214</v>
      </c>
      <c r="CU72" s="42">
        <v>3</v>
      </c>
      <c r="CV72" s="46" t="s">
        <v>164</v>
      </c>
      <c r="CW72" s="46" t="s">
        <v>171</v>
      </c>
      <c r="CX72" s="42" t="s">
        <v>284</v>
      </c>
      <c r="CY72" s="14">
        <v>6.9272841325874541</v>
      </c>
      <c r="CZ72" s="8">
        <v>5.733385009660247</v>
      </c>
      <c r="DA72" s="8">
        <v>10.354733271068996</v>
      </c>
      <c r="DB72" s="15">
        <v>10.2566417005327</v>
      </c>
      <c r="DC72" s="14" t="s">
        <v>266</v>
      </c>
      <c r="DD72" s="8" t="s">
        <v>267</v>
      </c>
      <c r="DE72" s="15" t="s">
        <v>179</v>
      </c>
      <c r="DF72" s="135">
        <f t="shared" si="7"/>
        <v>0.9606741573033708</v>
      </c>
      <c r="DG72" s="125">
        <f t="shared" si="8"/>
        <v>1</v>
      </c>
      <c r="DH72" s="128">
        <f t="shared" si="9"/>
        <v>0.99145299145299148</v>
      </c>
      <c r="DI72" s="129">
        <f t="shared" si="10"/>
        <v>0.92817679558011046</v>
      </c>
      <c r="DJ72" s="125">
        <f t="shared" si="11"/>
        <v>0.98888888888888893</v>
      </c>
      <c r="DK72" s="129">
        <f t="shared" si="12"/>
        <v>0.97777777777777775</v>
      </c>
      <c r="DL72" s="132">
        <f t="shared" si="13"/>
        <v>1</v>
      </c>
    </row>
    <row r="73" spans="1:116" s="41" customFormat="1" ht="15.75">
      <c r="A73" s="44" t="s">
        <v>155</v>
      </c>
      <c r="B73" s="47" t="s">
        <v>95</v>
      </c>
      <c r="C73" s="43" t="s">
        <v>41</v>
      </c>
      <c r="D73" s="48" t="s">
        <v>97</v>
      </c>
      <c r="E73" s="119" t="s">
        <v>88</v>
      </c>
      <c r="F73" s="49">
        <v>169</v>
      </c>
      <c r="G73" s="81">
        <v>2</v>
      </c>
      <c r="H73" s="81">
        <v>0</v>
      </c>
      <c r="I73" s="50">
        <v>7056.1262282349007</v>
      </c>
      <c r="J73" s="50">
        <v>2778.4638708926136</v>
      </c>
      <c r="K73" s="50">
        <v>0.91017964071799995</v>
      </c>
      <c r="L73" s="51">
        <v>152</v>
      </c>
      <c r="M73" s="51">
        <v>166</v>
      </c>
      <c r="N73" s="50">
        <v>14318.239285738162</v>
      </c>
      <c r="O73" s="50">
        <v>3154.5454545454545</v>
      </c>
      <c r="P73" s="16">
        <v>2476.2081784386619</v>
      </c>
      <c r="Q73" s="16">
        <v>2501.1133603238868</v>
      </c>
      <c r="R73" s="50">
        <v>10516.666666666668</v>
      </c>
      <c r="S73" s="50">
        <v>9749.4505494505502</v>
      </c>
      <c r="T73" s="50">
        <v>9889.3167701863349</v>
      </c>
      <c r="U73" s="49">
        <v>174</v>
      </c>
      <c r="V73" s="81">
        <v>0</v>
      </c>
      <c r="W73" s="81">
        <v>17</v>
      </c>
      <c r="X73" s="50">
        <v>1811.1051499260282</v>
      </c>
      <c r="Y73" s="50">
        <v>897.75110537335763</v>
      </c>
      <c r="Z73" s="50">
        <v>3635.3356095421118</v>
      </c>
      <c r="AA73" s="50">
        <v>656.45161290322585</v>
      </c>
      <c r="AB73" s="50">
        <v>657.06806282722516</v>
      </c>
      <c r="AC73" s="50">
        <v>668.77332089552249</v>
      </c>
      <c r="AD73" s="50">
        <v>2975</v>
      </c>
      <c r="AE73" s="50">
        <v>3090.2366863905322</v>
      </c>
      <c r="AF73" s="50">
        <v>3067.8543461237282</v>
      </c>
      <c r="AG73" s="49">
        <v>171</v>
      </c>
      <c r="AH73" s="81">
        <v>0</v>
      </c>
      <c r="AI73" s="81">
        <v>0</v>
      </c>
      <c r="AJ73" s="81">
        <v>171</v>
      </c>
      <c r="AK73" s="50">
        <v>8955.3176639266876</v>
      </c>
      <c r="AL73" s="50">
        <v>4436.4642838951459</v>
      </c>
      <c r="AM73" s="50">
        <v>22325.57208320688</v>
      </c>
      <c r="AN73" s="50">
        <v>3700</v>
      </c>
      <c r="AO73" s="50">
        <v>2719.7530864197529</v>
      </c>
      <c r="AP73" s="50">
        <v>2759.4147582697206</v>
      </c>
      <c r="AQ73" s="50">
        <v>14842.857142857143</v>
      </c>
      <c r="AR73" s="50">
        <v>14375.912408759124</v>
      </c>
      <c r="AS73" s="50">
        <v>14491.578947368422</v>
      </c>
      <c r="AT73" s="49">
        <v>169</v>
      </c>
      <c r="AU73" s="81">
        <v>0</v>
      </c>
      <c r="AV73" s="81">
        <v>1</v>
      </c>
      <c r="AW73" s="81">
        <v>168</v>
      </c>
      <c r="AX73" s="50">
        <v>2232.4015234260096</v>
      </c>
      <c r="AY73" s="50">
        <v>1147.5168763315162</v>
      </c>
      <c r="AZ73" s="50">
        <v>4290.7052507298649</v>
      </c>
      <c r="BA73" s="50">
        <v>607.69230769230774</v>
      </c>
      <c r="BB73" s="16">
        <v>462.11048158640227</v>
      </c>
      <c r="BC73" s="16">
        <v>488.61726508785335</v>
      </c>
      <c r="BD73" s="50">
        <v>3757.1428571428573</v>
      </c>
      <c r="BE73" s="50">
        <v>3803.6703601108034</v>
      </c>
      <c r="BF73" s="50">
        <v>3816.7827298050147</v>
      </c>
      <c r="BG73" s="49">
        <v>155</v>
      </c>
      <c r="BH73" s="81">
        <v>49</v>
      </c>
      <c r="BI73" s="81">
        <v>73</v>
      </c>
      <c r="BJ73" s="81">
        <v>54</v>
      </c>
      <c r="BK73" s="52">
        <v>51</v>
      </c>
      <c r="BL73" s="49">
        <v>337</v>
      </c>
      <c r="BM73" s="81">
        <v>2</v>
      </c>
      <c r="BN73" s="81">
        <v>12</v>
      </c>
      <c r="BO73" s="81">
        <v>3.6493436532505932</v>
      </c>
      <c r="BP73" s="81">
        <v>1.0140400433436532</v>
      </c>
      <c r="BQ73" s="81">
        <v>2.5905975232196319</v>
      </c>
      <c r="BR73" s="49">
        <v>334</v>
      </c>
      <c r="BS73" s="81">
        <v>2</v>
      </c>
      <c r="BT73" s="81">
        <v>10</v>
      </c>
      <c r="BU73" s="81">
        <v>4.527012422360043</v>
      </c>
      <c r="BV73" s="81">
        <v>1.4286084906832299</v>
      </c>
      <c r="BW73" s="52">
        <v>3.077161490683086</v>
      </c>
      <c r="BX73" s="49" t="s">
        <v>176</v>
      </c>
      <c r="BY73" s="81">
        <v>151</v>
      </c>
      <c r="BZ73" s="81">
        <v>3.5708608674687268</v>
      </c>
      <c r="CA73" s="81">
        <v>167</v>
      </c>
      <c r="CB73" s="81">
        <v>1.8955541626506025</v>
      </c>
      <c r="CC73" s="81">
        <v>1</v>
      </c>
      <c r="CD73" s="81">
        <v>0.99401197604799996</v>
      </c>
      <c r="CE73" s="81">
        <v>156</v>
      </c>
      <c r="CF73" s="81">
        <v>151</v>
      </c>
      <c r="CG73" s="81">
        <v>0.93413173652600001</v>
      </c>
      <c r="CH73" s="65">
        <v>162</v>
      </c>
      <c r="CI73" s="26">
        <v>26</v>
      </c>
      <c r="CJ73" s="118">
        <v>196955</v>
      </c>
      <c r="CK73" s="97">
        <v>0.84615384615300004</v>
      </c>
      <c r="CL73" s="97">
        <v>7.6818181818258635</v>
      </c>
      <c r="CM73" s="53" t="s">
        <v>157</v>
      </c>
      <c r="CN73" s="54" t="s">
        <v>197</v>
      </c>
      <c r="CO73" s="98" t="s">
        <v>198</v>
      </c>
      <c r="CP73" s="81" t="s">
        <v>199</v>
      </c>
      <c r="CQ73" s="99" t="s">
        <v>161</v>
      </c>
      <c r="CR73" s="78" t="s">
        <v>177</v>
      </c>
      <c r="CS73" s="45" t="s">
        <v>175</v>
      </c>
      <c r="CT73" s="42">
        <v>214</v>
      </c>
      <c r="CU73" s="42">
        <v>4</v>
      </c>
      <c r="CV73" s="46" t="s">
        <v>164</v>
      </c>
      <c r="CW73" s="46" t="s">
        <v>171</v>
      </c>
      <c r="CX73" s="42" t="s">
        <v>284</v>
      </c>
      <c r="CY73" s="14">
        <v>4.8176242515180236</v>
      </c>
      <c r="CZ73" s="8">
        <v>6.5896543264389038</v>
      </c>
      <c r="DA73" s="8">
        <v>10.344064310977334</v>
      </c>
      <c r="DB73" s="15">
        <v>10.259792869613015</v>
      </c>
      <c r="DC73" s="14" t="s">
        <v>266</v>
      </c>
      <c r="DD73" s="8" t="s">
        <v>267</v>
      </c>
      <c r="DE73" s="15" t="s">
        <v>179</v>
      </c>
      <c r="DF73" s="135">
        <f t="shared" si="7"/>
        <v>0.97005988023952094</v>
      </c>
      <c r="DG73" s="125">
        <f t="shared" si="8"/>
        <v>0.98816568047337283</v>
      </c>
      <c r="DH73" s="128">
        <f t="shared" si="9"/>
        <v>0.95845697329376855</v>
      </c>
      <c r="DI73" s="129">
        <f t="shared" si="10"/>
        <v>0.9022988505747126</v>
      </c>
      <c r="DJ73" s="125">
        <f t="shared" si="11"/>
        <v>1</v>
      </c>
      <c r="DK73" s="129">
        <f t="shared" si="12"/>
        <v>0.99408284023668636</v>
      </c>
      <c r="DL73" s="132">
        <f t="shared" si="13"/>
        <v>0.9320987654320988</v>
      </c>
    </row>
    <row r="74" spans="1:116" s="41" customFormat="1" ht="15.75">
      <c r="A74" s="44" t="s">
        <v>155</v>
      </c>
      <c r="B74" s="47" t="s">
        <v>95</v>
      </c>
      <c r="C74" s="43" t="s">
        <v>41</v>
      </c>
      <c r="D74" s="48" t="s">
        <v>97</v>
      </c>
      <c r="E74" s="95" t="s">
        <v>89</v>
      </c>
      <c r="F74" s="49">
        <v>283</v>
      </c>
      <c r="G74" s="81">
        <v>0</v>
      </c>
      <c r="H74" s="81">
        <v>0</v>
      </c>
      <c r="I74" s="50">
        <v>7846.3136202825226</v>
      </c>
      <c r="J74" s="50">
        <v>4532.1648877807093</v>
      </c>
      <c r="K74" s="50">
        <v>0.88692579505299995</v>
      </c>
      <c r="L74" s="51">
        <v>251</v>
      </c>
      <c r="M74" s="51">
        <v>281</v>
      </c>
      <c r="N74" s="50">
        <v>21876.05648258888</v>
      </c>
      <c r="O74" s="50">
        <v>2747.727272727273</v>
      </c>
      <c r="P74" s="16">
        <v>3229.1970802919709</v>
      </c>
      <c r="Q74" s="16">
        <v>3339.4968553459121</v>
      </c>
      <c r="R74" s="50">
        <v>14675.000000000004</v>
      </c>
      <c r="S74" s="50">
        <v>15102.491103202849</v>
      </c>
      <c r="T74" s="50">
        <v>15236.783733826249</v>
      </c>
      <c r="U74" s="49">
        <v>284</v>
      </c>
      <c r="V74" s="81">
        <v>1</v>
      </c>
      <c r="W74" s="81">
        <v>25</v>
      </c>
      <c r="X74" s="50">
        <v>2221.8121468866207</v>
      </c>
      <c r="Y74" s="50">
        <v>1060.8521117328546</v>
      </c>
      <c r="Z74" s="50">
        <v>4020.6319229033761</v>
      </c>
      <c r="AA74" s="50">
        <v>735.71428571428578</v>
      </c>
      <c r="AB74" s="50">
        <v>785.47058823529414</v>
      </c>
      <c r="AC74" s="50">
        <v>822.99801455989405</v>
      </c>
      <c r="AD74" s="50">
        <v>3670.0000000000005</v>
      </c>
      <c r="AE74" s="50">
        <v>3726.7400881057265</v>
      </c>
      <c r="AF74" s="50">
        <v>3757.3807565789475</v>
      </c>
      <c r="AG74" s="49">
        <v>285</v>
      </c>
      <c r="AH74" s="81">
        <v>0</v>
      </c>
      <c r="AI74" s="81">
        <v>1</v>
      </c>
      <c r="AJ74" s="81">
        <v>284</v>
      </c>
      <c r="AK74" s="50">
        <v>8831.9715931554492</v>
      </c>
      <c r="AL74" s="50">
        <v>4691.4793615140488</v>
      </c>
      <c r="AM74" s="50">
        <v>24866.336381556401</v>
      </c>
      <c r="AN74" s="50">
        <v>3273.913043478261</v>
      </c>
      <c r="AO74" s="50">
        <v>3468.5185185185182</v>
      </c>
      <c r="AP74" s="50">
        <v>3525.0347705146037</v>
      </c>
      <c r="AQ74" s="50">
        <v>15524.999999999998</v>
      </c>
      <c r="AR74" s="50">
        <v>17654.123711340209</v>
      </c>
      <c r="AS74" s="50">
        <v>18004.166666666668</v>
      </c>
      <c r="AT74" s="49">
        <v>287</v>
      </c>
      <c r="AU74" s="81">
        <v>1</v>
      </c>
      <c r="AV74" s="81">
        <v>1</v>
      </c>
      <c r="AW74" s="81">
        <v>285</v>
      </c>
      <c r="AX74" s="50">
        <v>2526.6316514892064</v>
      </c>
      <c r="AY74" s="50">
        <v>1386.2833644650495</v>
      </c>
      <c r="AZ74" s="50">
        <v>5012.8963258351359</v>
      </c>
      <c r="BA74" s="50">
        <v>508.92857142857139</v>
      </c>
      <c r="BB74" s="16">
        <v>620.32258064516134</v>
      </c>
      <c r="BC74" s="16">
        <v>710.42677012609124</v>
      </c>
      <c r="BD74" s="50">
        <v>4329.545454545454</v>
      </c>
      <c r="BE74" s="50">
        <v>4356.9872958257711</v>
      </c>
      <c r="BF74" s="50">
        <v>4349.1186586414442</v>
      </c>
      <c r="BG74" s="49">
        <v>289</v>
      </c>
      <c r="BH74" s="81">
        <v>61</v>
      </c>
      <c r="BI74" s="81">
        <v>68</v>
      </c>
      <c r="BJ74" s="81">
        <v>48</v>
      </c>
      <c r="BK74" s="52">
        <v>44</v>
      </c>
      <c r="BL74" s="49">
        <v>550</v>
      </c>
      <c r="BM74" s="81">
        <v>0</v>
      </c>
      <c r="BN74" s="81">
        <v>6</v>
      </c>
      <c r="BO74" s="81">
        <v>2.323818014705882</v>
      </c>
      <c r="BP74" s="81">
        <v>0.79261948529411774</v>
      </c>
      <c r="BQ74" s="81">
        <v>1.5045551470588234</v>
      </c>
      <c r="BR74" s="49">
        <v>581</v>
      </c>
      <c r="BS74" s="81">
        <v>5</v>
      </c>
      <c r="BT74" s="81">
        <v>22</v>
      </c>
      <c r="BU74" s="81">
        <v>4.1124711191335761</v>
      </c>
      <c r="BV74" s="81">
        <v>1.0666877256317686</v>
      </c>
      <c r="BW74" s="52">
        <v>3.0455126353790627</v>
      </c>
      <c r="BX74" s="49" t="s">
        <v>323</v>
      </c>
      <c r="BY74" s="81">
        <v>8</v>
      </c>
      <c r="BZ74" s="81">
        <v>2.8710714714867729</v>
      </c>
      <c r="CA74" s="81">
        <v>282</v>
      </c>
      <c r="CB74" s="81">
        <v>1.2035496453900711</v>
      </c>
      <c r="CC74" s="81">
        <v>0</v>
      </c>
      <c r="CD74" s="81">
        <v>1</v>
      </c>
      <c r="CE74" s="81">
        <v>280</v>
      </c>
      <c r="CF74" s="81">
        <v>8</v>
      </c>
      <c r="CG74" s="81">
        <v>0.99290780141799995</v>
      </c>
      <c r="CH74" s="65">
        <v>281</v>
      </c>
      <c r="CI74" s="25">
        <v>14</v>
      </c>
      <c r="CJ74" s="118">
        <v>206593</v>
      </c>
      <c r="CK74" s="97">
        <v>0.94642857142799997</v>
      </c>
      <c r="CL74" s="97">
        <v>21.358490566050634</v>
      </c>
      <c r="CM74" s="53" t="s">
        <v>157</v>
      </c>
      <c r="CN74" s="54" t="s">
        <v>197</v>
      </c>
      <c r="CO74" s="98" t="s">
        <v>198</v>
      </c>
      <c r="CP74" s="81" t="s">
        <v>199</v>
      </c>
      <c r="CQ74" s="99" t="s">
        <v>161</v>
      </c>
      <c r="CR74" s="78" t="s">
        <v>185</v>
      </c>
      <c r="CS74" s="45" t="s">
        <v>163</v>
      </c>
      <c r="CT74" s="42">
        <v>214</v>
      </c>
      <c r="CU74" s="42">
        <v>1</v>
      </c>
      <c r="CV74" s="46" t="s">
        <v>164</v>
      </c>
      <c r="CW74" s="46" t="s">
        <v>171</v>
      </c>
      <c r="CX74" s="42" t="s">
        <v>284</v>
      </c>
      <c r="CY74" s="14">
        <v>4.9952544159265795</v>
      </c>
      <c r="CZ74" s="8">
        <v>5.3212522209530144</v>
      </c>
      <c r="DA74" s="8">
        <v>10.400919305232533</v>
      </c>
      <c r="DB74" s="15">
        <v>10.320885033557639</v>
      </c>
      <c r="DC74" s="14" t="s">
        <v>269</v>
      </c>
      <c r="DD74" s="8" t="s">
        <v>246</v>
      </c>
      <c r="DE74" s="15" t="s">
        <v>182</v>
      </c>
      <c r="DF74" s="135">
        <f t="shared" si="7"/>
        <v>0.99645390070921991</v>
      </c>
      <c r="DG74" s="125">
        <f t="shared" si="8"/>
        <v>1</v>
      </c>
      <c r="DH74" s="128">
        <f t="shared" si="9"/>
        <v>0.98909090909090913</v>
      </c>
      <c r="DI74" s="129">
        <f t="shared" si="10"/>
        <v>0.90845070422535212</v>
      </c>
      <c r="DJ74" s="125">
        <f t="shared" si="11"/>
        <v>0.99649122807017543</v>
      </c>
      <c r="DK74" s="129">
        <f t="shared" si="12"/>
        <v>0.99303135888501737</v>
      </c>
      <c r="DL74" s="132">
        <f t="shared" si="13"/>
        <v>2.8469750889679714E-2</v>
      </c>
    </row>
    <row r="75" spans="1:116" s="41" customFormat="1" ht="15.75">
      <c r="A75" s="44" t="s">
        <v>155</v>
      </c>
      <c r="B75" s="47" t="s">
        <v>95</v>
      </c>
      <c r="C75" s="43" t="s">
        <v>41</v>
      </c>
      <c r="D75" s="48" t="s">
        <v>97</v>
      </c>
      <c r="E75" s="119" t="s">
        <v>89</v>
      </c>
      <c r="F75" s="49">
        <v>286</v>
      </c>
      <c r="G75" s="81">
        <v>2</v>
      </c>
      <c r="H75" s="81">
        <v>0</v>
      </c>
      <c r="I75" s="50">
        <v>8987.6519510641319</v>
      </c>
      <c r="J75" s="50">
        <v>3667.4052503226394</v>
      </c>
      <c r="K75" s="50">
        <v>0.95422535211199999</v>
      </c>
      <c r="L75" s="51">
        <v>271</v>
      </c>
      <c r="M75" s="51">
        <v>283</v>
      </c>
      <c r="N75" s="50">
        <v>17686.164999381359</v>
      </c>
      <c r="O75" s="50">
        <v>3956.2500000000005</v>
      </c>
      <c r="P75" s="16">
        <v>4351.4534883720935</v>
      </c>
      <c r="Q75" s="16">
        <v>4121.7076700434154</v>
      </c>
      <c r="R75" s="50">
        <v>13879.999999999998</v>
      </c>
      <c r="S75" s="50">
        <v>13883.48623853211</v>
      </c>
      <c r="T75" s="50">
        <v>13859.897360703812</v>
      </c>
      <c r="U75" s="49">
        <v>287</v>
      </c>
      <c r="V75" s="81">
        <v>1</v>
      </c>
      <c r="W75" s="81">
        <v>9</v>
      </c>
      <c r="X75" s="50">
        <v>2208.9670421167116</v>
      </c>
      <c r="Y75" s="50">
        <v>1050.6229575158802</v>
      </c>
      <c r="Z75" s="50">
        <v>3659.6867422921919</v>
      </c>
      <c r="AA75" s="50">
        <v>757.60869565217388</v>
      </c>
      <c r="AB75" s="50">
        <v>838.35078534031413</v>
      </c>
      <c r="AC75" s="50">
        <v>842.77027027027032</v>
      </c>
      <c r="AD75" s="50">
        <v>3502.6785714285716</v>
      </c>
      <c r="AE75" s="50">
        <v>3479.3021880544056</v>
      </c>
      <c r="AF75" s="50">
        <v>3469.3865030674847</v>
      </c>
      <c r="AG75" s="49">
        <v>284</v>
      </c>
      <c r="AH75" s="81">
        <v>1</v>
      </c>
      <c r="AI75" s="81">
        <v>1</v>
      </c>
      <c r="AJ75" s="81">
        <v>282</v>
      </c>
      <c r="AK75" s="50">
        <v>11308.216556261568</v>
      </c>
      <c r="AL75" s="50">
        <v>5298.917442810628</v>
      </c>
      <c r="AM75" s="50">
        <v>28161.961393867521</v>
      </c>
      <c r="AN75" s="50">
        <v>4092.8571428571436</v>
      </c>
      <c r="AO75" s="50">
        <v>4709.7643097643104</v>
      </c>
      <c r="AP75" s="50">
        <v>4452.0134228187926</v>
      </c>
      <c r="AQ75" s="50">
        <v>18475</v>
      </c>
      <c r="AR75" s="50">
        <v>18478.008298755187</v>
      </c>
      <c r="AS75" s="50">
        <v>18250.236966824643</v>
      </c>
      <c r="AT75" s="49">
        <v>285</v>
      </c>
      <c r="AU75" s="81">
        <v>1</v>
      </c>
      <c r="AV75" s="81">
        <v>1</v>
      </c>
      <c r="AW75" s="81">
        <v>283</v>
      </c>
      <c r="AX75" s="50">
        <v>2791.9621386872445</v>
      </c>
      <c r="AY75" s="50">
        <v>1334.5300355399324</v>
      </c>
      <c r="AZ75" s="50">
        <v>4599.5532782264327</v>
      </c>
      <c r="BA75" s="50">
        <v>756.25</v>
      </c>
      <c r="BB75" s="16">
        <v>794.13854351687394</v>
      </c>
      <c r="BC75" s="16">
        <v>790.75591985428048</v>
      </c>
      <c r="BD75" s="50">
        <v>4234.45945945946</v>
      </c>
      <c r="BE75" s="50">
        <v>4298.666666666667</v>
      </c>
      <c r="BF75" s="50">
        <v>4278.6812008577563</v>
      </c>
      <c r="BG75" s="49">
        <v>260</v>
      </c>
      <c r="BH75" s="81">
        <v>68</v>
      </c>
      <c r="BI75" s="81">
        <v>108</v>
      </c>
      <c r="BJ75" s="81">
        <v>55</v>
      </c>
      <c r="BK75" s="52">
        <v>55</v>
      </c>
      <c r="BL75" s="49">
        <v>561</v>
      </c>
      <c r="BM75" s="81">
        <v>5</v>
      </c>
      <c r="BN75" s="81">
        <v>8</v>
      </c>
      <c r="BO75" s="81">
        <v>2.9955328467153284</v>
      </c>
      <c r="BP75" s="81">
        <v>1.2297135036496354</v>
      </c>
      <c r="BQ75" s="81">
        <v>1.7337445255474448</v>
      </c>
      <c r="BR75" s="49">
        <v>578</v>
      </c>
      <c r="BS75" s="81">
        <v>6</v>
      </c>
      <c r="BT75" s="81">
        <v>15</v>
      </c>
      <c r="BU75" s="81">
        <v>4.9726894075403951</v>
      </c>
      <c r="BV75" s="81">
        <v>1.5548797127468581</v>
      </c>
      <c r="BW75" s="52">
        <v>3.4140502692998198</v>
      </c>
      <c r="BX75" s="49" t="s">
        <v>324</v>
      </c>
      <c r="BY75" s="81">
        <v>2</v>
      </c>
      <c r="BZ75" s="81">
        <v>2.8645390508868172</v>
      </c>
      <c r="CA75" s="81">
        <v>285</v>
      </c>
      <c r="CB75" s="81">
        <v>1.3338156028368786</v>
      </c>
      <c r="CC75" s="81">
        <v>3</v>
      </c>
      <c r="CD75" s="81">
        <v>0.98947368421100002</v>
      </c>
      <c r="CE75" s="81">
        <v>281</v>
      </c>
      <c r="CF75" s="81">
        <v>2</v>
      </c>
      <c r="CG75" s="81">
        <v>0.98596491228000005</v>
      </c>
      <c r="CH75" s="65">
        <v>282</v>
      </c>
      <c r="CI75" s="26">
        <v>14</v>
      </c>
      <c r="CJ75" s="118">
        <v>206593</v>
      </c>
      <c r="CK75" s="97">
        <v>0.94642857142799997</v>
      </c>
      <c r="CL75" s="97">
        <v>21.58490566039039</v>
      </c>
      <c r="CM75" s="53" t="s">
        <v>157</v>
      </c>
      <c r="CN75" s="54" t="s">
        <v>197</v>
      </c>
      <c r="CO75" s="98" t="s">
        <v>198</v>
      </c>
      <c r="CP75" s="81" t="s">
        <v>199</v>
      </c>
      <c r="CQ75" s="99" t="s">
        <v>161</v>
      </c>
      <c r="CR75" s="78" t="s">
        <v>185</v>
      </c>
      <c r="CS75" s="45" t="s">
        <v>170</v>
      </c>
      <c r="CT75" s="42">
        <v>214</v>
      </c>
      <c r="CU75" s="42">
        <v>7</v>
      </c>
      <c r="CV75" s="46" t="s">
        <v>164</v>
      </c>
      <c r="CW75" s="46" t="s">
        <v>171</v>
      </c>
      <c r="CX75" s="42" t="s">
        <v>284</v>
      </c>
      <c r="CY75" s="14">
        <v>4.1290373172793355</v>
      </c>
      <c r="CZ75" s="8">
        <v>5.7631108254090417</v>
      </c>
      <c r="DA75" s="8">
        <v>10.341688350892403</v>
      </c>
      <c r="DB75" s="15">
        <v>10.33875438623261</v>
      </c>
      <c r="DC75" s="14" t="s">
        <v>269</v>
      </c>
      <c r="DD75" s="8" t="s">
        <v>246</v>
      </c>
      <c r="DE75" s="15" t="s">
        <v>182</v>
      </c>
      <c r="DF75" s="135">
        <f t="shared" si="7"/>
        <v>0.98947368421052628</v>
      </c>
      <c r="DG75" s="125">
        <f t="shared" si="8"/>
        <v>0.99300699300699302</v>
      </c>
      <c r="DH75" s="128">
        <f t="shared" si="9"/>
        <v>0.97682709447415328</v>
      </c>
      <c r="DI75" s="129">
        <f t="shared" si="10"/>
        <v>0.96515679442508706</v>
      </c>
      <c r="DJ75" s="125">
        <f t="shared" si="11"/>
        <v>0.99295774647887325</v>
      </c>
      <c r="DK75" s="129">
        <f t="shared" si="12"/>
        <v>0.99298245614035086</v>
      </c>
      <c r="DL75" s="132">
        <f t="shared" si="13"/>
        <v>7.0921985815602835E-3</v>
      </c>
    </row>
    <row r="76" spans="1:116" s="41" customFormat="1" ht="15.75">
      <c r="A76" s="44" t="s">
        <v>155</v>
      </c>
      <c r="B76" s="47" t="s">
        <v>95</v>
      </c>
      <c r="C76" s="43" t="s">
        <v>41</v>
      </c>
      <c r="D76" s="48" t="s">
        <v>97</v>
      </c>
      <c r="E76" s="119" t="s">
        <v>89</v>
      </c>
      <c r="F76" s="49">
        <v>289</v>
      </c>
      <c r="G76" s="81">
        <v>1</v>
      </c>
      <c r="H76" s="81">
        <v>0</v>
      </c>
      <c r="I76" s="50">
        <v>8033.1871060140729</v>
      </c>
      <c r="J76" s="50">
        <v>3731.9460514019911</v>
      </c>
      <c r="K76" s="50">
        <v>0.89236111111100003</v>
      </c>
      <c r="L76" s="51">
        <v>257</v>
      </c>
      <c r="M76" s="51">
        <v>285</v>
      </c>
      <c r="N76" s="50">
        <v>18246.47164120416</v>
      </c>
      <c r="O76" s="50">
        <v>2890</v>
      </c>
      <c r="P76" s="16">
        <v>2470.5696202531644</v>
      </c>
      <c r="Q76" s="16">
        <v>2414.6214099216713</v>
      </c>
      <c r="R76" s="50">
        <v>13266.666666666666</v>
      </c>
      <c r="S76" s="50">
        <v>9574.8344370860941</v>
      </c>
      <c r="T76" s="50">
        <v>8969.746376811594</v>
      </c>
      <c r="U76" s="49">
        <v>286</v>
      </c>
      <c r="V76" s="81">
        <v>0</v>
      </c>
      <c r="W76" s="81">
        <v>10</v>
      </c>
      <c r="X76" s="50">
        <v>2509.9863049724204</v>
      </c>
      <c r="Y76" s="50">
        <v>965.63310790265143</v>
      </c>
      <c r="Z76" s="50">
        <v>3903.7908329110242</v>
      </c>
      <c r="AA76" s="50">
        <v>1146.1538461538462</v>
      </c>
      <c r="AB76" s="50">
        <v>836.33720930232562</v>
      </c>
      <c r="AC76" s="50">
        <v>811.06733524355298</v>
      </c>
      <c r="AD76" s="50">
        <v>3641.1111111111109</v>
      </c>
      <c r="AE76" s="50">
        <v>3559.3437945791725</v>
      </c>
      <c r="AF76" s="50">
        <v>3481.0146777281429</v>
      </c>
      <c r="AG76" s="49">
        <v>289</v>
      </c>
      <c r="AH76" s="81">
        <v>2</v>
      </c>
      <c r="AI76" s="81">
        <v>1</v>
      </c>
      <c r="AJ76" s="81">
        <v>286</v>
      </c>
      <c r="AK76" s="50">
        <v>8956.1400874624396</v>
      </c>
      <c r="AL76" s="50">
        <v>5124.1137908977444</v>
      </c>
      <c r="AM76" s="50">
        <v>26213.847645784561</v>
      </c>
      <c r="AN76" s="50">
        <v>2761.7647058823527</v>
      </c>
      <c r="AO76" s="50">
        <v>2597.5429975429979</v>
      </c>
      <c r="AP76" s="50">
        <v>2592.1086675291072</v>
      </c>
      <c r="AQ76" s="50">
        <v>16050.000000000004</v>
      </c>
      <c r="AR76" s="50">
        <v>14814.592274678113</v>
      </c>
      <c r="AS76" s="50">
        <v>14883.920704845817</v>
      </c>
      <c r="AT76" s="49">
        <v>288</v>
      </c>
      <c r="AU76" s="81">
        <v>1</v>
      </c>
      <c r="AV76" s="81">
        <v>13</v>
      </c>
      <c r="AW76" s="81">
        <v>274</v>
      </c>
      <c r="AX76" s="50">
        <v>2844.6233352533727</v>
      </c>
      <c r="AY76" s="50">
        <v>1098.0667929593135</v>
      </c>
      <c r="AZ76" s="50">
        <v>4650.3189649844644</v>
      </c>
      <c r="BA76" s="50">
        <v>1225</v>
      </c>
      <c r="BB76" s="16">
        <v>666.93227091633469</v>
      </c>
      <c r="BC76" s="16">
        <v>638.04971319311676</v>
      </c>
      <c r="BD76" s="50">
        <v>4192.1052631578941</v>
      </c>
      <c r="BE76" s="50">
        <v>4068.2847896440135</v>
      </c>
      <c r="BF76" s="50">
        <v>3983.1926863572439</v>
      </c>
      <c r="BG76" s="49">
        <v>290</v>
      </c>
      <c r="BH76" s="81">
        <v>58</v>
      </c>
      <c r="BI76" s="81">
        <v>75</v>
      </c>
      <c r="BJ76" s="81">
        <v>55</v>
      </c>
      <c r="BK76" s="52">
        <v>49</v>
      </c>
      <c r="BL76" s="49">
        <v>575</v>
      </c>
      <c r="BM76" s="81">
        <v>1</v>
      </c>
      <c r="BN76" s="81">
        <v>11</v>
      </c>
      <c r="BO76" s="81">
        <v>3.5890799289520441</v>
      </c>
      <c r="BP76" s="81">
        <v>0.68403374777975157</v>
      </c>
      <c r="BQ76" s="81">
        <v>2.8848898756660724</v>
      </c>
      <c r="BR76" s="49">
        <v>580</v>
      </c>
      <c r="BS76" s="81">
        <v>4</v>
      </c>
      <c r="BT76" s="81">
        <v>31</v>
      </c>
      <c r="BU76" s="81">
        <v>4.2175559633027531</v>
      </c>
      <c r="BV76" s="81">
        <v>0.82155963302752277</v>
      </c>
      <c r="BW76" s="52">
        <v>3.3959963302752287</v>
      </c>
      <c r="BX76" s="49" t="s">
        <v>325</v>
      </c>
      <c r="BY76" s="81">
        <v>3</v>
      </c>
      <c r="BZ76" s="81">
        <v>2.8365248619241918</v>
      </c>
      <c r="CA76" s="81">
        <v>285</v>
      </c>
      <c r="CB76" s="81">
        <v>1.5671378091872796</v>
      </c>
      <c r="CC76" s="81">
        <v>2</v>
      </c>
      <c r="CD76" s="81">
        <v>0.992982456141</v>
      </c>
      <c r="CE76" s="81">
        <v>277</v>
      </c>
      <c r="CF76" s="81">
        <v>3</v>
      </c>
      <c r="CG76" s="81">
        <v>0.97192982456099997</v>
      </c>
      <c r="CH76" s="65">
        <v>283</v>
      </c>
      <c r="CI76" s="25">
        <v>14</v>
      </c>
      <c r="CJ76" s="118">
        <v>206593</v>
      </c>
      <c r="CK76" s="97">
        <v>0.94642857142799997</v>
      </c>
      <c r="CL76" s="97">
        <v>21.811320754730151</v>
      </c>
      <c r="CM76" s="53" t="s">
        <v>157</v>
      </c>
      <c r="CN76" s="54" t="s">
        <v>197</v>
      </c>
      <c r="CO76" s="98" t="s">
        <v>198</v>
      </c>
      <c r="CP76" s="81" t="s">
        <v>199</v>
      </c>
      <c r="CQ76" s="99" t="s">
        <v>161</v>
      </c>
      <c r="CR76" s="78" t="s">
        <v>185</v>
      </c>
      <c r="CS76" s="45" t="s">
        <v>173</v>
      </c>
      <c r="CT76" s="42">
        <v>214</v>
      </c>
      <c r="CU76" s="42">
        <v>3</v>
      </c>
      <c r="CV76" s="46" t="s">
        <v>164</v>
      </c>
      <c r="CW76" s="46" t="s">
        <v>165</v>
      </c>
      <c r="CX76" s="42" t="s">
        <v>284</v>
      </c>
      <c r="CY76" s="14">
        <v>4.7829792433544016</v>
      </c>
      <c r="CZ76" s="8">
        <v>4.2482456935869228</v>
      </c>
      <c r="DA76" s="8">
        <v>10.312277199900274</v>
      </c>
      <c r="DB76" s="15">
        <v>11.384006106191212</v>
      </c>
      <c r="DC76" s="14" t="s">
        <v>269</v>
      </c>
      <c r="DD76" s="8" t="s">
        <v>246</v>
      </c>
      <c r="DE76" s="15" t="s">
        <v>182</v>
      </c>
      <c r="DF76" s="135">
        <f t="shared" si="7"/>
        <v>0.99298245614035086</v>
      </c>
      <c r="DG76" s="125">
        <f t="shared" si="8"/>
        <v>0.9965397923875432</v>
      </c>
      <c r="DH76" s="128">
        <f t="shared" si="9"/>
        <v>0.97913043478260864</v>
      </c>
      <c r="DI76" s="129">
        <f t="shared" si="10"/>
        <v>0.965034965034965</v>
      </c>
      <c r="DJ76" s="125">
        <f t="shared" si="11"/>
        <v>0.98961937716262971</v>
      </c>
      <c r="DK76" s="129">
        <f t="shared" si="12"/>
        <v>0.95138888888888884</v>
      </c>
      <c r="DL76" s="132">
        <f t="shared" si="13"/>
        <v>1.0600706713780919E-2</v>
      </c>
    </row>
    <row r="77" spans="1:116" s="41" customFormat="1" ht="15.75">
      <c r="A77" s="44" t="s">
        <v>155</v>
      </c>
      <c r="B77" s="47" t="s">
        <v>95</v>
      </c>
      <c r="C77" s="43" t="s">
        <v>41</v>
      </c>
      <c r="D77" s="48" t="s">
        <v>97</v>
      </c>
      <c r="E77" s="119" t="s">
        <v>89</v>
      </c>
      <c r="F77" s="49">
        <v>279</v>
      </c>
      <c r="G77" s="81">
        <v>0</v>
      </c>
      <c r="H77" s="81">
        <v>0</v>
      </c>
      <c r="I77" s="50">
        <v>5337.4666637371884</v>
      </c>
      <c r="J77" s="50">
        <v>2419.1858067353701</v>
      </c>
      <c r="K77" s="50">
        <v>0.81003584229299996</v>
      </c>
      <c r="L77" s="51">
        <v>226</v>
      </c>
      <c r="M77" s="51">
        <v>276</v>
      </c>
      <c r="N77" s="50">
        <v>12370.6733209132</v>
      </c>
      <c r="O77" s="50">
        <v>2350.8620689655172</v>
      </c>
      <c r="P77" s="16">
        <v>2476.2081784386619</v>
      </c>
      <c r="Q77" s="16">
        <v>2501.1133603238868</v>
      </c>
      <c r="R77" s="50">
        <v>8529.545454545454</v>
      </c>
      <c r="S77" s="50">
        <v>9749.4505494505502</v>
      </c>
      <c r="T77" s="50">
        <v>9889.3167701863349</v>
      </c>
      <c r="U77" s="49">
        <v>279</v>
      </c>
      <c r="V77" s="81">
        <v>0</v>
      </c>
      <c r="W77" s="81">
        <v>26</v>
      </c>
      <c r="X77" s="50">
        <v>1655.7364112954435</v>
      </c>
      <c r="Y77" s="50">
        <v>881.91043432939239</v>
      </c>
      <c r="Z77" s="50">
        <v>3525.8419687905121</v>
      </c>
      <c r="AA77" s="50">
        <v>659.375</v>
      </c>
      <c r="AB77" s="50">
        <v>657.06806282722516</v>
      </c>
      <c r="AC77" s="50">
        <v>668.77332089552249</v>
      </c>
      <c r="AD77" s="50">
        <v>2901.5625000000005</v>
      </c>
      <c r="AE77" s="50">
        <v>3090.2366863905322</v>
      </c>
      <c r="AF77" s="50">
        <v>3067.8543461237282</v>
      </c>
      <c r="AG77" s="49">
        <v>273</v>
      </c>
      <c r="AH77" s="81">
        <v>1</v>
      </c>
      <c r="AI77" s="81">
        <v>2</v>
      </c>
      <c r="AJ77" s="81">
        <v>270</v>
      </c>
      <c r="AK77" s="50">
        <v>7217.509922105306</v>
      </c>
      <c r="AL77" s="50">
        <v>4344.3014847423483</v>
      </c>
      <c r="AM77" s="50">
        <v>21410.385474546962</v>
      </c>
      <c r="AN77" s="50">
        <v>2711.5384615384619</v>
      </c>
      <c r="AO77" s="50">
        <v>2719.7530864197529</v>
      </c>
      <c r="AP77" s="50">
        <v>2759.4147582697206</v>
      </c>
      <c r="AQ77" s="50">
        <v>13125</v>
      </c>
      <c r="AR77" s="50">
        <v>14375.912408759124</v>
      </c>
      <c r="AS77" s="50">
        <v>14491.578947368422</v>
      </c>
      <c r="AT77" s="49">
        <v>275</v>
      </c>
      <c r="AU77" s="81">
        <v>3</v>
      </c>
      <c r="AV77" s="81">
        <v>4</v>
      </c>
      <c r="AW77" s="81">
        <v>268</v>
      </c>
      <c r="AX77" s="50">
        <v>2116.0226747485822</v>
      </c>
      <c r="AY77" s="50">
        <v>1187.5708845803981</v>
      </c>
      <c r="AZ77" s="50">
        <v>4612.9841762347678</v>
      </c>
      <c r="BA77" s="50">
        <v>570.00000000000011</v>
      </c>
      <c r="BB77" s="16">
        <v>462.11048158640227</v>
      </c>
      <c r="BC77" s="16">
        <v>488.61726508785335</v>
      </c>
      <c r="BD77" s="50">
        <v>3787.5000000000005</v>
      </c>
      <c r="BE77" s="50">
        <v>3803.6703601108034</v>
      </c>
      <c r="BF77" s="50">
        <v>3816.7827298050147</v>
      </c>
      <c r="BG77" s="49">
        <v>271</v>
      </c>
      <c r="BH77" s="81">
        <v>74</v>
      </c>
      <c r="BI77" s="81">
        <v>99</v>
      </c>
      <c r="BJ77" s="81">
        <v>54</v>
      </c>
      <c r="BK77" s="52">
        <v>51</v>
      </c>
      <c r="BL77" s="49">
        <v>546</v>
      </c>
      <c r="BM77" s="81">
        <v>6</v>
      </c>
      <c r="BN77" s="81">
        <v>9</v>
      </c>
      <c r="BO77" s="81">
        <v>4.0140056497175136</v>
      </c>
      <c r="BP77" s="81">
        <v>1.0347853107344638</v>
      </c>
      <c r="BQ77" s="81">
        <v>2.9377909604519781</v>
      </c>
      <c r="BR77" s="49">
        <v>548</v>
      </c>
      <c r="BS77" s="81">
        <v>6</v>
      </c>
      <c r="BT77" s="81">
        <v>29</v>
      </c>
      <c r="BU77" s="81">
        <v>4.6196881091617916</v>
      </c>
      <c r="BV77" s="81">
        <v>1.3332124756335282</v>
      </c>
      <c r="BW77" s="52">
        <v>3.2821286549707587</v>
      </c>
      <c r="BX77" s="49" t="s">
        <v>302</v>
      </c>
      <c r="BY77" s="81">
        <v>6</v>
      </c>
      <c r="BZ77" s="81">
        <v>2.8556910918010927</v>
      </c>
      <c r="CA77" s="81">
        <v>247</v>
      </c>
      <c r="CB77" s="81">
        <v>1.4462995951417006</v>
      </c>
      <c r="CC77" s="81">
        <v>0</v>
      </c>
      <c r="CD77" s="81">
        <v>1</v>
      </c>
      <c r="CE77" s="81">
        <v>244</v>
      </c>
      <c r="CF77" s="81">
        <v>6</v>
      </c>
      <c r="CG77" s="81">
        <v>0.98785425101199997</v>
      </c>
      <c r="CH77" s="65">
        <v>246</v>
      </c>
      <c r="CI77" s="26">
        <v>14</v>
      </c>
      <c r="CJ77" s="118">
        <v>206593</v>
      </c>
      <c r="CK77" s="97">
        <v>0.94642857142799997</v>
      </c>
      <c r="CL77" s="97">
        <v>21.056603773597619</v>
      </c>
      <c r="CM77" s="53" t="s">
        <v>157</v>
      </c>
      <c r="CN77" s="54" t="s">
        <v>197</v>
      </c>
      <c r="CO77" s="98" t="s">
        <v>198</v>
      </c>
      <c r="CP77" s="81" t="s">
        <v>199</v>
      </c>
      <c r="CQ77" s="99" t="s">
        <v>161</v>
      </c>
      <c r="CR77" s="78" t="s">
        <v>185</v>
      </c>
      <c r="CS77" s="45" t="s">
        <v>175</v>
      </c>
      <c r="CT77" s="42">
        <v>214</v>
      </c>
      <c r="CU77" s="42">
        <v>4</v>
      </c>
      <c r="CV77" s="46" t="s">
        <v>164</v>
      </c>
      <c r="CW77" s="46" t="s">
        <v>171</v>
      </c>
      <c r="CX77" s="42" t="s">
        <v>284</v>
      </c>
      <c r="CY77" s="14">
        <v>6.426544861981518</v>
      </c>
      <c r="CZ77" s="8">
        <v>7.0341307518730023</v>
      </c>
      <c r="DA77" s="8">
        <v>10.372941429361756</v>
      </c>
      <c r="DB77" s="15">
        <v>10.377996115251021</v>
      </c>
      <c r="DC77" s="14" t="s">
        <v>269</v>
      </c>
      <c r="DD77" s="8" t="s">
        <v>246</v>
      </c>
      <c r="DE77" s="15" t="s">
        <v>182</v>
      </c>
      <c r="DF77" s="135">
        <f t="shared" si="7"/>
        <v>0.99595141700404854</v>
      </c>
      <c r="DG77" s="125">
        <f t="shared" si="8"/>
        <v>1</v>
      </c>
      <c r="DH77" s="128">
        <f t="shared" si="9"/>
        <v>0.97252747252747251</v>
      </c>
      <c r="DI77" s="129">
        <f t="shared" si="10"/>
        <v>0.90681003584229392</v>
      </c>
      <c r="DJ77" s="125">
        <f t="shared" si="11"/>
        <v>0.98901098901098905</v>
      </c>
      <c r="DK77" s="129">
        <f t="shared" si="12"/>
        <v>0.97454545454545449</v>
      </c>
      <c r="DL77" s="132">
        <f t="shared" si="13"/>
        <v>2.4390243902439025E-2</v>
      </c>
    </row>
    <row r="78" spans="1:116" s="41" customFormat="1" ht="15.75">
      <c r="A78" s="44" t="s">
        <v>155</v>
      </c>
      <c r="B78" s="47" t="s">
        <v>95</v>
      </c>
      <c r="C78" s="43" t="s">
        <v>41</v>
      </c>
      <c r="D78" s="48" t="s">
        <v>97</v>
      </c>
      <c r="E78" s="95" t="s">
        <v>90</v>
      </c>
      <c r="F78" s="49">
        <v>228</v>
      </c>
      <c r="G78" s="81">
        <v>0</v>
      </c>
      <c r="H78" s="81">
        <v>0</v>
      </c>
      <c r="I78" s="50">
        <v>10842.356873613016</v>
      </c>
      <c r="J78" s="50">
        <v>4681.9649096318899</v>
      </c>
      <c r="K78" s="50">
        <v>0.956140350877</v>
      </c>
      <c r="L78" s="51">
        <v>218</v>
      </c>
      <c r="M78" s="51">
        <v>228</v>
      </c>
      <c r="N78" s="50">
        <v>23878.847546183602</v>
      </c>
      <c r="O78" s="50">
        <v>4371.4285714285716</v>
      </c>
      <c r="P78" s="16">
        <v>3229.1970802919709</v>
      </c>
      <c r="Q78" s="16">
        <v>3339.4968553459121</v>
      </c>
      <c r="R78" s="50">
        <v>16990.909090909092</v>
      </c>
      <c r="S78" s="50">
        <v>15102.491103202849</v>
      </c>
      <c r="T78" s="50">
        <v>15236.783733826249</v>
      </c>
      <c r="U78" s="49">
        <v>229</v>
      </c>
      <c r="V78" s="81">
        <v>0</v>
      </c>
      <c r="W78" s="81">
        <v>22</v>
      </c>
      <c r="X78" s="50">
        <v>2472.5528528955424</v>
      </c>
      <c r="Y78" s="50">
        <v>1123.4964990918729</v>
      </c>
      <c r="Z78" s="50">
        <v>4084.7692148171918</v>
      </c>
      <c r="AA78" s="50">
        <v>878.84615384615381</v>
      </c>
      <c r="AB78" s="50">
        <v>785.47058823529414</v>
      </c>
      <c r="AC78" s="50">
        <v>822.99801455989405</v>
      </c>
      <c r="AD78" s="50">
        <v>3913.0000000000005</v>
      </c>
      <c r="AE78" s="50">
        <v>3726.7400881057265</v>
      </c>
      <c r="AF78" s="50">
        <v>3757.3807565789475</v>
      </c>
      <c r="AG78" s="49">
        <v>230</v>
      </c>
      <c r="AH78" s="81">
        <v>2</v>
      </c>
      <c r="AI78" s="81">
        <v>0</v>
      </c>
      <c r="AJ78" s="81">
        <v>228</v>
      </c>
      <c r="AK78" s="50">
        <v>12415.301702742589</v>
      </c>
      <c r="AL78" s="50">
        <v>6040.9604937070317</v>
      </c>
      <c r="AM78" s="50">
        <v>27205.469002342481</v>
      </c>
      <c r="AN78" s="50">
        <v>5292.8571428571431</v>
      </c>
      <c r="AO78" s="50">
        <v>3468.5185185185182</v>
      </c>
      <c r="AP78" s="50">
        <v>3525.0347705146037</v>
      </c>
      <c r="AQ78" s="50">
        <v>21300.000000000004</v>
      </c>
      <c r="AR78" s="50">
        <v>17654.123711340209</v>
      </c>
      <c r="AS78" s="50">
        <v>18004.166666666668</v>
      </c>
      <c r="AT78" s="49">
        <v>226</v>
      </c>
      <c r="AU78" s="81">
        <v>1</v>
      </c>
      <c r="AV78" s="81">
        <v>0</v>
      </c>
      <c r="AW78" s="81">
        <v>225</v>
      </c>
      <c r="AX78" s="50">
        <v>2820.3802575815726</v>
      </c>
      <c r="AY78" s="50">
        <v>1335.981373432553</v>
      </c>
      <c r="AZ78" s="50">
        <v>4872.5726611042319</v>
      </c>
      <c r="BA78" s="50">
        <v>736.1111111111112</v>
      </c>
      <c r="BB78" s="16">
        <v>620.32258064516134</v>
      </c>
      <c r="BC78" s="16">
        <v>710.42677012609124</v>
      </c>
      <c r="BD78" s="50">
        <v>4406.25</v>
      </c>
      <c r="BE78" s="50">
        <v>4356.9872958257711</v>
      </c>
      <c r="BF78" s="50">
        <v>4349.1186586414442</v>
      </c>
      <c r="BG78" s="49">
        <v>241</v>
      </c>
      <c r="BH78" s="81">
        <v>36</v>
      </c>
      <c r="BI78" s="81">
        <v>45</v>
      </c>
      <c r="BJ78" s="81">
        <v>48</v>
      </c>
      <c r="BK78" s="52">
        <v>44</v>
      </c>
      <c r="BL78" s="49">
        <v>464</v>
      </c>
      <c r="BM78" s="81">
        <v>6</v>
      </c>
      <c r="BN78" s="81">
        <v>5</v>
      </c>
      <c r="BO78" s="81">
        <v>1.6395894039732919</v>
      </c>
      <c r="BP78" s="81">
        <v>0.43966200441501102</v>
      </c>
      <c r="BQ78" s="81">
        <v>1.1849205298010881</v>
      </c>
      <c r="BR78" s="49">
        <v>450</v>
      </c>
      <c r="BS78" s="81">
        <v>2</v>
      </c>
      <c r="BT78" s="81">
        <v>12</v>
      </c>
      <c r="BU78" s="81">
        <v>3.6453325688070684</v>
      </c>
      <c r="BV78" s="81">
        <v>0.62296998394495429</v>
      </c>
      <c r="BW78" s="52">
        <v>3.0223623853208328</v>
      </c>
      <c r="BX78" s="49" t="s">
        <v>326</v>
      </c>
      <c r="BY78" s="81">
        <v>3</v>
      </c>
      <c r="BZ78" s="81">
        <v>2.8597285488611974</v>
      </c>
      <c r="CA78" s="81">
        <v>224</v>
      </c>
      <c r="CB78" s="81">
        <v>1.2443255927601808</v>
      </c>
      <c r="CC78" s="81">
        <v>3</v>
      </c>
      <c r="CD78" s="81">
        <v>0.986607142858</v>
      </c>
      <c r="CE78" s="81">
        <v>221</v>
      </c>
      <c r="CF78" s="81">
        <v>3</v>
      </c>
      <c r="CG78" s="81">
        <v>0.98660714285700002</v>
      </c>
      <c r="CH78" s="65">
        <v>221</v>
      </c>
      <c r="CI78" s="25">
        <v>19.5</v>
      </c>
      <c r="CJ78" s="118">
        <v>186500</v>
      </c>
      <c r="CK78" s="97">
        <v>0.96153846153800004</v>
      </c>
      <c r="CL78" s="97">
        <v>12.160000000005835</v>
      </c>
      <c r="CM78" s="53" t="s">
        <v>157</v>
      </c>
      <c r="CN78" s="54" t="s">
        <v>197</v>
      </c>
      <c r="CO78" s="98" t="s">
        <v>198</v>
      </c>
      <c r="CP78" s="81" t="s">
        <v>199</v>
      </c>
      <c r="CQ78" s="99" t="s">
        <v>161</v>
      </c>
      <c r="CR78" s="78" t="s">
        <v>185</v>
      </c>
      <c r="CS78" s="45" t="s">
        <v>163</v>
      </c>
      <c r="CT78" s="42">
        <v>214</v>
      </c>
      <c r="CU78" s="42">
        <v>1</v>
      </c>
      <c r="CV78" s="46" t="s">
        <v>164</v>
      </c>
      <c r="CW78" s="46" t="s">
        <v>165</v>
      </c>
      <c r="CX78" s="42" t="s">
        <v>284</v>
      </c>
      <c r="CY78" s="14">
        <v>3.3856798049650694</v>
      </c>
      <c r="CZ78" s="8">
        <v>4.6489866290029997</v>
      </c>
      <c r="DA78" s="8">
        <v>10.333140273716138</v>
      </c>
      <c r="DB78" s="15">
        <v>10.427134897856586</v>
      </c>
      <c r="DC78" s="14" t="s">
        <v>272</v>
      </c>
      <c r="DD78" s="8" t="s">
        <v>191</v>
      </c>
      <c r="DE78" s="15" t="s">
        <v>179</v>
      </c>
      <c r="DF78" s="135">
        <f t="shared" si="7"/>
        <v>0.9866071428571429</v>
      </c>
      <c r="DG78" s="125">
        <f t="shared" si="8"/>
        <v>1</v>
      </c>
      <c r="DH78" s="128">
        <f t="shared" si="9"/>
        <v>0.97629310344827591</v>
      </c>
      <c r="DI78" s="129">
        <f t="shared" si="10"/>
        <v>0.90393013100436681</v>
      </c>
      <c r="DJ78" s="125">
        <f t="shared" si="11"/>
        <v>0.99130434782608701</v>
      </c>
      <c r="DK78" s="129">
        <f t="shared" si="12"/>
        <v>0.99557522123893805</v>
      </c>
      <c r="DL78" s="132">
        <f t="shared" si="13"/>
        <v>1.3574660633484163E-2</v>
      </c>
    </row>
    <row r="79" spans="1:116" s="41" customFormat="1" ht="15.75">
      <c r="A79" s="44" t="s">
        <v>155</v>
      </c>
      <c r="B79" s="47" t="s">
        <v>95</v>
      </c>
      <c r="C79" s="43" t="s">
        <v>41</v>
      </c>
      <c r="D79" s="48" t="s">
        <v>97</v>
      </c>
      <c r="E79" s="119" t="s">
        <v>90</v>
      </c>
      <c r="F79" s="49">
        <v>221</v>
      </c>
      <c r="G79" s="81">
        <v>0</v>
      </c>
      <c r="H79" s="81">
        <v>0</v>
      </c>
      <c r="I79" s="50">
        <v>8771.617133527061</v>
      </c>
      <c r="J79" s="50">
        <v>3284.9444809156944</v>
      </c>
      <c r="K79" s="50">
        <v>0.96380090497699999</v>
      </c>
      <c r="L79" s="51">
        <v>213</v>
      </c>
      <c r="M79" s="51">
        <v>220</v>
      </c>
      <c r="N79" s="50">
        <v>17023.82977143256</v>
      </c>
      <c r="O79" s="50">
        <v>4234.090909090909</v>
      </c>
      <c r="P79" s="16">
        <v>4351.4534883720935</v>
      </c>
      <c r="Q79" s="16">
        <v>4121.7076700434154</v>
      </c>
      <c r="R79" s="50">
        <v>13205.76923076923</v>
      </c>
      <c r="S79" s="50">
        <v>13883.48623853211</v>
      </c>
      <c r="T79" s="50">
        <v>13859.897360703812</v>
      </c>
      <c r="U79" s="49">
        <v>222</v>
      </c>
      <c r="V79" s="81">
        <v>0</v>
      </c>
      <c r="W79" s="81">
        <v>4</v>
      </c>
      <c r="X79" s="50">
        <v>2222.6866265962667</v>
      </c>
      <c r="Y79" s="50">
        <v>1037.8217558694694</v>
      </c>
      <c r="Z79" s="50">
        <v>3751.8527496839761</v>
      </c>
      <c r="AA79" s="50">
        <v>685.41666666666663</v>
      </c>
      <c r="AB79" s="50">
        <v>838.35078534031413</v>
      </c>
      <c r="AC79" s="50">
        <v>842.77027027027032</v>
      </c>
      <c r="AD79" s="50">
        <v>3492.3076923076924</v>
      </c>
      <c r="AE79" s="50">
        <v>3479.3021880544056</v>
      </c>
      <c r="AF79" s="50">
        <v>3469.3865030674847</v>
      </c>
      <c r="AG79" s="49">
        <v>222</v>
      </c>
      <c r="AH79" s="81">
        <v>0</v>
      </c>
      <c r="AI79" s="81">
        <v>0</v>
      </c>
      <c r="AJ79" s="81">
        <v>222</v>
      </c>
      <c r="AK79" s="50">
        <v>10293.681383444475</v>
      </c>
      <c r="AL79" s="50">
        <v>4701.8593503132779</v>
      </c>
      <c r="AM79" s="50">
        <v>26293.25271904976</v>
      </c>
      <c r="AN79" s="50">
        <v>4445.454545454545</v>
      </c>
      <c r="AO79" s="50">
        <v>4709.7643097643104</v>
      </c>
      <c r="AP79" s="50">
        <v>4452.0134228187926</v>
      </c>
      <c r="AQ79" s="50">
        <v>16668.750000000004</v>
      </c>
      <c r="AR79" s="50">
        <v>18478.008298755187</v>
      </c>
      <c r="AS79" s="50">
        <v>18250.236966824643</v>
      </c>
      <c r="AT79" s="49">
        <v>219</v>
      </c>
      <c r="AU79" s="81">
        <v>3</v>
      </c>
      <c r="AV79" s="81">
        <v>1</v>
      </c>
      <c r="AW79" s="81">
        <v>215</v>
      </c>
      <c r="AX79" s="50">
        <v>2641.0885607731143</v>
      </c>
      <c r="AY79" s="50">
        <v>1378.0185100815459</v>
      </c>
      <c r="AZ79" s="50">
        <v>4517.3923717848083</v>
      </c>
      <c r="BA79" s="50">
        <v>669.64285714285722</v>
      </c>
      <c r="BB79" s="16">
        <v>794.13854351687394</v>
      </c>
      <c r="BC79" s="16">
        <v>790.75591985428048</v>
      </c>
      <c r="BD79" s="50">
        <v>4204.8611111111104</v>
      </c>
      <c r="BE79" s="50">
        <v>4298.666666666667</v>
      </c>
      <c r="BF79" s="50">
        <v>4278.6812008577563</v>
      </c>
      <c r="BG79" s="49">
        <v>192</v>
      </c>
      <c r="BH79" s="81">
        <v>56</v>
      </c>
      <c r="BI79" s="81">
        <v>95</v>
      </c>
      <c r="BJ79" s="81">
        <v>55</v>
      </c>
      <c r="BK79" s="52">
        <v>55</v>
      </c>
      <c r="BL79" s="49">
        <v>441</v>
      </c>
      <c r="BM79" s="81">
        <v>4</v>
      </c>
      <c r="BN79" s="81">
        <v>4</v>
      </c>
      <c r="BO79" s="81">
        <v>2.9341039260967841</v>
      </c>
      <c r="BP79" s="81">
        <v>1.2194917205542721</v>
      </c>
      <c r="BQ79" s="81">
        <v>1.6592309468820114</v>
      </c>
      <c r="BR79" s="49">
        <v>431</v>
      </c>
      <c r="BS79" s="81">
        <v>2</v>
      </c>
      <c r="BT79" s="81">
        <v>11</v>
      </c>
      <c r="BU79" s="81">
        <v>4.8232320574159626</v>
      </c>
      <c r="BV79" s="81">
        <v>1.6207030454545452</v>
      </c>
      <c r="BW79" s="52">
        <v>3.2025287081337197</v>
      </c>
      <c r="BX79" s="49" t="s">
        <v>206</v>
      </c>
      <c r="BY79" s="81">
        <v>3</v>
      </c>
      <c r="BZ79" s="81">
        <v>2.8678899500348152</v>
      </c>
      <c r="CA79" s="81">
        <v>220</v>
      </c>
      <c r="CB79" s="81">
        <v>1.2542407818181822</v>
      </c>
      <c r="CC79" s="81">
        <v>0</v>
      </c>
      <c r="CD79" s="81">
        <v>1</v>
      </c>
      <c r="CE79" s="81">
        <v>219</v>
      </c>
      <c r="CF79" s="81">
        <v>3</v>
      </c>
      <c r="CG79" s="81">
        <v>0.99545454545400003</v>
      </c>
      <c r="CH79" s="65">
        <v>219</v>
      </c>
      <c r="CI79" s="26">
        <v>19.5</v>
      </c>
      <c r="CJ79" s="118">
        <v>186500</v>
      </c>
      <c r="CK79" s="97">
        <v>0.96153846153800004</v>
      </c>
      <c r="CL79" s="97">
        <v>11.786666666672325</v>
      </c>
      <c r="CM79" s="53" t="s">
        <v>157</v>
      </c>
      <c r="CN79" s="54" t="s">
        <v>197</v>
      </c>
      <c r="CO79" s="98" t="s">
        <v>198</v>
      </c>
      <c r="CP79" s="81" t="s">
        <v>199</v>
      </c>
      <c r="CQ79" s="99" t="s">
        <v>161</v>
      </c>
      <c r="CR79" s="78" t="s">
        <v>185</v>
      </c>
      <c r="CS79" s="45" t="s">
        <v>170</v>
      </c>
      <c r="CT79" s="42">
        <v>214</v>
      </c>
      <c r="CU79" s="42">
        <v>7</v>
      </c>
      <c r="CV79" s="46" t="s">
        <v>164</v>
      </c>
      <c r="CW79" s="46" t="s">
        <v>171</v>
      </c>
      <c r="CX79" s="42" t="s">
        <v>284</v>
      </c>
      <c r="CY79" s="14">
        <v>4.2185430030477535</v>
      </c>
      <c r="CZ79" s="8">
        <v>5.8549669229232517</v>
      </c>
      <c r="DA79" s="8">
        <v>10.359360402768797</v>
      </c>
      <c r="DB79" s="15">
        <v>10.306264515881125</v>
      </c>
      <c r="DC79" s="14" t="s">
        <v>272</v>
      </c>
      <c r="DD79" s="8" t="s">
        <v>191</v>
      </c>
      <c r="DE79" s="15" t="s">
        <v>179</v>
      </c>
      <c r="DF79" s="135">
        <f t="shared" si="7"/>
        <v>0.99545454545454548</v>
      </c>
      <c r="DG79" s="125">
        <f t="shared" si="8"/>
        <v>1</v>
      </c>
      <c r="DH79" s="128">
        <f t="shared" si="9"/>
        <v>0.98185941043083902</v>
      </c>
      <c r="DI79" s="129">
        <f t="shared" si="10"/>
        <v>0.98198198198198194</v>
      </c>
      <c r="DJ79" s="125">
        <f t="shared" si="11"/>
        <v>1</v>
      </c>
      <c r="DK79" s="129">
        <f t="shared" si="12"/>
        <v>0.9817351598173516</v>
      </c>
      <c r="DL79" s="132">
        <f t="shared" si="13"/>
        <v>1.3698630136986301E-2</v>
      </c>
    </row>
    <row r="80" spans="1:116" s="41" customFormat="1" ht="15.75">
      <c r="A80" s="44" t="s">
        <v>155</v>
      </c>
      <c r="B80" s="47" t="s">
        <v>95</v>
      </c>
      <c r="C80" s="43" t="s">
        <v>41</v>
      </c>
      <c r="D80" s="48" t="s">
        <v>97</v>
      </c>
      <c r="E80" s="119" t="s">
        <v>90</v>
      </c>
      <c r="F80" s="49">
        <v>207</v>
      </c>
      <c r="G80" s="81">
        <v>4</v>
      </c>
      <c r="H80" s="81">
        <v>1</v>
      </c>
      <c r="I80" s="50">
        <v>4338.9275040645198</v>
      </c>
      <c r="J80" s="50">
        <v>1605.9279961539658</v>
      </c>
      <c r="K80" s="50">
        <v>0.77227722772200003</v>
      </c>
      <c r="L80" s="51">
        <v>156</v>
      </c>
      <c r="M80" s="51">
        <v>197</v>
      </c>
      <c r="N80" s="50">
        <v>7816.9185234579363</v>
      </c>
      <c r="O80" s="50">
        <v>2075</v>
      </c>
      <c r="P80" s="16">
        <v>2470.5696202531644</v>
      </c>
      <c r="Q80" s="16">
        <v>2414.6214099216713</v>
      </c>
      <c r="R80" s="50">
        <v>6234</v>
      </c>
      <c r="S80" s="50">
        <v>9574.8344370860941</v>
      </c>
      <c r="T80" s="50">
        <v>8969.746376811594</v>
      </c>
      <c r="U80" s="49">
        <v>203</v>
      </c>
      <c r="V80" s="81">
        <v>2</v>
      </c>
      <c r="W80" s="81">
        <v>15</v>
      </c>
      <c r="X80" s="50">
        <v>1847.6069646401922</v>
      </c>
      <c r="Y80" s="50">
        <v>753.23577871200473</v>
      </c>
      <c r="Z80" s="50">
        <v>3816.5134958617364</v>
      </c>
      <c r="AA80" s="50">
        <v>847.05882352941171</v>
      </c>
      <c r="AB80" s="50">
        <v>836.33720930232562</v>
      </c>
      <c r="AC80" s="50">
        <v>811.06733524355298</v>
      </c>
      <c r="AD80" s="50">
        <v>2945.8333333333335</v>
      </c>
      <c r="AE80" s="50">
        <v>3559.3437945791725</v>
      </c>
      <c r="AF80" s="50">
        <v>3481.0146777281429</v>
      </c>
      <c r="AG80" s="49">
        <v>205</v>
      </c>
      <c r="AH80" s="81">
        <v>1</v>
      </c>
      <c r="AI80" s="81">
        <v>0</v>
      </c>
      <c r="AJ80" s="81">
        <v>204</v>
      </c>
      <c r="AK80" s="50">
        <v>7003.1864400487384</v>
      </c>
      <c r="AL80" s="50">
        <v>4010.8341983166742</v>
      </c>
      <c r="AM80" s="50">
        <v>18491.80555115272</v>
      </c>
      <c r="AN80" s="50">
        <v>2315.6250000000005</v>
      </c>
      <c r="AO80" s="50">
        <v>2597.5429975429979</v>
      </c>
      <c r="AP80" s="50">
        <v>2592.1086675291072</v>
      </c>
      <c r="AQ80" s="50">
        <v>12921.428571428571</v>
      </c>
      <c r="AR80" s="50">
        <v>14814.592274678113</v>
      </c>
      <c r="AS80" s="50">
        <v>14883.920704845817</v>
      </c>
      <c r="AT80" s="49">
        <v>203</v>
      </c>
      <c r="AU80" s="81">
        <v>3</v>
      </c>
      <c r="AV80" s="81">
        <v>2</v>
      </c>
      <c r="AW80" s="81">
        <v>198</v>
      </c>
      <c r="AX80" s="50">
        <v>2016.7387706274958</v>
      </c>
      <c r="AY80" s="50">
        <v>1000.8592742121109</v>
      </c>
      <c r="AZ80" s="50">
        <v>4240.0102913671763</v>
      </c>
      <c r="BA80" s="50">
        <v>580.00000000000011</v>
      </c>
      <c r="BB80" s="16">
        <v>666.93227091633469</v>
      </c>
      <c r="BC80" s="16">
        <v>638.04971319311676</v>
      </c>
      <c r="BD80" s="50">
        <v>3328.5714285714294</v>
      </c>
      <c r="BE80" s="50">
        <v>4068.2847896440135</v>
      </c>
      <c r="BF80" s="50">
        <v>3983.1926863572439</v>
      </c>
      <c r="BG80" s="49">
        <v>196</v>
      </c>
      <c r="BH80" s="81">
        <v>50</v>
      </c>
      <c r="BI80" s="81">
        <v>89</v>
      </c>
      <c r="BJ80" s="81">
        <v>55</v>
      </c>
      <c r="BK80" s="52">
        <v>49</v>
      </c>
      <c r="BL80" s="49">
        <v>402</v>
      </c>
      <c r="BM80" s="81">
        <v>9</v>
      </c>
      <c r="BN80" s="81">
        <v>14</v>
      </c>
      <c r="BO80" s="81">
        <v>4.7393931398414537</v>
      </c>
      <c r="BP80" s="81">
        <v>1.929063021108179</v>
      </c>
      <c r="BQ80" s="81">
        <v>2.7564327176778809</v>
      </c>
      <c r="BR80" s="49">
        <v>409</v>
      </c>
      <c r="BS80" s="81">
        <v>2</v>
      </c>
      <c r="BT80" s="81">
        <v>29</v>
      </c>
      <c r="BU80" s="81">
        <v>5.765783068782798</v>
      </c>
      <c r="BV80" s="81">
        <v>2.1472537248677246</v>
      </c>
      <c r="BW80" s="52">
        <v>3.618529100528812</v>
      </c>
      <c r="BX80" s="49" t="s">
        <v>327</v>
      </c>
      <c r="BY80" s="81">
        <v>1</v>
      </c>
      <c r="BZ80" s="81">
        <v>2.8322581027143743</v>
      </c>
      <c r="CA80" s="81">
        <v>192</v>
      </c>
      <c r="CB80" s="81">
        <v>1.396354682795699</v>
      </c>
      <c r="CC80" s="81">
        <v>6</v>
      </c>
      <c r="CD80" s="81">
        <v>0.96875</v>
      </c>
      <c r="CE80" s="81">
        <v>181</v>
      </c>
      <c r="CF80" s="81">
        <v>1</v>
      </c>
      <c r="CG80" s="81">
        <v>0.94270833333299997</v>
      </c>
      <c r="CH80" s="65">
        <v>186</v>
      </c>
      <c r="CI80" s="25">
        <v>19.5</v>
      </c>
      <c r="CJ80" s="118">
        <v>186500</v>
      </c>
      <c r="CK80" s="97">
        <v>0.96153846153800004</v>
      </c>
      <c r="CL80" s="97">
        <v>11.040000000005298</v>
      </c>
      <c r="CM80" s="53" t="s">
        <v>157</v>
      </c>
      <c r="CN80" s="54" t="s">
        <v>197</v>
      </c>
      <c r="CO80" s="98" t="s">
        <v>198</v>
      </c>
      <c r="CP80" s="81" t="s">
        <v>199</v>
      </c>
      <c r="CQ80" s="99" t="s">
        <v>161</v>
      </c>
      <c r="CR80" s="78" t="s">
        <v>185</v>
      </c>
      <c r="CS80" s="45" t="s">
        <v>173</v>
      </c>
      <c r="CT80" s="42">
        <v>214</v>
      </c>
      <c r="CU80" s="42">
        <v>3</v>
      </c>
      <c r="CV80" s="46" t="s">
        <v>164</v>
      </c>
      <c r="CW80" s="46" t="s">
        <v>171</v>
      </c>
      <c r="CX80" s="42" t="s">
        <v>284</v>
      </c>
      <c r="CY80" s="14">
        <v>8.4017789260200839</v>
      </c>
      <c r="CZ80" s="8">
        <v>5.8852973019548234</v>
      </c>
      <c r="DA80" s="8">
        <v>10.365103037764387</v>
      </c>
      <c r="DB80" s="15">
        <v>10.362721541832233</v>
      </c>
      <c r="DC80" s="14" t="s">
        <v>272</v>
      </c>
      <c r="DD80" s="8" t="s">
        <v>191</v>
      </c>
      <c r="DE80" s="15" t="s">
        <v>179</v>
      </c>
      <c r="DF80" s="135">
        <f t="shared" si="7"/>
        <v>0.96875</v>
      </c>
      <c r="DG80" s="125">
        <f t="shared" si="8"/>
        <v>0.97584541062801933</v>
      </c>
      <c r="DH80" s="128">
        <f t="shared" si="9"/>
        <v>0.94278606965174128</v>
      </c>
      <c r="DI80" s="129">
        <f t="shared" si="10"/>
        <v>0.91625615763546797</v>
      </c>
      <c r="DJ80" s="125">
        <f t="shared" si="11"/>
        <v>0.99512195121951219</v>
      </c>
      <c r="DK80" s="129">
        <f t="shared" si="12"/>
        <v>0.97536945812807885</v>
      </c>
      <c r="DL80" s="132">
        <f t="shared" si="13"/>
        <v>5.3763440860215058E-3</v>
      </c>
    </row>
    <row r="81" spans="1:116" s="41" customFormat="1" ht="15.75">
      <c r="A81" s="44" t="s">
        <v>155</v>
      </c>
      <c r="B81" s="47" t="s">
        <v>95</v>
      </c>
      <c r="C81" s="43" t="s">
        <v>41</v>
      </c>
      <c r="D81" s="48" t="s">
        <v>97</v>
      </c>
      <c r="E81" s="119" t="s">
        <v>90</v>
      </c>
      <c r="F81" s="49">
        <v>213</v>
      </c>
      <c r="G81" s="81">
        <v>1</v>
      </c>
      <c r="H81" s="81">
        <v>1</v>
      </c>
      <c r="I81" s="50">
        <v>6490.1208148418509</v>
      </c>
      <c r="J81" s="50">
        <v>2850.1861821379971</v>
      </c>
      <c r="K81" s="50">
        <v>0.90047393364899997</v>
      </c>
      <c r="L81" s="51">
        <v>190</v>
      </c>
      <c r="M81" s="51">
        <v>210</v>
      </c>
      <c r="N81" s="50">
        <v>16309.218604486561</v>
      </c>
      <c r="O81" s="50">
        <v>3009.3750000000005</v>
      </c>
      <c r="P81" s="16">
        <v>2476.2081784386619</v>
      </c>
      <c r="Q81" s="16">
        <v>2501.1133603238868</v>
      </c>
      <c r="R81" s="50">
        <v>10220.454545454546</v>
      </c>
      <c r="S81" s="50">
        <v>9749.4505494505502</v>
      </c>
      <c r="T81" s="50">
        <v>9889.3167701863349</v>
      </c>
      <c r="U81" s="49">
        <v>213</v>
      </c>
      <c r="V81" s="81">
        <v>1</v>
      </c>
      <c r="W81" s="81">
        <v>20</v>
      </c>
      <c r="X81" s="50">
        <v>1752.2320970771491</v>
      </c>
      <c r="Y81" s="50">
        <v>855.37926580704561</v>
      </c>
      <c r="Z81" s="50">
        <v>3667.8851547600962</v>
      </c>
      <c r="AA81" s="50">
        <v>752</v>
      </c>
      <c r="AB81" s="50">
        <v>657.06806282722516</v>
      </c>
      <c r="AC81" s="50">
        <v>668.77332089552249</v>
      </c>
      <c r="AD81" s="50">
        <v>2952.9411764705883</v>
      </c>
      <c r="AE81" s="50">
        <v>3090.2366863905322</v>
      </c>
      <c r="AF81" s="50">
        <v>3067.8543461237282</v>
      </c>
      <c r="AG81" s="49">
        <v>209</v>
      </c>
      <c r="AH81" s="81">
        <v>4</v>
      </c>
      <c r="AI81" s="81">
        <v>1</v>
      </c>
      <c r="AJ81" s="81">
        <v>204</v>
      </c>
      <c r="AK81" s="50">
        <v>7771.7929967755344</v>
      </c>
      <c r="AL81" s="50">
        <v>4766.1900572204813</v>
      </c>
      <c r="AM81" s="50">
        <v>21930.706809789121</v>
      </c>
      <c r="AN81" s="50">
        <v>2212.5</v>
      </c>
      <c r="AO81" s="50">
        <v>2719.7530864197529</v>
      </c>
      <c r="AP81" s="50">
        <v>2759.4147582697206</v>
      </c>
      <c r="AQ81" s="50">
        <v>15399.999999999998</v>
      </c>
      <c r="AR81" s="50">
        <v>14375.912408759124</v>
      </c>
      <c r="AS81" s="50">
        <v>14491.578947368422</v>
      </c>
      <c r="AT81" s="49">
        <v>210</v>
      </c>
      <c r="AU81" s="81">
        <v>1</v>
      </c>
      <c r="AV81" s="81">
        <v>4</v>
      </c>
      <c r="AW81" s="81">
        <v>205</v>
      </c>
      <c r="AX81" s="50">
        <v>2091.4860440837751</v>
      </c>
      <c r="AY81" s="50">
        <v>1172.0085907435414</v>
      </c>
      <c r="AZ81" s="50">
        <v>4415.0911761059124</v>
      </c>
      <c r="BA81" s="50">
        <v>515.625</v>
      </c>
      <c r="BB81" s="16">
        <v>462.11048158640227</v>
      </c>
      <c r="BC81" s="16">
        <v>488.61726508785335</v>
      </c>
      <c r="BD81" s="50">
        <v>3652.7777777777778</v>
      </c>
      <c r="BE81" s="50">
        <v>3803.6703601108034</v>
      </c>
      <c r="BF81" s="50">
        <v>3816.7827298050147</v>
      </c>
      <c r="BG81" s="49">
        <v>222</v>
      </c>
      <c r="BH81" s="81">
        <v>50</v>
      </c>
      <c r="BI81" s="81">
        <v>72</v>
      </c>
      <c r="BJ81" s="81">
        <v>54</v>
      </c>
      <c r="BK81" s="52">
        <v>51</v>
      </c>
      <c r="BL81" s="49">
        <v>422</v>
      </c>
      <c r="BM81" s="81">
        <v>4</v>
      </c>
      <c r="BN81" s="81">
        <v>16</v>
      </c>
      <c r="BO81" s="81">
        <v>3.5440920398007862</v>
      </c>
      <c r="BP81" s="81">
        <v>1.0672460522388056</v>
      </c>
      <c r="BQ81" s="81">
        <v>2.4439999999997815</v>
      </c>
      <c r="BR81" s="49">
        <v>417</v>
      </c>
      <c r="BS81" s="81">
        <v>4</v>
      </c>
      <c r="BT81" s="81">
        <v>12</v>
      </c>
      <c r="BU81" s="81">
        <v>4.3755885286780636</v>
      </c>
      <c r="BV81" s="81">
        <v>1.269221693266833</v>
      </c>
      <c r="BW81" s="52">
        <v>3.0985361596007337</v>
      </c>
      <c r="BX81" s="49" t="s">
        <v>326</v>
      </c>
      <c r="BY81" s="81">
        <v>1</v>
      </c>
      <c r="BZ81" s="81">
        <v>2.8475247904805854</v>
      </c>
      <c r="CA81" s="81">
        <v>205</v>
      </c>
      <c r="CB81" s="81">
        <v>1.1501370294117645</v>
      </c>
      <c r="CC81" s="81">
        <v>1</v>
      </c>
      <c r="CD81" s="81">
        <v>0.99512195122000002</v>
      </c>
      <c r="CE81" s="81">
        <v>199</v>
      </c>
      <c r="CF81" s="81">
        <v>1</v>
      </c>
      <c r="CG81" s="81">
        <v>0.97073170731699998</v>
      </c>
      <c r="CH81" s="65">
        <v>202</v>
      </c>
      <c r="CI81" s="26">
        <v>19.5</v>
      </c>
      <c r="CJ81" s="118">
        <v>186500</v>
      </c>
      <c r="CK81" s="97">
        <v>0.96153846153800004</v>
      </c>
      <c r="CL81" s="97">
        <v>11.360000000005453</v>
      </c>
      <c r="CM81" s="53" t="s">
        <v>157</v>
      </c>
      <c r="CN81" s="54" t="s">
        <v>197</v>
      </c>
      <c r="CO81" s="98" t="s">
        <v>198</v>
      </c>
      <c r="CP81" s="81" t="s">
        <v>199</v>
      </c>
      <c r="CQ81" s="99" t="s">
        <v>161</v>
      </c>
      <c r="CR81" s="78" t="s">
        <v>185</v>
      </c>
      <c r="CS81" s="45" t="s">
        <v>175</v>
      </c>
      <c r="CT81" s="42">
        <v>214</v>
      </c>
      <c r="CU81" s="42">
        <v>4</v>
      </c>
      <c r="CV81" s="46" t="s">
        <v>164</v>
      </c>
      <c r="CW81" s="46" t="s">
        <v>171</v>
      </c>
      <c r="CX81" s="42" t="s">
        <v>284</v>
      </c>
      <c r="CY81" s="14">
        <v>5.2925759458765738</v>
      </c>
      <c r="CZ81" s="8">
        <v>6.2683065474872857</v>
      </c>
      <c r="DA81" s="8">
        <v>10.424078886588795</v>
      </c>
      <c r="DB81" s="15">
        <v>10.382396843319848</v>
      </c>
      <c r="DC81" s="14" t="s">
        <v>272</v>
      </c>
      <c r="DD81" s="8" t="s">
        <v>191</v>
      </c>
      <c r="DE81" s="15" t="s">
        <v>179</v>
      </c>
      <c r="DF81" s="135">
        <f t="shared" si="7"/>
        <v>0.98536585365853657</v>
      </c>
      <c r="DG81" s="125">
        <f t="shared" si="8"/>
        <v>0.99061032863849763</v>
      </c>
      <c r="DH81" s="128">
        <f t="shared" si="9"/>
        <v>0.95260663507109</v>
      </c>
      <c r="DI81" s="129">
        <f t="shared" si="10"/>
        <v>0.90140845070422537</v>
      </c>
      <c r="DJ81" s="125">
        <f t="shared" si="11"/>
        <v>0.97607655502392343</v>
      </c>
      <c r="DK81" s="129">
        <f t="shared" si="12"/>
        <v>0.97619047619047616</v>
      </c>
      <c r="DL81" s="132">
        <f t="shared" si="13"/>
        <v>4.9504950495049506E-3</v>
      </c>
    </row>
    <row r="82" spans="1:116" s="41" customFormat="1" ht="15.75">
      <c r="A82" s="44" t="s">
        <v>155</v>
      </c>
      <c r="B82" s="47" t="s">
        <v>95</v>
      </c>
      <c r="C82" s="43" t="s">
        <v>41</v>
      </c>
      <c r="D82" s="48" t="s">
        <v>97</v>
      </c>
      <c r="E82" s="95" t="s">
        <v>91</v>
      </c>
      <c r="F82" s="49">
        <v>239</v>
      </c>
      <c r="G82" s="81">
        <v>6</v>
      </c>
      <c r="H82" s="81">
        <v>0</v>
      </c>
      <c r="I82" s="50">
        <v>9671.0381895100509</v>
      </c>
      <c r="J82" s="50">
        <v>4496.0810595655203</v>
      </c>
      <c r="K82" s="50">
        <v>0.93133047210300002</v>
      </c>
      <c r="L82" s="51">
        <v>217</v>
      </c>
      <c r="M82" s="51">
        <v>232</v>
      </c>
      <c r="N82" s="50">
        <v>20428.980379142722</v>
      </c>
      <c r="O82" s="50">
        <v>4072.5</v>
      </c>
      <c r="P82" s="16">
        <v>3229.1970802919709</v>
      </c>
      <c r="Q82" s="16">
        <v>3339.4968553459121</v>
      </c>
      <c r="R82" s="50">
        <v>15909.375</v>
      </c>
      <c r="S82" s="50">
        <v>15102.491103202849</v>
      </c>
      <c r="T82" s="50">
        <v>15236.783733826249</v>
      </c>
      <c r="U82" s="49">
        <v>239</v>
      </c>
      <c r="V82" s="81">
        <v>0</v>
      </c>
      <c r="W82" s="81">
        <v>17</v>
      </c>
      <c r="X82" s="50">
        <v>2401.6950157912688</v>
      </c>
      <c r="Y82" s="50">
        <v>1038.7999156560561</v>
      </c>
      <c r="Z82" s="50">
        <v>4046.4467441431043</v>
      </c>
      <c r="AA82" s="50">
        <v>1005.0000000000001</v>
      </c>
      <c r="AB82" s="50">
        <v>785.47058823529414</v>
      </c>
      <c r="AC82" s="50">
        <v>822.99801455989405</v>
      </c>
      <c r="AD82" s="50">
        <v>3802.1739130434785</v>
      </c>
      <c r="AE82" s="50">
        <v>3726.7400881057265</v>
      </c>
      <c r="AF82" s="50">
        <v>3757.3807565789475</v>
      </c>
      <c r="AG82" s="49">
        <v>240</v>
      </c>
      <c r="AH82" s="81">
        <v>1</v>
      </c>
      <c r="AI82" s="81">
        <v>0</v>
      </c>
      <c r="AJ82" s="81">
        <v>239</v>
      </c>
      <c r="AK82" s="50">
        <v>10339.701487213233</v>
      </c>
      <c r="AL82" s="50">
        <v>5423.0478983166322</v>
      </c>
      <c r="AM82" s="50">
        <v>28335.86624145184</v>
      </c>
      <c r="AN82" s="50">
        <v>3908.3333333333335</v>
      </c>
      <c r="AO82" s="50">
        <v>3468.5185185185182</v>
      </c>
      <c r="AP82" s="50">
        <v>3525.0347705146037</v>
      </c>
      <c r="AQ82" s="50">
        <v>17582.142857142855</v>
      </c>
      <c r="AR82" s="50">
        <v>17654.123711340209</v>
      </c>
      <c r="AS82" s="50">
        <v>18004.166666666668</v>
      </c>
      <c r="AT82" s="49">
        <v>236</v>
      </c>
      <c r="AU82" s="81">
        <v>2</v>
      </c>
      <c r="AV82" s="81">
        <v>2</v>
      </c>
      <c r="AW82" s="81">
        <v>232</v>
      </c>
      <c r="AX82" s="50">
        <v>2909.4395933703054</v>
      </c>
      <c r="AY82" s="50">
        <v>1155.4390989984081</v>
      </c>
      <c r="AZ82" s="50">
        <v>4761.2592290830798</v>
      </c>
      <c r="BA82" s="50">
        <v>1210.0000000000002</v>
      </c>
      <c r="BB82" s="16">
        <v>620.32258064516134</v>
      </c>
      <c r="BC82" s="16">
        <v>710.42677012609124</v>
      </c>
      <c r="BD82" s="50">
        <v>4302.7777777777783</v>
      </c>
      <c r="BE82" s="50">
        <v>4356.9872958257711</v>
      </c>
      <c r="BF82" s="50">
        <v>4349.1186586414442</v>
      </c>
      <c r="BG82" s="49">
        <v>234</v>
      </c>
      <c r="BH82" s="81">
        <v>37</v>
      </c>
      <c r="BI82" s="81">
        <v>48</v>
      </c>
      <c r="BJ82" s="81">
        <v>48</v>
      </c>
      <c r="BK82" s="52">
        <v>44</v>
      </c>
      <c r="BL82" s="49">
        <v>480</v>
      </c>
      <c r="BM82" s="81">
        <v>1</v>
      </c>
      <c r="BN82" s="81">
        <v>5</v>
      </c>
      <c r="BO82" s="81">
        <v>1.8082025316454433</v>
      </c>
      <c r="BP82" s="81">
        <v>0.49430784177215203</v>
      </c>
      <c r="BQ82" s="81">
        <v>1.3026476793247406</v>
      </c>
      <c r="BR82" s="49">
        <v>476</v>
      </c>
      <c r="BS82" s="81">
        <v>3</v>
      </c>
      <c r="BT82" s="81">
        <v>9</v>
      </c>
      <c r="BU82" s="81">
        <v>3.8215323275860364</v>
      </c>
      <c r="BV82" s="81">
        <v>0.66304075215517244</v>
      </c>
      <c r="BW82" s="52">
        <v>3.1566487068963953</v>
      </c>
      <c r="BX82" s="49" t="s">
        <v>328</v>
      </c>
      <c r="BY82" s="81">
        <v>2</v>
      </c>
      <c r="BZ82" s="81">
        <v>2.8417021619512681</v>
      </c>
      <c r="CA82" s="81">
        <v>236</v>
      </c>
      <c r="CB82" s="81">
        <v>1.1627202245762716</v>
      </c>
      <c r="CC82" s="81">
        <v>0</v>
      </c>
      <c r="CD82" s="81">
        <v>1</v>
      </c>
      <c r="CE82" s="81">
        <v>233</v>
      </c>
      <c r="CF82" s="81">
        <v>2</v>
      </c>
      <c r="CG82" s="81">
        <v>0.98728813559299999</v>
      </c>
      <c r="CH82" s="65">
        <v>236</v>
      </c>
      <c r="CI82" s="25">
        <v>18.25</v>
      </c>
      <c r="CJ82" s="118">
        <v>182700</v>
      </c>
      <c r="CK82" s="97">
        <v>0.95890410958900008</v>
      </c>
      <c r="CL82" s="97">
        <v>13.657142857143443</v>
      </c>
      <c r="CM82" s="53" t="s">
        <v>157</v>
      </c>
      <c r="CN82" s="54" t="s">
        <v>197</v>
      </c>
      <c r="CO82" s="98" t="s">
        <v>198</v>
      </c>
      <c r="CP82" s="81" t="s">
        <v>199</v>
      </c>
      <c r="CQ82" s="99" t="s">
        <v>161</v>
      </c>
      <c r="CR82" s="78" t="s">
        <v>216</v>
      </c>
      <c r="CS82" s="45" t="s">
        <v>163</v>
      </c>
      <c r="CT82" s="42">
        <v>214</v>
      </c>
      <c r="CU82" s="42">
        <v>1</v>
      </c>
      <c r="CV82" s="46" t="s">
        <v>164</v>
      </c>
      <c r="CW82" s="46" t="s">
        <v>165</v>
      </c>
      <c r="CX82" s="42" t="s">
        <v>284</v>
      </c>
      <c r="CY82" s="14">
        <v>3.8028577301791522</v>
      </c>
      <c r="CZ82" s="8">
        <v>4.5727852198868115</v>
      </c>
      <c r="DA82" s="8">
        <v>10.338849989573161</v>
      </c>
      <c r="DB82" s="15">
        <v>10.367392685453771</v>
      </c>
      <c r="DC82" s="14" t="s">
        <v>274</v>
      </c>
      <c r="DD82" s="8" t="s">
        <v>275</v>
      </c>
      <c r="DE82" s="15" t="s">
        <v>195</v>
      </c>
      <c r="DF82" s="135">
        <f t="shared" si="7"/>
        <v>1</v>
      </c>
      <c r="DG82" s="125">
        <f t="shared" si="8"/>
        <v>0.97489539748953979</v>
      </c>
      <c r="DH82" s="128">
        <f t="shared" si="9"/>
        <v>0.98750000000000004</v>
      </c>
      <c r="DI82" s="129">
        <f t="shared" si="10"/>
        <v>0.92887029288702927</v>
      </c>
      <c r="DJ82" s="125">
        <f t="shared" si="11"/>
        <v>0.99583333333333335</v>
      </c>
      <c r="DK82" s="129">
        <f t="shared" si="12"/>
        <v>0.98305084745762716</v>
      </c>
      <c r="DL82" s="132">
        <f t="shared" si="13"/>
        <v>8.4745762711864406E-3</v>
      </c>
    </row>
    <row r="83" spans="1:116" s="41" customFormat="1" ht="15.75">
      <c r="A83" s="44" t="s">
        <v>155</v>
      </c>
      <c r="B83" s="47" t="s">
        <v>95</v>
      </c>
      <c r="C83" s="43" t="s">
        <v>41</v>
      </c>
      <c r="D83" s="48" t="s">
        <v>97</v>
      </c>
      <c r="E83" s="119" t="s">
        <v>91</v>
      </c>
      <c r="F83" s="49">
        <v>243</v>
      </c>
      <c r="G83" s="81">
        <v>0</v>
      </c>
      <c r="H83" s="81">
        <v>0</v>
      </c>
      <c r="I83" s="50">
        <v>9383.8780271712167</v>
      </c>
      <c r="J83" s="50">
        <v>3371.6575576793834</v>
      </c>
      <c r="K83" s="50">
        <v>0.9670781893</v>
      </c>
      <c r="L83" s="51">
        <v>235</v>
      </c>
      <c r="M83" s="51">
        <v>242</v>
      </c>
      <c r="N83" s="50">
        <v>18510.318154281678</v>
      </c>
      <c r="O83" s="50">
        <v>5037.5</v>
      </c>
      <c r="P83" s="16">
        <v>4351.4534883720935</v>
      </c>
      <c r="Q83" s="16">
        <v>4121.7076700434154</v>
      </c>
      <c r="R83" s="50">
        <v>13856.250000000002</v>
      </c>
      <c r="S83" s="50">
        <v>13883.48623853211</v>
      </c>
      <c r="T83" s="50">
        <v>13859.897360703812</v>
      </c>
      <c r="U83" s="49">
        <v>241</v>
      </c>
      <c r="V83" s="81">
        <v>0</v>
      </c>
      <c r="W83" s="81">
        <v>5</v>
      </c>
      <c r="X83" s="50">
        <v>2333.1865342723936</v>
      </c>
      <c r="Y83" s="50">
        <v>995.0812132625656</v>
      </c>
      <c r="Z83" s="50">
        <v>3722.8758123359921</v>
      </c>
      <c r="AA83" s="50">
        <v>761.53846153846166</v>
      </c>
      <c r="AB83" s="50">
        <v>838.35078534031413</v>
      </c>
      <c r="AC83" s="50">
        <v>842.77027027027032</v>
      </c>
      <c r="AD83" s="50">
        <v>3514.0000000000005</v>
      </c>
      <c r="AE83" s="50">
        <v>3479.3021880544056</v>
      </c>
      <c r="AF83" s="50">
        <v>3469.3865030674847</v>
      </c>
      <c r="AG83" s="49">
        <v>241</v>
      </c>
      <c r="AH83" s="81">
        <v>2</v>
      </c>
      <c r="AI83" s="81">
        <v>0</v>
      </c>
      <c r="AJ83" s="81">
        <v>239</v>
      </c>
      <c r="AK83" s="50">
        <v>11156.716024856807</v>
      </c>
      <c r="AL83" s="50">
        <v>5179.2652565250355</v>
      </c>
      <c r="AM83" s="50">
        <v>25841.546506727202</v>
      </c>
      <c r="AN83" s="50">
        <v>4856.25</v>
      </c>
      <c r="AO83" s="50">
        <v>4709.7643097643104</v>
      </c>
      <c r="AP83" s="50">
        <v>4452.0134228187926</v>
      </c>
      <c r="AQ83" s="50">
        <v>18025</v>
      </c>
      <c r="AR83" s="50">
        <v>18478.008298755187</v>
      </c>
      <c r="AS83" s="50">
        <v>18250.236966824643</v>
      </c>
      <c r="AT83" s="49">
        <v>247</v>
      </c>
      <c r="AU83" s="81">
        <v>0</v>
      </c>
      <c r="AV83" s="81">
        <v>3</v>
      </c>
      <c r="AW83" s="81">
        <v>244</v>
      </c>
      <c r="AX83" s="50">
        <v>2862.9240061870491</v>
      </c>
      <c r="AY83" s="50">
        <v>1330.9151315407873</v>
      </c>
      <c r="AZ83" s="50">
        <v>4536.2400172768803</v>
      </c>
      <c r="BA83" s="50">
        <v>779.16666666666663</v>
      </c>
      <c r="BB83" s="16">
        <v>794.13854351687394</v>
      </c>
      <c r="BC83" s="16">
        <v>790.75591985428048</v>
      </c>
      <c r="BD83" s="50">
        <v>4311.2903225806458</v>
      </c>
      <c r="BE83" s="50">
        <v>4298.666666666667</v>
      </c>
      <c r="BF83" s="50">
        <v>4278.6812008577563</v>
      </c>
      <c r="BG83" s="49">
        <v>198</v>
      </c>
      <c r="BH83" s="81">
        <v>54</v>
      </c>
      <c r="BI83" s="81">
        <v>111</v>
      </c>
      <c r="BJ83" s="81">
        <v>55</v>
      </c>
      <c r="BK83" s="52">
        <v>55</v>
      </c>
      <c r="BL83" s="49">
        <v>485</v>
      </c>
      <c r="BM83" s="81">
        <v>1</v>
      </c>
      <c r="BN83" s="81">
        <v>7</v>
      </c>
      <c r="BO83" s="81">
        <v>3.038813417190573</v>
      </c>
      <c r="BP83" s="81">
        <v>1.3113248092243184</v>
      </c>
      <c r="BQ83" s="81">
        <v>1.6977379454924928</v>
      </c>
      <c r="BR83" s="49">
        <v>486</v>
      </c>
      <c r="BS83" s="81">
        <v>1</v>
      </c>
      <c r="BT83" s="81">
        <v>9</v>
      </c>
      <c r="BU83" s="81">
        <v>4.9999705882350813</v>
      </c>
      <c r="BV83" s="81">
        <v>1.7114640903361342</v>
      </c>
      <c r="BW83" s="52">
        <v>3.2879411764704218</v>
      </c>
      <c r="BX83" s="49" t="s">
        <v>291</v>
      </c>
      <c r="BY83" s="81">
        <v>6</v>
      </c>
      <c r="BZ83" s="81">
        <v>2.8824490235776317</v>
      </c>
      <c r="CA83" s="81">
        <v>247</v>
      </c>
      <c r="CB83" s="81">
        <v>1.3548039755102039</v>
      </c>
      <c r="CC83" s="81">
        <v>2</v>
      </c>
      <c r="CD83" s="81">
        <v>0.99190283400900003</v>
      </c>
      <c r="CE83" s="81">
        <v>244</v>
      </c>
      <c r="CF83" s="81">
        <v>6</v>
      </c>
      <c r="CG83" s="81">
        <v>0.98785425101199997</v>
      </c>
      <c r="CH83" s="65">
        <v>245</v>
      </c>
      <c r="CI83" s="26">
        <v>18.25</v>
      </c>
      <c r="CJ83" s="118">
        <v>182700</v>
      </c>
      <c r="CK83" s="97">
        <v>0.95890410958900008</v>
      </c>
      <c r="CL83" s="97">
        <v>13.885714285714879</v>
      </c>
      <c r="CM83" s="53" t="s">
        <v>157</v>
      </c>
      <c r="CN83" s="54" t="s">
        <v>197</v>
      </c>
      <c r="CO83" s="98" t="s">
        <v>198</v>
      </c>
      <c r="CP83" s="81" t="s">
        <v>199</v>
      </c>
      <c r="CQ83" s="99" t="s">
        <v>161</v>
      </c>
      <c r="CR83" s="78" t="s">
        <v>216</v>
      </c>
      <c r="CS83" s="45" t="s">
        <v>170</v>
      </c>
      <c r="CT83" s="42">
        <v>214</v>
      </c>
      <c r="CU83" s="42">
        <v>7</v>
      </c>
      <c r="CV83" s="46" t="s">
        <v>164</v>
      </c>
      <c r="CW83" s="46" t="s">
        <v>171</v>
      </c>
      <c r="CX83" s="42" t="s">
        <v>284</v>
      </c>
      <c r="CY83" s="14">
        <v>4.0677201698836969</v>
      </c>
      <c r="CZ83" s="8">
        <v>5.3804900834174569</v>
      </c>
      <c r="DA83" s="8">
        <v>10.39588798032262</v>
      </c>
      <c r="DB83" s="15">
        <v>10.336988503151094</v>
      </c>
      <c r="DC83" s="14" t="s">
        <v>274</v>
      </c>
      <c r="DD83" s="8" t="s">
        <v>275</v>
      </c>
      <c r="DE83" s="15" t="s">
        <v>195</v>
      </c>
      <c r="DF83" s="135">
        <f t="shared" si="7"/>
        <v>0.9919028340080972</v>
      </c>
      <c r="DG83" s="125">
        <f t="shared" si="8"/>
        <v>1</v>
      </c>
      <c r="DH83" s="128">
        <f t="shared" si="9"/>
        <v>0.98350515463917521</v>
      </c>
      <c r="DI83" s="129">
        <f t="shared" si="10"/>
        <v>0.97925311203319498</v>
      </c>
      <c r="DJ83" s="125">
        <f t="shared" si="11"/>
        <v>0.99170124481327804</v>
      </c>
      <c r="DK83" s="129">
        <f t="shared" si="12"/>
        <v>0.98785425101214575</v>
      </c>
      <c r="DL83" s="132">
        <f t="shared" si="13"/>
        <v>2.4489795918367346E-2</v>
      </c>
    </row>
    <row r="84" spans="1:116" s="41" customFormat="1" ht="15.75">
      <c r="A84" s="44" t="s">
        <v>155</v>
      </c>
      <c r="B84" s="47" t="s">
        <v>95</v>
      </c>
      <c r="C84" s="43" t="s">
        <v>41</v>
      </c>
      <c r="D84" s="48" t="s">
        <v>97</v>
      </c>
      <c r="E84" s="119" t="s">
        <v>91</v>
      </c>
      <c r="F84" s="49">
        <v>230</v>
      </c>
      <c r="G84" s="81">
        <v>1</v>
      </c>
      <c r="H84" s="81">
        <v>0</v>
      </c>
      <c r="I84" s="50">
        <v>4842.4457437738847</v>
      </c>
      <c r="J84" s="50">
        <v>1797.9305597999498</v>
      </c>
      <c r="K84" s="50">
        <v>0.83842794759799999</v>
      </c>
      <c r="L84" s="51">
        <v>192</v>
      </c>
      <c r="M84" s="51">
        <v>226</v>
      </c>
      <c r="N84" s="50">
        <v>11848.763163498159</v>
      </c>
      <c r="O84" s="50">
        <v>2377.9411764705883</v>
      </c>
      <c r="P84" s="16">
        <v>2470.5696202531644</v>
      </c>
      <c r="Q84" s="16">
        <v>2414.6214099216713</v>
      </c>
      <c r="R84" s="50">
        <v>6992.9999999999991</v>
      </c>
      <c r="S84" s="50">
        <v>9574.8344370860941</v>
      </c>
      <c r="T84" s="50">
        <v>8969.746376811594</v>
      </c>
      <c r="U84" s="49">
        <v>230</v>
      </c>
      <c r="V84" s="81">
        <v>0</v>
      </c>
      <c r="W84" s="81">
        <v>18</v>
      </c>
      <c r="X84" s="50">
        <v>1879.0015882479695</v>
      </c>
      <c r="Y84" s="50">
        <v>786.81016804797491</v>
      </c>
      <c r="Z84" s="50">
        <v>3377.5990358002723</v>
      </c>
      <c r="AA84" s="50">
        <v>726.31578947368428</v>
      </c>
      <c r="AB84" s="50">
        <v>836.33720930232562</v>
      </c>
      <c r="AC84" s="50">
        <v>811.06733524355298</v>
      </c>
      <c r="AD84" s="50">
        <v>2976.9230769230771</v>
      </c>
      <c r="AE84" s="50">
        <v>3559.3437945791725</v>
      </c>
      <c r="AF84" s="50">
        <v>3481.0146777281429</v>
      </c>
      <c r="AG84" s="49">
        <v>232</v>
      </c>
      <c r="AH84" s="81">
        <v>4</v>
      </c>
      <c r="AI84" s="81">
        <v>0</v>
      </c>
      <c r="AJ84" s="81">
        <v>228</v>
      </c>
      <c r="AK84" s="50">
        <v>7846.0425255953951</v>
      </c>
      <c r="AL84" s="50">
        <v>4366.6816684048999</v>
      </c>
      <c r="AM84" s="50">
        <v>22565.066926981282</v>
      </c>
      <c r="AN84" s="50">
        <v>2566.666666666667</v>
      </c>
      <c r="AO84" s="50">
        <v>2597.5429975429979</v>
      </c>
      <c r="AP84" s="50">
        <v>2592.1086675291072</v>
      </c>
      <c r="AQ84" s="50">
        <v>14271.428571428574</v>
      </c>
      <c r="AR84" s="50">
        <v>14814.592274678113</v>
      </c>
      <c r="AS84" s="50">
        <v>14883.920704845817</v>
      </c>
      <c r="AT84" s="49">
        <v>233</v>
      </c>
      <c r="AU84" s="81">
        <v>3</v>
      </c>
      <c r="AV84" s="81">
        <v>2</v>
      </c>
      <c r="AW84" s="81">
        <v>228</v>
      </c>
      <c r="AX84" s="50">
        <v>2203.5652084349181</v>
      </c>
      <c r="AY84" s="50">
        <v>1118.5242470452172</v>
      </c>
      <c r="AZ84" s="50">
        <v>4503.3863683904719</v>
      </c>
      <c r="BA84" s="50">
        <v>550</v>
      </c>
      <c r="BB84" s="16">
        <v>666.93227091633469</v>
      </c>
      <c r="BC84" s="16">
        <v>638.04971319311676</v>
      </c>
      <c r="BD84" s="50">
        <v>3775.0000000000005</v>
      </c>
      <c r="BE84" s="50">
        <v>4068.2847896440135</v>
      </c>
      <c r="BF84" s="50">
        <v>3983.1926863572439</v>
      </c>
      <c r="BG84" s="49">
        <v>195</v>
      </c>
      <c r="BH84" s="81">
        <v>44</v>
      </c>
      <c r="BI84" s="81">
        <v>71</v>
      </c>
      <c r="BJ84" s="81">
        <v>55</v>
      </c>
      <c r="BK84" s="52">
        <v>49</v>
      </c>
      <c r="BL84" s="49">
        <v>466</v>
      </c>
      <c r="BM84" s="81">
        <v>3</v>
      </c>
      <c r="BN84" s="81">
        <v>17</v>
      </c>
      <c r="BO84" s="81">
        <v>4.6735964125558711</v>
      </c>
      <c r="BP84" s="81">
        <v>1.97617689013453</v>
      </c>
      <c r="BQ84" s="81">
        <v>2.6720672645738293</v>
      </c>
      <c r="BR84" s="49">
        <v>463</v>
      </c>
      <c r="BS84" s="81">
        <v>8</v>
      </c>
      <c r="BT84" s="81">
        <v>30</v>
      </c>
      <c r="BU84" s="81">
        <v>5.7906870588233508</v>
      </c>
      <c r="BV84" s="81">
        <v>2.095529232941177</v>
      </c>
      <c r="BW84" s="52">
        <v>3.6951576470587102</v>
      </c>
      <c r="BX84" s="49" t="s">
        <v>289</v>
      </c>
      <c r="BY84" s="81">
        <v>1</v>
      </c>
      <c r="BZ84" s="81">
        <v>2.8362445779242371</v>
      </c>
      <c r="CA84" s="81">
        <v>230</v>
      </c>
      <c r="CB84" s="81">
        <v>1.4177902401746723</v>
      </c>
      <c r="CC84" s="81">
        <v>1</v>
      </c>
      <c r="CD84" s="81">
        <v>0.99565217391399996</v>
      </c>
      <c r="CE84" s="81">
        <v>222</v>
      </c>
      <c r="CF84" s="81">
        <v>1</v>
      </c>
      <c r="CG84" s="81">
        <v>0.96521739130399997</v>
      </c>
      <c r="CH84" s="65">
        <v>229</v>
      </c>
      <c r="CI84" s="25">
        <v>18.25</v>
      </c>
      <c r="CJ84" s="118">
        <v>182700</v>
      </c>
      <c r="CK84" s="97">
        <v>0.95890410958900008</v>
      </c>
      <c r="CL84" s="97">
        <v>13.142857142857705</v>
      </c>
      <c r="CM84" s="53" t="s">
        <v>157</v>
      </c>
      <c r="CN84" s="54" t="s">
        <v>197</v>
      </c>
      <c r="CO84" s="98" t="s">
        <v>198</v>
      </c>
      <c r="CP84" s="81" t="s">
        <v>199</v>
      </c>
      <c r="CQ84" s="99" t="s">
        <v>161</v>
      </c>
      <c r="CR84" s="78" t="s">
        <v>216</v>
      </c>
      <c r="CS84" s="45" t="s">
        <v>173</v>
      </c>
      <c r="CT84" s="42">
        <v>214</v>
      </c>
      <c r="CU84" s="42">
        <v>3</v>
      </c>
      <c r="CV84" s="46" t="s">
        <v>164</v>
      </c>
      <c r="CW84" s="46" t="s">
        <v>171</v>
      </c>
      <c r="CX84" s="42" t="s">
        <v>284</v>
      </c>
      <c r="CY84" s="14">
        <v>7.1746608661568683</v>
      </c>
      <c r="CZ84" s="8">
        <v>5.7315826063570769</v>
      </c>
      <c r="DA84" s="8">
        <v>10.334185386526174</v>
      </c>
      <c r="DB84" s="15">
        <v>10.339570119145602</v>
      </c>
      <c r="DC84" s="14" t="s">
        <v>274</v>
      </c>
      <c r="DD84" s="8" t="s">
        <v>275</v>
      </c>
      <c r="DE84" s="15" t="s">
        <v>195</v>
      </c>
      <c r="DF84" s="135">
        <f t="shared" si="7"/>
        <v>0.9956521739130435</v>
      </c>
      <c r="DG84" s="125">
        <f t="shared" si="8"/>
        <v>0.9956521739130435</v>
      </c>
      <c r="DH84" s="128">
        <f t="shared" si="9"/>
        <v>0.9570815450643777</v>
      </c>
      <c r="DI84" s="129">
        <f t="shared" si="10"/>
        <v>0.92173913043478262</v>
      </c>
      <c r="DJ84" s="125">
        <f t="shared" si="11"/>
        <v>0.98275862068965514</v>
      </c>
      <c r="DK84" s="129">
        <f t="shared" si="12"/>
        <v>0.97854077253218885</v>
      </c>
      <c r="DL84" s="132">
        <f t="shared" si="13"/>
        <v>4.3668122270742356E-3</v>
      </c>
    </row>
    <row r="85" spans="1:116" s="41" customFormat="1" ht="15.75">
      <c r="A85" s="44" t="s">
        <v>155</v>
      </c>
      <c r="B85" s="47" t="s">
        <v>95</v>
      </c>
      <c r="C85" s="43" t="s">
        <v>41</v>
      </c>
      <c r="D85" s="48" t="s">
        <v>97</v>
      </c>
      <c r="E85" s="119" t="s">
        <v>91</v>
      </c>
      <c r="F85" s="49">
        <v>238</v>
      </c>
      <c r="G85" s="81">
        <v>2</v>
      </c>
      <c r="H85" s="81">
        <v>0</v>
      </c>
      <c r="I85" s="50">
        <v>6479.4469552303672</v>
      </c>
      <c r="J85" s="50">
        <v>2853.0030726650352</v>
      </c>
      <c r="K85" s="50">
        <v>0.91525423728800004</v>
      </c>
      <c r="L85" s="51">
        <v>216</v>
      </c>
      <c r="M85" s="51">
        <v>235</v>
      </c>
      <c r="N85" s="50">
        <v>15088.304494390321</v>
      </c>
      <c r="O85" s="50">
        <v>3158.8235294117644</v>
      </c>
      <c r="P85" s="16">
        <v>2476.2081784386619</v>
      </c>
      <c r="Q85" s="16">
        <v>2501.1133603238868</v>
      </c>
      <c r="R85" s="50">
        <v>10256.250000000002</v>
      </c>
      <c r="S85" s="50">
        <v>9749.4505494505502</v>
      </c>
      <c r="T85" s="50">
        <v>9889.3167701863349</v>
      </c>
      <c r="U85" s="49">
        <v>239</v>
      </c>
      <c r="V85" s="81">
        <v>0</v>
      </c>
      <c r="W85" s="81">
        <v>30</v>
      </c>
      <c r="X85" s="50">
        <v>1968.8474561083019</v>
      </c>
      <c r="Y85" s="50">
        <v>931.35561626743265</v>
      </c>
      <c r="Z85" s="50">
        <v>3539.545355286336</v>
      </c>
      <c r="AA85" s="50">
        <v>771.59090909090912</v>
      </c>
      <c r="AB85" s="50">
        <v>657.06806282722516</v>
      </c>
      <c r="AC85" s="50">
        <v>668.77332089552249</v>
      </c>
      <c r="AD85" s="50">
        <v>3210.4166666666665</v>
      </c>
      <c r="AE85" s="50">
        <v>3090.2366863905322</v>
      </c>
      <c r="AF85" s="50">
        <v>3067.8543461237282</v>
      </c>
      <c r="AG85" s="49">
        <v>238</v>
      </c>
      <c r="AH85" s="81">
        <v>1</v>
      </c>
      <c r="AI85" s="81">
        <v>2</v>
      </c>
      <c r="AJ85" s="81">
        <v>235</v>
      </c>
      <c r="AK85" s="50">
        <v>8829.1013976961676</v>
      </c>
      <c r="AL85" s="50">
        <v>5048.4011664240998</v>
      </c>
      <c r="AM85" s="50">
        <v>22225.784177470883</v>
      </c>
      <c r="AN85" s="50">
        <v>3093.75</v>
      </c>
      <c r="AO85" s="50">
        <v>2719.7530864197529</v>
      </c>
      <c r="AP85" s="50">
        <v>2759.4147582697206</v>
      </c>
      <c r="AQ85" s="50">
        <v>16546.875</v>
      </c>
      <c r="AR85" s="50">
        <v>14375.912408759124</v>
      </c>
      <c r="AS85" s="50">
        <v>14491.578947368422</v>
      </c>
      <c r="AT85" s="49">
        <v>238</v>
      </c>
      <c r="AU85" s="81">
        <v>2</v>
      </c>
      <c r="AV85" s="81">
        <v>1</v>
      </c>
      <c r="AW85" s="81">
        <v>235</v>
      </c>
      <c r="AX85" s="50">
        <v>2367.2641991156306</v>
      </c>
      <c r="AY85" s="50">
        <v>1247.74482874706</v>
      </c>
      <c r="AZ85" s="50">
        <v>4527.9462163868084</v>
      </c>
      <c r="BA85" s="50">
        <v>534.09090909090901</v>
      </c>
      <c r="BB85" s="16">
        <v>462.11048158640227</v>
      </c>
      <c r="BC85" s="16">
        <v>488.61726508785335</v>
      </c>
      <c r="BD85" s="50">
        <v>3830.3571428571427</v>
      </c>
      <c r="BE85" s="50">
        <v>3803.6703601108034</v>
      </c>
      <c r="BF85" s="50">
        <v>3816.7827298050147</v>
      </c>
      <c r="BG85" s="49">
        <v>229</v>
      </c>
      <c r="BH85" s="81">
        <v>62</v>
      </c>
      <c r="BI85" s="81">
        <v>81</v>
      </c>
      <c r="BJ85" s="81">
        <v>54</v>
      </c>
      <c r="BK85" s="52">
        <v>51</v>
      </c>
      <c r="BL85" s="49">
        <v>472</v>
      </c>
      <c r="BM85" s="81">
        <v>3</v>
      </c>
      <c r="BN85" s="81">
        <v>18</v>
      </c>
      <c r="BO85" s="81">
        <v>3.7558603104211028</v>
      </c>
      <c r="BP85" s="81">
        <v>1.1717026430155206</v>
      </c>
      <c r="BQ85" s="81">
        <v>2.5586319290464106</v>
      </c>
      <c r="BR85" s="49">
        <v>474</v>
      </c>
      <c r="BS85" s="81">
        <v>10</v>
      </c>
      <c r="BT85" s="81">
        <v>23</v>
      </c>
      <c r="BU85" s="81">
        <v>4.4864897959182368</v>
      </c>
      <c r="BV85" s="81">
        <v>1.2953966689342409</v>
      </c>
      <c r="BW85" s="52">
        <v>3.1910929705213511</v>
      </c>
      <c r="BX85" s="49" t="s">
        <v>329</v>
      </c>
      <c r="BY85" s="81">
        <v>0</v>
      </c>
      <c r="BZ85" s="81">
        <v>2.8465517615449838</v>
      </c>
      <c r="CA85" s="81">
        <v>234</v>
      </c>
      <c r="CB85" s="81">
        <v>1.3260170300429179</v>
      </c>
      <c r="CC85" s="81">
        <v>1</v>
      </c>
      <c r="CD85" s="81">
        <v>0.995726495727</v>
      </c>
      <c r="CE85" s="81">
        <v>228</v>
      </c>
      <c r="CF85" s="81">
        <v>0</v>
      </c>
      <c r="CG85" s="81">
        <v>0.97435897435800001</v>
      </c>
      <c r="CH85" s="65">
        <v>232</v>
      </c>
      <c r="CI85" s="26">
        <v>18.25</v>
      </c>
      <c r="CJ85" s="118">
        <v>182700</v>
      </c>
      <c r="CK85" s="97">
        <v>0.95890410958900008</v>
      </c>
      <c r="CL85" s="97">
        <v>13.600000000000582</v>
      </c>
      <c r="CM85" s="53" t="s">
        <v>157</v>
      </c>
      <c r="CN85" s="54" t="s">
        <v>197</v>
      </c>
      <c r="CO85" s="98" t="s">
        <v>198</v>
      </c>
      <c r="CP85" s="81" t="s">
        <v>199</v>
      </c>
      <c r="CQ85" s="99" t="s">
        <v>161</v>
      </c>
      <c r="CR85" s="78" t="s">
        <v>216</v>
      </c>
      <c r="CS85" s="45" t="s">
        <v>175</v>
      </c>
      <c r="CT85" s="42">
        <v>214</v>
      </c>
      <c r="CU85" s="42">
        <v>4</v>
      </c>
      <c r="CV85" s="46" t="s">
        <v>164</v>
      </c>
      <c r="CW85" s="46" t="s">
        <v>171</v>
      </c>
      <c r="CX85" s="42" t="s">
        <v>284</v>
      </c>
      <c r="CY85" s="14">
        <v>5.221414576558506</v>
      </c>
      <c r="CZ85" s="8">
        <v>5.6757660480722727</v>
      </c>
      <c r="DA85" s="8">
        <v>10.356605766200218</v>
      </c>
      <c r="DB85" s="15">
        <v>10.342928593900023</v>
      </c>
      <c r="DC85" s="14" t="s">
        <v>274</v>
      </c>
      <c r="DD85" s="8" t="s">
        <v>275</v>
      </c>
      <c r="DE85" s="15" t="s">
        <v>195</v>
      </c>
      <c r="DF85" s="135">
        <f t="shared" si="7"/>
        <v>0.99145299145299148</v>
      </c>
      <c r="DG85" s="125">
        <f t="shared" si="8"/>
        <v>0.99159663865546221</v>
      </c>
      <c r="DH85" s="128">
        <f t="shared" si="9"/>
        <v>0.95550847457627119</v>
      </c>
      <c r="DI85" s="129">
        <f t="shared" si="10"/>
        <v>0.87447698744769875</v>
      </c>
      <c r="DJ85" s="125">
        <f t="shared" si="11"/>
        <v>0.98739495798319332</v>
      </c>
      <c r="DK85" s="129">
        <f t="shared" si="12"/>
        <v>0.98739495798319332</v>
      </c>
      <c r="DL85" s="132">
        <f t="shared" si="13"/>
        <v>0</v>
      </c>
    </row>
    <row r="86" spans="1:116" s="41" customFormat="1" ht="15.75">
      <c r="A86" s="44" t="s">
        <v>155</v>
      </c>
      <c r="B86" s="47" t="s">
        <v>95</v>
      </c>
      <c r="C86" s="43" t="s">
        <v>41</v>
      </c>
      <c r="D86" s="48" t="s">
        <v>97</v>
      </c>
      <c r="E86" s="95" t="s">
        <v>92</v>
      </c>
      <c r="F86" s="49">
        <v>357</v>
      </c>
      <c r="G86" s="81">
        <v>5</v>
      </c>
      <c r="H86" s="81">
        <v>0</v>
      </c>
      <c r="I86" s="50">
        <v>9605.9993955996451</v>
      </c>
      <c r="J86" s="50">
        <v>4486.6741307169559</v>
      </c>
      <c r="K86" s="50">
        <v>0.92329545454499995</v>
      </c>
      <c r="L86" s="51">
        <v>325</v>
      </c>
      <c r="M86" s="51">
        <v>351</v>
      </c>
      <c r="N86" s="50">
        <v>21816.29003198952</v>
      </c>
      <c r="O86" s="50">
        <v>3615</v>
      </c>
      <c r="P86" s="16">
        <v>3229.1970802919709</v>
      </c>
      <c r="Q86" s="16">
        <v>3339.4968553459121</v>
      </c>
      <c r="R86" s="50">
        <v>15600.000000000002</v>
      </c>
      <c r="S86" s="50">
        <v>15102.491103202849</v>
      </c>
      <c r="T86" s="50">
        <v>15236.783733826249</v>
      </c>
      <c r="U86" s="49">
        <v>327</v>
      </c>
      <c r="V86" s="81">
        <v>0</v>
      </c>
      <c r="W86" s="81">
        <v>10</v>
      </c>
      <c r="X86" s="50">
        <v>2132.7603109465658</v>
      </c>
      <c r="Y86" s="50">
        <v>1103.2611619515437</v>
      </c>
      <c r="Z86" s="50">
        <v>4068.5435012023763</v>
      </c>
      <c r="AA86" s="50">
        <v>640.17857142857144</v>
      </c>
      <c r="AB86" s="50">
        <v>785.47058823529414</v>
      </c>
      <c r="AC86" s="50">
        <v>822.99801455989405</v>
      </c>
      <c r="AD86" s="50">
        <v>3669.4444444444448</v>
      </c>
      <c r="AE86" s="50">
        <v>3726.7400881057265</v>
      </c>
      <c r="AF86" s="50">
        <v>3757.3807565789475</v>
      </c>
      <c r="AG86" s="49">
        <v>354</v>
      </c>
      <c r="AH86" s="81">
        <v>1</v>
      </c>
      <c r="AI86" s="81">
        <v>5</v>
      </c>
      <c r="AJ86" s="81">
        <v>348</v>
      </c>
      <c r="AK86" s="50">
        <v>9908.5233162193654</v>
      </c>
      <c r="AL86" s="50">
        <v>4814.392612755275</v>
      </c>
      <c r="AM86" s="50">
        <v>24891.400949454481</v>
      </c>
      <c r="AN86" s="50">
        <v>4026.9230769230767</v>
      </c>
      <c r="AO86" s="50">
        <v>3468.5185185185182</v>
      </c>
      <c r="AP86" s="50">
        <v>3525.0347705146037</v>
      </c>
      <c r="AQ86" s="50">
        <v>16424.999999999996</v>
      </c>
      <c r="AR86" s="50">
        <v>17654.123711340209</v>
      </c>
      <c r="AS86" s="50">
        <v>18004.166666666668</v>
      </c>
      <c r="AT86" s="49">
        <v>355</v>
      </c>
      <c r="AU86" s="81">
        <v>0</v>
      </c>
      <c r="AV86" s="81">
        <v>1</v>
      </c>
      <c r="AW86" s="81">
        <v>354</v>
      </c>
      <c r="AX86" s="50">
        <v>2317.2227307654334</v>
      </c>
      <c r="AY86" s="50">
        <v>1502.1304684903664</v>
      </c>
      <c r="AZ86" s="50">
        <v>5093.3800889224558</v>
      </c>
      <c r="BA86" s="50">
        <v>404.54545454545456</v>
      </c>
      <c r="BB86" s="16">
        <v>620.32258064516134</v>
      </c>
      <c r="BC86" s="16">
        <v>710.42677012609124</v>
      </c>
      <c r="BD86" s="50">
        <v>4435.2941176470595</v>
      </c>
      <c r="BE86" s="50">
        <v>4356.9872958257711</v>
      </c>
      <c r="BF86" s="50">
        <v>4349.1186586414442</v>
      </c>
      <c r="BG86" s="49">
        <v>378</v>
      </c>
      <c r="BH86" s="81">
        <v>37</v>
      </c>
      <c r="BI86" s="81">
        <v>53</v>
      </c>
      <c r="BJ86" s="81">
        <v>48</v>
      </c>
      <c r="BK86" s="52">
        <v>44</v>
      </c>
      <c r="BL86" s="49">
        <v>706</v>
      </c>
      <c r="BM86" s="81">
        <v>3</v>
      </c>
      <c r="BN86" s="81">
        <v>5</v>
      </c>
      <c r="BO86" s="81">
        <v>2.2028194842405511</v>
      </c>
      <c r="BP86" s="81">
        <v>0.84763591690544426</v>
      </c>
      <c r="BQ86" s="81">
        <v>1.3405773638966472</v>
      </c>
      <c r="BR86" s="49">
        <v>701</v>
      </c>
      <c r="BS86" s="81">
        <v>4</v>
      </c>
      <c r="BT86" s="81">
        <v>15</v>
      </c>
      <c r="BU86" s="81">
        <v>3.9828460410555029</v>
      </c>
      <c r="BV86" s="81">
        <v>1.0939206290322583</v>
      </c>
      <c r="BW86" s="52">
        <v>2.8856759530789411</v>
      </c>
      <c r="BX86" s="49" t="s">
        <v>330</v>
      </c>
      <c r="BY86" s="81">
        <v>5</v>
      </c>
      <c r="BZ86" s="81">
        <v>2.8945559232487721</v>
      </c>
      <c r="CA86" s="81">
        <v>353</v>
      </c>
      <c r="CB86" s="81">
        <v>1.0231783711048159</v>
      </c>
      <c r="CC86" s="81">
        <v>0</v>
      </c>
      <c r="CD86" s="81">
        <v>1</v>
      </c>
      <c r="CE86" s="81">
        <v>350</v>
      </c>
      <c r="CF86" s="81">
        <v>5</v>
      </c>
      <c r="CG86" s="81">
        <v>0.99150141643</v>
      </c>
      <c r="CH86" s="65">
        <v>351</v>
      </c>
      <c r="CI86" s="25">
        <v>57.5</v>
      </c>
      <c r="CJ86" s="118">
        <v>317864</v>
      </c>
      <c r="CK86" s="97">
        <v>0.87826086956500005</v>
      </c>
      <c r="CL86" s="97">
        <v>7.0693069306948182</v>
      </c>
      <c r="CM86" s="53" t="s">
        <v>157</v>
      </c>
      <c r="CN86" s="54" t="s">
        <v>197</v>
      </c>
      <c r="CO86" s="98" t="s">
        <v>198</v>
      </c>
      <c r="CP86" s="81" t="s">
        <v>199</v>
      </c>
      <c r="CQ86" s="99" t="s">
        <v>161</v>
      </c>
      <c r="CR86" s="78" t="s">
        <v>185</v>
      </c>
      <c r="CS86" s="45" t="s">
        <v>163</v>
      </c>
      <c r="CT86" s="42">
        <v>214</v>
      </c>
      <c r="CU86" s="42">
        <v>1</v>
      </c>
      <c r="CV86" s="46" t="s">
        <v>164</v>
      </c>
      <c r="CW86" s="46" t="s">
        <v>171</v>
      </c>
      <c r="CX86" s="42" t="s">
        <v>284</v>
      </c>
      <c r="CY86" s="14">
        <v>3.9126161427057089</v>
      </c>
      <c r="CZ86" s="8">
        <v>5.8911539174001151</v>
      </c>
      <c r="DA86" s="8">
        <v>10.334778704885709</v>
      </c>
      <c r="DB86" s="15">
        <v>10.244330543195698</v>
      </c>
      <c r="DC86" s="14" t="s">
        <v>92</v>
      </c>
      <c r="DD86" s="8" t="s">
        <v>221</v>
      </c>
      <c r="DE86" s="15" t="s">
        <v>195</v>
      </c>
      <c r="DF86" s="135">
        <f t="shared" si="7"/>
        <v>0.99433427762039661</v>
      </c>
      <c r="DG86" s="125">
        <f t="shared" si="8"/>
        <v>0.98599439775910369</v>
      </c>
      <c r="DH86" s="128">
        <f t="shared" si="9"/>
        <v>0.98866855524079322</v>
      </c>
      <c r="DI86" s="129">
        <f t="shared" si="10"/>
        <v>0.96941896024464835</v>
      </c>
      <c r="DJ86" s="125">
        <f t="shared" si="11"/>
        <v>0.98305084745762716</v>
      </c>
      <c r="DK86" s="129">
        <f t="shared" si="12"/>
        <v>0.9971830985915493</v>
      </c>
      <c r="DL86" s="132">
        <f t="shared" si="13"/>
        <v>1.4245014245014245E-2</v>
      </c>
    </row>
    <row r="87" spans="1:116" s="41" customFormat="1" ht="15.75">
      <c r="A87" s="44" t="s">
        <v>155</v>
      </c>
      <c r="B87" s="47" t="s">
        <v>95</v>
      </c>
      <c r="C87" s="43" t="s">
        <v>41</v>
      </c>
      <c r="D87" s="48" t="s">
        <v>97</v>
      </c>
      <c r="E87" s="119" t="s">
        <v>92</v>
      </c>
      <c r="F87" s="49">
        <v>359</v>
      </c>
      <c r="G87" s="81">
        <v>1</v>
      </c>
      <c r="H87" s="81">
        <v>0</v>
      </c>
      <c r="I87" s="50">
        <v>9466.8220897591746</v>
      </c>
      <c r="J87" s="50">
        <v>3338.9329248101694</v>
      </c>
      <c r="K87" s="50">
        <v>0.96368715083699996</v>
      </c>
      <c r="L87" s="51">
        <v>345</v>
      </c>
      <c r="M87" s="51">
        <v>354</v>
      </c>
      <c r="N87" s="50">
        <v>15316.01928182216</v>
      </c>
      <c r="O87" s="50">
        <v>4550.0000000000009</v>
      </c>
      <c r="P87" s="16">
        <v>4351.4534883720935</v>
      </c>
      <c r="Q87" s="16">
        <v>4121.7076700434154</v>
      </c>
      <c r="R87" s="50">
        <v>13626.315789473685</v>
      </c>
      <c r="S87" s="50">
        <v>13883.48623853211</v>
      </c>
      <c r="T87" s="50">
        <v>13859.897360703812</v>
      </c>
      <c r="U87" s="49">
        <v>347</v>
      </c>
      <c r="V87" s="81">
        <v>0</v>
      </c>
      <c r="W87" s="81">
        <v>4</v>
      </c>
      <c r="X87" s="50">
        <v>2359.5432436801771</v>
      </c>
      <c r="Y87" s="50">
        <v>993.55693770975085</v>
      </c>
      <c r="Z87" s="50">
        <v>4078.6737296971278</v>
      </c>
      <c r="AA87" s="50">
        <v>932.14285714285711</v>
      </c>
      <c r="AB87" s="50">
        <v>838.35078534031413</v>
      </c>
      <c r="AC87" s="50">
        <v>842.77027027027032</v>
      </c>
      <c r="AD87" s="50">
        <v>3540.7142857142853</v>
      </c>
      <c r="AE87" s="50">
        <v>3479.3021880544056</v>
      </c>
      <c r="AF87" s="50">
        <v>3469.3865030674847</v>
      </c>
      <c r="AG87" s="49">
        <v>362</v>
      </c>
      <c r="AH87" s="81">
        <v>3</v>
      </c>
      <c r="AI87" s="81">
        <v>2</v>
      </c>
      <c r="AJ87" s="81">
        <v>357</v>
      </c>
      <c r="AK87" s="50">
        <v>10989.876339941864</v>
      </c>
      <c r="AL87" s="50">
        <v>4983.0290425845269</v>
      </c>
      <c r="AM87" s="50">
        <v>23973.113903845358</v>
      </c>
      <c r="AN87" s="50">
        <v>3952.5</v>
      </c>
      <c r="AO87" s="50">
        <v>4709.7643097643104</v>
      </c>
      <c r="AP87" s="50">
        <v>4452.0134228187926</v>
      </c>
      <c r="AQ87" s="50">
        <v>17282.142857142859</v>
      </c>
      <c r="AR87" s="50">
        <v>18478.008298755187</v>
      </c>
      <c r="AS87" s="50">
        <v>18250.236966824643</v>
      </c>
      <c r="AT87" s="49">
        <v>360</v>
      </c>
      <c r="AU87" s="81">
        <v>2</v>
      </c>
      <c r="AV87" s="81">
        <v>1</v>
      </c>
      <c r="AW87" s="81">
        <v>357</v>
      </c>
      <c r="AX87" s="50">
        <v>2929.4896468556303</v>
      </c>
      <c r="AY87" s="50">
        <v>1298.692051608982</v>
      </c>
      <c r="AZ87" s="50">
        <v>4595.6614357091685</v>
      </c>
      <c r="BA87" s="50">
        <v>834.09090909090924</v>
      </c>
      <c r="BB87" s="16">
        <v>794.13854351687394</v>
      </c>
      <c r="BC87" s="16">
        <v>790.75591985428048</v>
      </c>
      <c r="BD87" s="50">
        <v>4351.666666666667</v>
      </c>
      <c r="BE87" s="50">
        <v>4298.666666666667</v>
      </c>
      <c r="BF87" s="50">
        <v>4278.6812008577563</v>
      </c>
      <c r="BG87" s="49">
        <v>339</v>
      </c>
      <c r="BH87" s="81">
        <v>60</v>
      </c>
      <c r="BI87" s="81">
        <v>77</v>
      </c>
      <c r="BJ87" s="81">
        <v>55</v>
      </c>
      <c r="BK87" s="52">
        <v>55</v>
      </c>
      <c r="BL87" s="49">
        <v>719</v>
      </c>
      <c r="BM87" s="81">
        <v>7</v>
      </c>
      <c r="BN87" s="81">
        <v>10</v>
      </c>
      <c r="BO87" s="81">
        <v>2.8252407407405373</v>
      </c>
      <c r="BP87" s="81">
        <v>1.249233376068376</v>
      </c>
      <c r="BQ87" s="81">
        <v>1.5479002849000996</v>
      </c>
      <c r="BR87" s="49">
        <v>723</v>
      </c>
      <c r="BS87" s="81">
        <v>3</v>
      </c>
      <c r="BT87" s="81">
        <v>29</v>
      </c>
      <c r="BU87" s="81">
        <v>4.8482243125902897</v>
      </c>
      <c r="BV87" s="81">
        <v>1.6741995311143274</v>
      </c>
      <c r="BW87" s="52">
        <v>3.1740246020258613</v>
      </c>
      <c r="BX87" s="49" t="s">
        <v>331</v>
      </c>
      <c r="BY87" s="81">
        <v>3</v>
      </c>
      <c r="BZ87" s="81">
        <v>2.8838150694191111</v>
      </c>
      <c r="CA87" s="81">
        <v>358</v>
      </c>
      <c r="CB87" s="81">
        <v>1.3825401206896548</v>
      </c>
      <c r="CC87" s="81">
        <v>10</v>
      </c>
      <c r="CD87" s="81">
        <v>0.97206703910699999</v>
      </c>
      <c r="CE87" s="81">
        <v>344</v>
      </c>
      <c r="CF87" s="81">
        <v>3</v>
      </c>
      <c r="CG87" s="81">
        <v>0.96089385474800004</v>
      </c>
      <c r="CH87" s="65">
        <v>346</v>
      </c>
      <c r="CI87" s="26">
        <v>57.5</v>
      </c>
      <c r="CJ87" s="118">
        <v>317864</v>
      </c>
      <c r="CK87" s="97">
        <v>0.87826086956500005</v>
      </c>
      <c r="CL87" s="97">
        <v>7.1089108910908685</v>
      </c>
      <c r="CM87" s="53" t="s">
        <v>157</v>
      </c>
      <c r="CN87" s="54" t="s">
        <v>197</v>
      </c>
      <c r="CO87" s="98" t="s">
        <v>198</v>
      </c>
      <c r="CP87" s="81" t="s">
        <v>199</v>
      </c>
      <c r="CQ87" s="99" t="s">
        <v>161</v>
      </c>
      <c r="CR87" s="78" t="s">
        <v>185</v>
      </c>
      <c r="CS87" s="45" t="s">
        <v>170</v>
      </c>
      <c r="CT87" s="42">
        <v>214</v>
      </c>
      <c r="CU87" s="42">
        <v>7</v>
      </c>
      <c r="CV87" s="46" t="s">
        <v>164</v>
      </c>
      <c r="CW87" s="46" t="s">
        <v>183</v>
      </c>
      <c r="CX87" s="42" t="s">
        <v>284</v>
      </c>
      <c r="CY87" s="14">
        <v>4.1130426800018567</v>
      </c>
      <c r="CZ87" s="8">
        <v>4.9255780960709625</v>
      </c>
      <c r="DA87" s="8">
        <v>10.314128053781078</v>
      </c>
      <c r="DB87" s="15">
        <v>10.269522240426806</v>
      </c>
      <c r="DC87" s="14" t="s">
        <v>92</v>
      </c>
      <c r="DD87" s="8" t="s">
        <v>221</v>
      </c>
      <c r="DE87" s="15" t="s">
        <v>195</v>
      </c>
      <c r="DF87" s="135">
        <f t="shared" si="7"/>
        <v>0.96648044692737434</v>
      </c>
      <c r="DG87" s="125">
        <f t="shared" si="8"/>
        <v>0.99721448467966578</v>
      </c>
      <c r="DH87" s="128">
        <f t="shared" si="9"/>
        <v>0.97635605006954107</v>
      </c>
      <c r="DI87" s="129">
        <f t="shared" si="10"/>
        <v>0.98847262247838619</v>
      </c>
      <c r="DJ87" s="125">
        <f t="shared" si="11"/>
        <v>0.98618784530386738</v>
      </c>
      <c r="DK87" s="129">
        <f t="shared" si="12"/>
        <v>0.9916666666666667</v>
      </c>
      <c r="DL87" s="132">
        <f t="shared" si="13"/>
        <v>8.670520231213872E-3</v>
      </c>
    </row>
    <row r="88" spans="1:116" s="41" customFormat="1" ht="15.75">
      <c r="A88" s="44" t="s">
        <v>155</v>
      </c>
      <c r="B88" s="47" t="s">
        <v>95</v>
      </c>
      <c r="C88" s="43" t="s">
        <v>41</v>
      </c>
      <c r="D88" s="48" t="s">
        <v>97</v>
      </c>
      <c r="E88" s="119" t="s">
        <v>92</v>
      </c>
      <c r="F88" s="49">
        <v>333</v>
      </c>
      <c r="G88" s="81">
        <v>0</v>
      </c>
      <c r="H88" s="81">
        <v>0</v>
      </c>
      <c r="I88" s="50">
        <v>5180.7852920038176</v>
      </c>
      <c r="J88" s="50">
        <v>1868.7279771776366</v>
      </c>
      <c r="K88" s="50">
        <v>0.85885885885799995</v>
      </c>
      <c r="L88" s="51">
        <v>286</v>
      </c>
      <c r="M88" s="51">
        <v>332</v>
      </c>
      <c r="N88" s="50">
        <v>9179.7325096716013</v>
      </c>
      <c r="O88" s="50">
        <v>2657.5</v>
      </c>
      <c r="P88" s="16">
        <v>2470.5696202531644</v>
      </c>
      <c r="Q88" s="16">
        <v>2414.6214099216713</v>
      </c>
      <c r="R88" s="50">
        <v>7692.5</v>
      </c>
      <c r="S88" s="50">
        <v>9574.8344370860941</v>
      </c>
      <c r="T88" s="50">
        <v>8969.746376811594</v>
      </c>
      <c r="U88" s="49">
        <v>320</v>
      </c>
      <c r="V88" s="81">
        <v>0</v>
      </c>
      <c r="W88" s="81">
        <v>7</v>
      </c>
      <c r="X88" s="50">
        <v>1848.7263748198297</v>
      </c>
      <c r="Y88" s="50">
        <v>786.24107150927807</v>
      </c>
      <c r="Z88" s="50">
        <v>3473.5259165272482</v>
      </c>
      <c r="AA88" s="50">
        <v>753.75</v>
      </c>
      <c r="AB88" s="50">
        <v>836.33720930232562</v>
      </c>
      <c r="AC88" s="50">
        <v>811.06733524355298</v>
      </c>
      <c r="AD88" s="50">
        <v>2966.1764705882351</v>
      </c>
      <c r="AE88" s="50">
        <v>3559.3437945791725</v>
      </c>
      <c r="AF88" s="50">
        <v>3481.0146777281429</v>
      </c>
      <c r="AG88" s="49">
        <v>331</v>
      </c>
      <c r="AH88" s="81">
        <v>0</v>
      </c>
      <c r="AI88" s="81">
        <v>2</v>
      </c>
      <c r="AJ88" s="81">
        <v>329</v>
      </c>
      <c r="AK88" s="50">
        <v>7493.6541980479878</v>
      </c>
      <c r="AL88" s="50">
        <v>4205.7123801630951</v>
      </c>
      <c r="AM88" s="50">
        <v>21731.892032680164</v>
      </c>
      <c r="AN88" s="50">
        <v>2447.727272727273</v>
      </c>
      <c r="AO88" s="50">
        <v>2597.5429975429979</v>
      </c>
      <c r="AP88" s="50">
        <v>2592.1086675291072</v>
      </c>
      <c r="AQ88" s="50">
        <v>13725.000000000004</v>
      </c>
      <c r="AR88" s="50">
        <v>14814.592274678113</v>
      </c>
      <c r="AS88" s="50">
        <v>14883.920704845817</v>
      </c>
      <c r="AT88" s="49">
        <v>331</v>
      </c>
      <c r="AU88" s="81">
        <v>8</v>
      </c>
      <c r="AV88" s="81">
        <v>2</v>
      </c>
      <c r="AW88" s="81">
        <v>321</v>
      </c>
      <c r="AX88" s="50">
        <v>2097.4233914196229</v>
      </c>
      <c r="AY88" s="50">
        <v>1113.7990551622736</v>
      </c>
      <c r="AZ88" s="50">
        <v>4469.5154881274802</v>
      </c>
      <c r="BA88" s="50">
        <v>580.26315789473676</v>
      </c>
      <c r="BB88" s="16">
        <v>666.93227091633469</v>
      </c>
      <c r="BC88" s="16">
        <v>638.04971319311676</v>
      </c>
      <c r="BD88" s="50">
        <v>3611.2500000000005</v>
      </c>
      <c r="BE88" s="50">
        <v>4068.2847896440135</v>
      </c>
      <c r="BF88" s="50">
        <v>3983.1926863572439</v>
      </c>
      <c r="BG88" s="49">
        <v>292</v>
      </c>
      <c r="BH88" s="81">
        <v>34</v>
      </c>
      <c r="BI88" s="81">
        <v>86</v>
      </c>
      <c r="BJ88" s="81">
        <v>55</v>
      </c>
      <c r="BK88" s="52">
        <v>49</v>
      </c>
      <c r="BL88" s="49">
        <v>667</v>
      </c>
      <c r="BM88" s="81">
        <v>4</v>
      </c>
      <c r="BN88" s="81">
        <v>18</v>
      </c>
      <c r="BO88" s="81">
        <v>4.638231007751747</v>
      </c>
      <c r="BP88" s="81">
        <v>1.9104804217054259</v>
      </c>
      <c r="BQ88" s="81">
        <v>2.7035798449610282</v>
      </c>
      <c r="BR88" s="49">
        <v>654</v>
      </c>
      <c r="BS88" s="81">
        <v>7</v>
      </c>
      <c r="BT88" s="81">
        <v>26</v>
      </c>
      <c r="BU88" s="81">
        <v>5.866528180354095</v>
      </c>
      <c r="BV88" s="81">
        <v>2.1637953381642507</v>
      </c>
      <c r="BW88" s="52">
        <v>3.7027326892107935</v>
      </c>
      <c r="BX88" s="49" t="s">
        <v>301</v>
      </c>
      <c r="BY88" s="81">
        <v>6</v>
      </c>
      <c r="BZ88" s="81">
        <v>2.8535604093096945</v>
      </c>
      <c r="CA88" s="81">
        <v>327</v>
      </c>
      <c r="CB88" s="81">
        <v>1.3259597685185192</v>
      </c>
      <c r="CC88" s="81">
        <v>3</v>
      </c>
      <c r="CD88" s="81">
        <v>0.99082568807399996</v>
      </c>
      <c r="CE88" s="81">
        <v>320</v>
      </c>
      <c r="CF88" s="81">
        <v>6</v>
      </c>
      <c r="CG88" s="81">
        <v>0.97859327217100001</v>
      </c>
      <c r="CH88" s="65">
        <v>323</v>
      </c>
      <c r="CI88" s="25">
        <v>57.5</v>
      </c>
      <c r="CJ88" s="118">
        <v>317864</v>
      </c>
      <c r="CK88" s="97">
        <v>0.87826086956500005</v>
      </c>
      <c r="CL88" s="97">
        <v>6.5940594059422262</v>
      </c>
      <c r="CM88" s="53" t="s">
        <v>157</v>
      </c>
      <c r="CN88" s="54" t="s">
        <v>197</v>
      </c>
      <c r="CO88" s="98" t="s">
        <v>198</v>
      </c>
      <c r="CP88" s="81" t="s">
        <v>199</v>
      </c>
      <c r="CQ88" s="99" t="s">
        <v>161</v>
      </c>
      <c r="CR88" s="78" t="s">
        <v>185</v>
      </c>
      <c r="CS88" s="45" t="s">
        <v>173</v>
      </c>
      <c r="CT88" s="42">
        <v>214</v>
      </c>
      <c r="CU88" s="42">
        <v>3</v>
      </c>
      <c r="CV88" s="46" t="s">
        <v>164</v>
      </c>
      <c r="CW88" s="46" t="s">
        <v>171</v>
      </c>
      <c r="CX88" s="42" t="s">
        <v>284</v>
      </c>
      <c r="CY88" s="14">
        <v>6.5735044944751726</v>
      </c>
      <c r="CZ88" s="8">
        <v>6.1704679854214195</v>
      </c>
      <c r="DA88" s="8">
        <v>10.331092183323426</v>
      </c>
      <c r="DB88" s="15">
        <v>10.271117288180349</v>
      </c>
      <c r="DC88" s="14" t="s">
        <v>92</v>
      </c>
      <c r="DD88" s="8" t="s">
        <v>221</v>
      </c>
      <c r="DE88" s="15" t="s">
        <v>195</v>
      </c>
      <c r="DF88" s="135">
        <f t="shared" si="7"/>
        <v>0.98776758409785936</v>
      </c>
      <c r="DG88" s="125">
        <f t="shared" si="8"/>
        <v>1</v>
      </c>
      <c r="DH88" s="128">
        <f t="shared" si="9"/>
        <v>0.96701649175412296</v>
      </c>
      <c r="DI88" s="129">
        <f t="shared" si="10"/>
        <v>0.97812500000000002</v>
      </c>
      <c r="DJ88" s="125">
        <f t="shared" si="11"/>
        <v>0.9939577039274925</v>
      </c>
      <c r="DK88" s="129">
        <f t="shared" si="12"/>
        <v>0.96978851963746227</v>
      </c>
      <c r="DL88" s="132">
        <f t="shared" si="13"/>
        <v>1.8575851393188854E-2</v>
      </c>
    </row>
    <row r="89" spans="1:116" s="41" customFormat="1" ht="15.75">
      <c r="A89" s="44" t="s">
        <v>155</v>
      </c>
      <c r="B89" s="47" t="s">
        <v>95</v>
      </c>
      <c r="C89" s="43" t="s">
        <v>41</v>
      </c>
      <c r="D89" s="48" t="s">
        <v>97</v>
      </c>
      <c r="E89" s="119" t="s">
        <v>92</v>
      </c>
      <c r="F89" s="49">
        <v>349</v>
      </c>
      <c r="G89" s="81">
        <v>1</v>
      </c>
      <c r="H89" s="81">
        <v>1</v>
      </c>
      <c r="I89" s="50">
        <v>5901.4188910448847</v>
      </c>
      <c r="J89" s="50">
        <v>2840.0871496442242</v>
      </c>
      <c r="K89" s="50">
        <v>0.835734870317</v>
      </c>
      <c r="L89" s="51">
        <v>290</v>
      </c>
      <c r="M89" s="51">
        <v>339</v>
      </c>
      <c r="N89" s="50">
        <v>14381.500876493281</v>
      </c>
      <c r="O89" s="50">
        <v>2237.5000000000005</v>
      </c>
      <c r="P89" s="16">
        <v>2476.2081784386619</v>
      </c>
      <c r="Q89" s="16">
        <v>2501.1133603238868</v>
      </c>
      <c r="R89" s="50">
        <v>9845.8333333333339</v>
      </c>
      <c r="S89" s="50">
        <v>9749.4505494505502</v>
      </c>
      <c r="T89" s="50">
        <v>9889.3167701863349</v>
      </c>
      <c r="U89" s="49">
        <v>317</v>
      </c>
      <c r="V89" s="81">
        <v>0</v>
      </c>
      <c r="W89" s="81">
        <v>17</v>
      </c>
      <c r="X89" s="50">
        <v>1694.1132304922301</v>
      </c>
      <c r="Y89" s="50">
        <v>918.32878600059371</v>
      </c>
      <c r="Z89" s="50">
        <v>3711.0758872102001</v>
      </c>
      <c r="AA89" s="50">
        <v>602.94117647058818</v>
      </c>
      <c r="AB89" s="50">
        <v>657.06806282722516</v>
      </c>
      <c r="AC89" s="50">
        <v>668.77332089552249</v>
      </c>
      <c r="AD89" s="50">
        <v>3031.25</v>
      </c>
      <c r="AE89" s="50">
        <v>3090.2366863905322</v>
      </c>
      <c r="AF89" s="50">
        <v>3067.8543461237282</v>
      </c>
      <c r="AG89" s="49">
        <v>345</v>
      </c>
      <c r="AH89" s="81">
        <v>1</v>
      </c>
      <c r="AI89" s="81">
        <v>2</v>
      </c>
      <c r="AJ89" s="81">
        <v>342</v>
      </c>
      <c r="AK89" s="50">
        <v>6994.929537791335</v>
      </c>
      <c r="AL89" s="50">
        <v>3927.1349198631387</v>
      </c>
      <c r="AM89" s="50">
        <v>22318.407251285764</v>
      </c>
      <c r="AN89" s="50">
        <v>2586.0000000000005</v>
      </c>
      <c r="AO89" s="50">
        <v>2719.7530864197529</v>
      </c>
      <c r="AP89" s="50">
        <v>2759.4147582697206</v>
      </c>
      <c r="AQ89" s="50">
        <v>12120.000000000002</v>
      </c>
      <c r="AR89" s="50">
        <v>14375.912408759124</v>
      </c>
      <c r="AS89" s="50">
        <v>14491.578947368422</v>
      </c>
      <c r="AT89" s="49">
        <v>347</v>
      </c>
      <c r="AU89" s="81">
        <v>6</v>
      </c>
      <c r="AV89" s="81">
        <v>7</v>
      </c>
      <c r="AW89" s="81">
        <v>334</v>
      </c>
      <c r="AX89" s="50">
        <v>2046.7339258811646</v>
      </c>
      <c r="AY89" s="50">
        <v>1211.5897814858774</v>
      </c>
      <c r="AZ89" s="50">
        <v>4604.6231652938086</v>
      </c>
      <c r="BA89" s="50">
        <v>470.45454545454544</v>
      </c>
      <c r="BB89" s="16">
        <v>462.11048158640227</v>
      </c>
      <c r="BC89" s="16">
        <v>488.61726508785335</v>
      </c>
      <c r="BD89" s="50">
        <v>3650.0000000000005</v>
      </c>
      <c r="BE89" s="50">
        <v>3803.6703601108034</v>
      </c>
      <c r="BF89" s="50">
        <v>3816.7827298050147</v>
      </c>
      <c r="BG89" s="49">
        <v>363</v>
      </c>
      <c r="BH89" s="81">
        <v>47</v>
      </c>
      <c r="BI89" s="81">
        <v>74</v>
      </c>
      <c r="BJ89" s="81">
        <v>54</v>
      </c>
      <c r="BK89" s="52">
        <v>51</v>
      </c>
      <c r="BL89" s="49">
        <v>694</v>
      </c>
      <c r="BM89" s="81">
        <v>6</v>
      </c>
      <c r="BN89" s="81">
        <v>26</v>
      </c>
      <c r="BO89" s="81">
        <v>3.6434667673713559</v>
      </c>
      <c r="BP89" s="81">
        <v>1.0197853293051362</v>
      </c>
      <c r="BQ89" s="81">
        <v>2.6047160120843227</v>
      </c>
      <c r="BR89" s="49">
        <v>684</v>
      </c>
      <c r="BS89" s="81">
        <v>9</v>
      </c>
      <c r="BT89" s="81">
        <v>41</v>
      </c>
      <c r="BU89" s="81">
        <v>4.5422555205045949</v>
      </c>
      <c r="BV89" s="81">
        <v>1.2674998832807574</v>
      </c>
      <c r="BW89" s="52">
        <v>3.2696750788642088</v>
      </c>
      <c r="BX89" s="49" t="s">
        <v>322</v>
      </c>
      <c r="BY89" s="81">
        <v>1</v>
      </c>
      <c r="BZ89" s="81">
        <v>2.8350769629845254</v>
      </c>
      <c r="CA89" s="81">
        <v>338</v>
      </c>
      <c r="CB89" s="81">
        <v>1.3914371987767584</v>
      </c>
      <c r="CC89" s="81">
        <v>11</v>
      </c>
      <c r="CD89" s="81">
        <v>0.96745562130200002</v>
      </c>
      <c r="CE89" s="81">
        <v>317</v>
      </c>
      <c r="CF89" s="81">
        <v>1</v>
      </c>
      <c r="CG89" s="81">
        <v>0.93786982248499995</v>
      </c>
      <c r="CH89" s="65">
        <v>325</v>
      </c>
      <c r="CI89" s="26">
        <v>57.5</v>
      </c>
      <c r="CJ89" s="118">
        <v>317864</v>
      </c>
      <c r="CK89" s="97">
        <v>0.87826086956500005</v>
      </c>
      <c r="CL89" s="97">
        <v>6.9108910891106206</v>
      </c>
      <c r="CM89" s="53" t="s">
        <v>157</v>
      </c>
      <c r="CN89" s="54" t="s">
        <v>197</v>
      </c>
      <c r="CO89" s="98" t="s">
        <v>198</v>
      </c>
      <c r="CP89" s="81" t="s">
        <v>199</v>
      </c>
      <c r="CQ89" s="99" t="s">
        <v>161</v>
      </c>
      <c r="CR89" s="78" t="s">
        <v>185</v>
      </c>
      <c r="CS89" s="45" t="s">
        <v>175</v>
      </c>
      <c r="CT89" s="42">
        <v>214</v>
      </c>
      <c r="CU89" s="42">
        <v>4</v>
      </c>
      <c r="CV89" s="46" t="s">
        <v>164</v>
      </c>
      <c r="CW89" s="46" t="s">
        <v>171</v>
      </c>
      <c r="CX89" s="42" t="s">
        <v>284</v>
      </c>
      <c r="CY89" s="14">
        <v>6.4782894183708128</v>
      </c>
      <c r="CZ89" s="8">
        <v>6.8892597309798473</v>
      </c>
      <c r="DA89" s="8">
        <v>10.352792773039445</v>
      </c>
      <c r="DB89" s="15">
        <v>10.238928871814387</v>
      </c>
      <c r="DC89" s="14" t="s">
        <v>92</v>
      </c>
      <c r="DD89" s="8" t="s">
        <v>221</v>
      </c>
      <c r="DE89" s="15" t="s">
        <v>195</v>
      </c>
      <c r="DF89" s="135">
        <f t="shared" si="7"/>
        <v>0.96153846153846156</v>
      </c>
      <c r="DG89" s="125">
        <f t="shared" si="8"/>
        <v>0.99426934097421205</v>
      </c>
      <c r="DH89" s="128">
        <f t="shared" si="9"/>
        <v>0.95389048991354464</v>
      </c>
      <c r="DI89" s="129">
        <f t="shared" si="10"/>
        <v>0.94637223974763407</v>
      </c>
      <c r="DJ89" s="125">
        <f t="shared" si="11"/>
        <v>0.99130434782608701</v>
      </c>
      <c r="DK89" s="129">
        <f t="shared" si="12"/>
        <v>0.96253602305475505</v>
      </c>
      <c r="DL89" s="132">
        <f t="shared" si="13"/>
        <v>3.0769230769230769E-3</v>
      </c>
    </row>
    <row r="90" spans="1:116" s="41" customFormat="1" ht="15.75">
      <c r="A90" s="44" t="s">
        <v>155</v>
      </c>
      <c r="B90" s="47" t="s">
        <v>95</v>
      </c>
      <c r="C90" s="43" t="s">
        <v>41</v>
      </c>
      <c r="D90" s="48" t="s">
        <v>97</v>
      </c>
      <c r="E90" s="95" t="s">
        <v>93</v>
      </c>
      <c r="F90" s="49">
        <v>342</v>
      </c>
      <c r="G90" s="81">
        <v>0</v>
      </c>
      <c r="H90" s="81">
        <v>0</v>
      </c>
      <c r="I90" s="50">
        <v>10223.745575480498</v>
      </c>
      <c r="J90" s="50">
        <v>4482.5887108129646</v>
      </c>
      <c r="K90" s="50">
        <v>0.96783625730900003</v>
      </c>
      <c r="L90" s="51">
        <v>331</v>
      </c>
      <c r="M90" s="51">
        <v>341</v>
      </c>
      <c r="N90" s="50">
        <v>20819.33747837384</v>
      </c>
      <c r="O90" s="50">
        <v>4400</v>
      </c>
      <c r="P90" s="16">
        <v>3229.1970802919709</v>
      </c>
      <c r="Q90" s="16">
        <v>3339.4968553459121</v>
      </c>
      <c r="R90" s="50">
        <v>16720.000000000004</v>
      </c>
      <c r="S90" s="50">
        <v>15102.491103202849</v>
      </c>
      <c r="T90" s="50">
        <v>15236.783733826249</v>
      </c>
      <c r="U90" s="49">
        <v>344</v>
      </c>
      <c r="V90" s="81">
        <v>0</v>
      </c>
      <c r="W90" s="81">
        <v>7</v>
      </c>
      <c r="X90" s="50">
        <v>2527.1463093340753</v>
      </c>
      <c r="Y90" s="50">
        <v>1067.3046016102157</v>
      </c>
      <c r="Z90" s="50">
        <v>4127.9789688776164</v>
      </c>
      <c r="AA90" s="50">
        <v>912.50000000000011</v>
      </c>
      <c r="AB90" s="50">
        <v>785.47058823529414</v>
      </c>
      <c r="AC90" s="50">
        <v>822.99801455989405</v>
      </c>
      <c r="AD90" s="50">
        <v>3802.1428571428569</v>
      </c>
      <c r="AE90" s="50">
        <v>3726.7400881057265</v>
      </c>
      <c r="AF90" s="50">
        <v>3757.3807565789475</v>
      </c>
      <c r="AG90" s="49">
        <v>341</v>
      </c>
      <c r="AH90" s="81">
        <v>0</v>
      </c>
      <c r="AI90" s="81">
        <v>0</v>
      </c>
      <c r="AJ90" s="81">
        <v>341</v>
      </c>
      <c r="AK90" s="50">
        <v>10418.664103754152</v>
      </c>
      <c r="AL90" s="50">
        <v>5121.6409280719236</v>
      </c>
      <c r="AM90" s="50">
        <v>24774.1320882584</v>
      </c>
      <c r="AN90" s="50">
        <v>4134.7826086956529</v>
      </c>
      <c r="AO90" s="50">
        <v>3468.5185185185182</v>
      </c>
      <c r="AP90" s="50">
        <v>3525.0347705146037</v>
      </c>
      <c r="AQ90" s="50">
        <v>17575.000000000004</v>
      </c>
      <c r="AR90" s="50">
        <v>17654.123711340209</v>
      </c>
      <c r="AS90" s="50">
        <v>18004.166666666668</v>
      </c>
      <c r="AT90" s="49">
        <v>338</v>
      </c>
      <c r="AU90" s="81">
        <v>2</v>
      </c>
      <c r="AV90" s="81">
        <v>1</v>
      </c>
      <c r="AW90" s="81">
        <v>335</v>
      </c>
      <c r="AX90" s="50">
        <v>2904.7976457683058</v>
      </c>
      <c r="AY90" s="50">
        <v>1415.8588767684239</v>
      </c>
      <c r="AZ90" s="50">
        <v>4948.0995159172726</v>
      </c>
      <c r="BA90" s="50">
        <v>798.38709677419354</v>
      </c>
      <c r="BB90" s="16">
        <v>620.32258064516134</v>
      </c>
      <c r="BC90" s="16">
        <v>710.42677012609124</v>
      </c>
      <c r="BD90" s="50">
        <v>4635.8695652173919</v>
      </c>
      <c r="BE90" s="50">
        <v>4356.9872958257711</v>
      </c>
      <c r="BF90" s="50">
        <v>4349.1186586414442</v>
      </c>
      <c r="BG90" s="49">
        <v>340</v>
      </c>
      <c r="BH90" s="81">
        <v>46</v>
      </c>
      <c r="BI90" s="81">
        <v>56</v>
      </c>
      <c r="BJ90" s="81">
        <v>48</v>
      </c>
      <c r="BK90" s="52">
        <v>44</v>
      </c>
      <c r="BL90" s="49">
        <v>678</v>
      </c>
      <c r="BM90" s="81">
        <v>2</v>
      </c>
      <c r="BN90" s="81">
        <v>2</v>
      </c>
      <c r="BO90" s="81">
        <v>2.11734272997007</v>
      </c>
      <c r="BP90" s="81">
        <v>0.87395959347181007</v>
      </c>
      <c r="BQ90" s="81">
        <v>1.2278590504448577</v>
      </c>
      <c r="BR90" s="49">
        <v>684</v>
      </c>
      <c r="BS90" s="81">
        <v>2</v>
      </c>
      <c r="BT90" s="81">
        <v>8</v>
      </c>
      <c r="BU90" s="81">
        <v>3.9692121661717699</v>
      </c>
      <c r="BV90" s="81">
        <v>1.1851050237388718</v>
      </c>
      <c r="BW90" s="52">
        <v>2.7818456973291394</v>
      </c>
      <c r="BX90" s="49" t="s">
        <v>176</v>
      </c>
      <c r="BY90" s="81">
        <v>338</v>
      </c>
      <c r="BZ90" s="81">
        <v>3.5831360421942535</v>
      </c>
      <c r="CA90" s="81">
        <v>343</v>
      </c>
      <c r="CB90" s="81">
        <v>1.7501024750733138</v>
      </c>
      <c r="CC90" s="81">
        <v>2</v>
      </c>
      <c r="CD90" s="81">
        <v>0.99416909621000005</v>
      </c>
      <c r="CE90" s="81">
        <v>324</v>
      </c>
      <c r="CF90" s="81">
        <v>338</v>
      </c>
      <c r="CG90" s="81">
        <v>0.94460641399400003</v>
      </c>
      <c r="CH90" s="65">
        <v>338</v>
      </c>
      <c r="CI90" s="25">
        <v>29</v>
      </c>
      <c r="CJ90" s="118">
        <v>297332</v>
      </c>
      <c r="CK90" s="97">
        <v>0.90517241379300006</v>
      </c>
      <c r="CL90" s="97">
        <v>13.028571428572915</v>
      </c>
      <c r="CM90" s="53" t="s">
        <v>157</v>
      </c>
      <c r="CN90" s="54" t="s">
        <v>197</v>
      </c>
      <c r="CO90" s="98" t="s">
        <v>198</v>
      </c>
      <c r="CP90" s="81" t="s">
        <v>199</v>
      </c>
      <c r="CQ90" s="99" t="s">
        <v>161</v>
      </c>
      <c r="CR90" s="78" t="s">
        <v>177</v>
      </c>
      <c r="CS90" s="45" t="s">
        <v>163</v>
      </c>
      <c r="CT90" s="42">
        <v>214</v>
      </c>
      <c r="CU90" s="42">
        <v>1</v>
      </c>
      <c r="CV90" s="46" t="s">
        <v>164</v>
      </c>
      <c r="CW90" s="46" t="s">
        <v>171</v>
      </c>
      <c r="CX90" s="42" t="s">
        <v>284</v>
      </c>
      <c r="CY90" s="14">
        <v>3.4548947246451127</v>
      </c>
      <c r="CZ90" s="8">
        <v>4.5668746953786803</v>
      </c>
      <c r="DA90" s="8">
        <v>10.297305000842142</v>
      </c>
      <c r="DB90" s="15">
        <v>10.188573151650514</v>
      </c>
      <c r="DC90" s="14" t="s">
        <v>281</v>
      </c>
      <c r="DD90" s="8" t="s">
        <v>194</v>
      </c>
      <c r="DE90" s="15" t="s">
        <v>195</v>
      </c>
      <c r="DF90" s="135">
        <f t="shared" si="7"/>
        <v>0.98542274052478129</v>
      </c>
      <c r="DG90" s="125">
        <f t="shared" si="8"/>
        <v>1</v>
      </c>
      <c r="DH90" s="128">
        <f t="shared" si="9"/>
        <v>0.99410029498525077</v>
      </c>
      <c r="DI90" s="129">
        <f t="shared" si="10"/>
        <v>0.97965116279069764</v>
      </c>
      <c r="DJ90" s="125">
        <f t="shared" si="11"/>
        <v>1</v>
      </c>
      <c r="DK90" s="129">
        <f t="shared" si="12"/>
        <v>0.99112426035502954</v>
      </c>
      <c r="DL90" s="132">
        <f t="shared" si="13"/>
        <v>1</v>
      </c>
    </row>
    <row r="91" spans="1:116" s="41" customFormat="1" ht="15.75">
      <c r="A91" s="44" t="s">
        <v>155</v>
      </c>
      <c r="B91" s="47" t="s">
        <v>95</v>
      </c>
      <c r="C91" s="43" t="s">
        <v>41</v>
      </c>
      <c r="D91" s="48" t="s">
        <v>97</v>
      </c>
      <c r="E91" s="119" t="s">
        <v>93</v>
      </c>
      <c r="F91" s="49">
        <v>326</v>
      </c>
      <c r="G91" s="81">
        <v>2</v>
      </c>
      <c r="H91" s="81">
        <v>1</v>
      </c>
      <c r="I91" s="50">
        <v>10290.630386575291</v>
      </c>
      <c r="J91" s="50">
        <v>4477.1725812877967</v>
      </c>
      <c r="K91" s="50">
        <v>0.95046439628400003</v>
      </c>
      <c r="L91" s="51">
        <v>307</v>
      </c>
      <c r="M91" s="51">
        <v>323</v>
      </c>
      <c r="N91" s="50">
        <v>21464.852648307919</v>
      </c>
      <c r="O91" s="50">
        <v>4206.2500000000009</v>
      </c>
      <c r="P91" s="16">
        <v>4351.4534883720935</v>
      </c>
      <c r="Q91" s="16">
        <v>4121.7076700434154</v>
      </c>
      <c r="R91" s="50">
        <v>16356.25</v>
      </c>
      <c r="S91" s="50">
        <v>13883.48623853211</v>
      </c>
      <c r="T91" s="50">
        <v>13859.897360703812</v>
      </c>
      <c r="U91" s="49">
        <v>323</v>
      </c>
      <c r="V91" s="81">
        <v>3</v>
      </c>
      <c r="W91" s="81">
        <v>10</v>
      </c>
      <c r="X91" s="50">
        <v>2301.3484480458592</v>
      </c>
      <c r="Y91" s="50">
        <v>923.36593830310505</v>
      </c>
      <c r="Z91" s="50">
        <v>4040.4663072154558</v>
      </c>
      <c r="AA91" s="50">
        <v>1022.2222222222222</v>
      </c>
      <c r="AB91" s="50">
        <v>838.35078534031413</v>
      </c>
      <c r="AC91" s="50">
        <v>842.77027027027032</v>
      </c>
      <c r="AD91" s="50">
        <v>3428.5714285714284</v>
      </c>
      <c r="AE91" s="50">
        <v>3479.3021880544056</v>
      </c>
      <c r="AF91" s="50">
        <v>3469.3865030674847</v>
      </c>
      <c r="AG91" s="49">
        <v>323</v>
      </c>
      <c r="AH91" s="81">
        <v>1</v>
      </c>
      <c r="AI91" s="81">
        <v>0</v>
      </c>
      <c r="AJ91" s="81">
        <v>322</v>
      </c>
      <c r="AK91" s="50">
        <v>11126.860206716119</v>
      </c>
      <c r="AL91" s="50">
        <v>5003.9786032135562</v>
      </c>
      <c r="AM91" s="50">
        <v>27446.704339636242</v>
      </c>
      <c r="AN91" s="50">
        <v>4654.545454545454</v>
      </c>
      <c r="AO91" s="50">
        <v>4709.7643097643104</v>
      </c>
      <c r="AP91" s="50">
        <v>4452.0134228187926</v>
      </c>
      <c r="AQ91" s="50">
        <v>17842.857142857145</v>
      </c>
      <c r="AR91" s="50">
        <v>18478.008298755187</v>
      </c>
      <c r="AS91" s="50">
        <v>18250.236966824643</v>
      </c>
      <c r="AT91" s="49">
        <v>321</v>
      </c>
      <c r="AU91" s="81">
        <v>1</v>
      </c>
      <c r="AV91" s="81">
        <v>1</v>
      </c>
      <c r="AW91" s="81">
        <v>319</v>
      </c>
      <c r="AX91" s="50">
        <v>2669.0643362833416</v>
      </c>
      <c r="AY91" s="50">
        <v>1196.231752937065</v>
      </c>
      <c r="AZ91" s="50">
        <v>4488.4096671032967</v>
      </c>
      <c r="BA91" s="50">
        <v>1025.6756756756758</v>
      </c>
      <c r="BB91" s="16">
        <v>794.13854351687394</v>
      </c>
      <c r="BC91" s="16">
        <v>790.75591985428048</v>
      </c>
      <c r="BD91" s="50">
        <v>4204.6296296296296</v>
      </c>
      <c r="BE91" s="50">
        <v>4298.666666666667</v>
      </c>
      <c r="BF91" s="50">
        <v>4278.6812008577563</v>
      </c>
      <c r="BG91" s="49">
        <v>279</v>
      </c>
      <c r="BH91" s="81">
        <v>42</v>
      </c>
      <c r="BI91" s="81">
        <v>68</v>
      </c>
      <c r="BJ91" s="81">
        <v>55</v>
      </c>
      <c r="BK91" s="52">
        <v>55</v>
      </c>
      <c r="BL91" s="49">
        <v>645</v>
      </c>
      <c r="BM91" s="81">
        <v>4</v>
      </c>
      <c r="BN91" s="81">
        <v>15</v>
      </c>
      <c r="BO91" s="81">
        <v>2.6875159744407071</v>
      </c>
      <c r="BP91" s="81">
        <v>1.1292473083067098</v>
      </c>
      <c r="BQ91" s="81">
        <v>1.5206022364214411</v>
      </c>
      <c r="BR91" s="49">
        <v>645</v>
      </c>
      <c r="BS91" s="81">
        <v>11</v>
      </c>
      <c r="BT91" s="81">
        <v>35</v>
      </c>
      <c r="BU91" s="81">
        <v>4.6589131886474293</v>
      </c>
      <c r="BV91" s="81">
        <v>1.673821111853089</v>
      </c>
      <c r="BW91" s="52">
        <v>2.9850918196991714</v>
      </c>
      <c r="BX91" s="49" t="s">
        <v>176</v>
      </c>
      <c r="BY91" s="81">
        <v>306</v>
      </c>
      <c r="BZ91" s="81">
        <v>3.5718953648423839</v>
      </c>
      <c r="CA91" s="81">
        <v>316</v>
      </c>
      <c r="CB91" s="81">
        <v>1.9821500000000001</v>
      </c>
      <c r="CC91" s="81">
        <v>3</v>
      </c>
      <c r="CD91" s="81">
        <v>0.99050632911400005</v>
      </c>
      <c r="CE91" s="81">
        <v>288</v>
      </c>
      <c r="CF91" s="81">
        <v>306</v>
      </c>
      <c r="CG91" s="81">
        <v>0.91139240506300001</v>
      </c>
      <c r="CH91" s="65">
        <v>307</v>
      </c>
      <c r="CI91" s="26">
        <v>29</v>
      </c>
      <c r="CJ91" s="118">
        <v>297332</v>
      </c>
      <c r="CK91" s="97">
        <v>0.90517241379300006</v>
      </c>
      <c r="CL91" s="97">
        <v>12.419047619049037</v>
      </c>
      <c r="CM91" s="53" t="s">
        <v>157</v>
      </c>
      <c r="CN91" s="54" t="s">
        <v>197</v>
      </c>
      <c r="CO91" s="98" t="s">
        <v>198</v>
      </c>
      <c r="CP91" s="81" t="s">
        <v>199</v>
      </c>
      <c r="CQ91" s="99" t="s">
        <v>161</v>
      </c>
      <c r="CR91" s="78" t="s">
        <v>177</v>
      </c>
      <c r="CS91" s="45" t="s">
        <v>170</v>
      </c>
      <c r="CT91" s="42">
        <v>214</v>
      </c>
      <c r="CU91" s="42">
        <v>7</v>
      </c>
      <c r="CV91" s="46" t="s">
        <v>164</v>
      </c>
      <c r="CW91" s="46" t="s">
        <v>183</v>
      </c>
      <c r="CX91" s="42" t="s">
        <v>284</v>
      </c>
      <c r="CY91" s="14">
        <v>3.5767205496507186</v>
      </c>
      <c r="CZ91" s="8">
        <v>4.778447650165381</v>
      </c>
      <c r="DA91" s="8">
        <v>10.322887789723305</v>
      </c>
      <c r="DB91" s="15">
        <v>10.296748191025399</v>
      </c>
      <c r="DC91" s="14" t="s">
        <v>281</v>
      </c>
      <c r="DD91" s="8" t="s">
        <v>194</v>
      </c>
      <c r="DE91" s="15" t="s">
        <v>195</v>
      </c>
      <c r="DF91" s="135">
        <f t="shared" si="7"/>
        <v>0.97151898734177211</v>
      </c>
      <c r="DG91" s="125">
        <f t="shared" si="8"/>
        <v>0.99079754601226999</v>
      </c>
      <c r="DH91" s="128">
        <f t="shared" si="9"/>
        <v>0.97054263565891474</v>
      </c>
      <c r="DI91" s="129">
        <f t="shared" si="10"/>
        <v>0.95975232198142413</v>
      </c>
      <c r="DJ91" s="125">
        <f t="shared" si="11"/>
        <v>0.99690402476780182</v>
      </c>
      <c r="DK91" s="129">
        <f t="shared" si="12"/>
        <v>0.99376947040498442</v>
      </c>
      <c r="DL91" s="132">
        <f t="shared" si="13"/>
        <v>0.99674267100977199</v>
      </c>
    </row>
    <row r="92" spans="1:116" s="41" customFormat="1" ht="15.75">
      <c r="A92" s="44" t="s">
        <v>155</v>
      </c>
      <c r="B92" s="47" t="s">
        <v>95</v>
      </c>
      <c r="C92" s="43" t="s">
        <v>41</v>
      </c>
      <c r="D92" s="48" t="s">
        <v>97</v>
      </c>
      <c r="E92" s="119" t="s">
        <v>93</v>
      </c>
      <c r="F92" s="49">
        <v>287</v>
      </c>
      <c r="G92" s="81">
        <v>5</v>
      </c>
      <c r="H92" s="81">
        <v>0</v>
      </c>
      <c r="I92" s="50">
        <v>4132.4208131166897</v>
      </c>
      <c r="J92" s="50">
        <v>2131.3947174583236</v>
      </c>
      <c r="K92" s="50">
        <v>0.63120567375799996</v>
      </c>
      <c r="L92" s="51">
        <v>178</v>
      </c>
      <c r="M92" s="51">
        <v>270</v>
      </c>
      <c r="N92" s="50">
        <v>10423.236933480719</v>
      </c>
      <c r="O92" s="50">
        <v>1506.25</v>
      </c>
      <c r="P92" s="16">
        <v>2470.5696202531644</v>
      </c>
      <c r="Q92" s="16">
        <v>2414.6214099216713</v>
      </c>
      <c r="R92" s="50">
        <v>7232</v>
      </c>
      <c r="S92" s="50">
        <v>9574.8344370860941</v>
      </c>
      <c r="T92" s="50">
        <v>8969.746376811594</v>
      </c>
      <c r="U92" s="49">
        <v>287</v>
      </c>
      <c r="V92" s="81">
        <v>1</v>
      </c>
      <c r="W92" s="81">
        <v>40</v>
      </c>
      <c r="X92" s="50">
        <v>1533.7325071437194</v>
      </c>
      <c r="Y92" s="50">
        <v>778.75175058081652</v>
      </c>
      <c r="Z92" s="50">
        <v>3504.7259082369919</v>
      </c>
      <c r="AA92" s="50">
        <v>540.35087719298247</v>
      </c>
      <c r="AB92" s="50">
        <v>836.33720930232562</v>
      </c>
      <c r="AC92" s="50">
        <v>811.06733524355298</v>
      </c>
      <c r="AD92" s="50">
        <v>2541.1764705882356</v>
      </c>
      <c r="AE92" s="50">
        <v>3559.3437945791725</v>
      </c>
      <c r="AF92" s="50">
        <v>3481.0146777281429</v>
      </c>
      <c r="AG92" s="49">
        <v>289</v>
      </c>
      <c r="AH92" s="81">
        <v>2</v>
      </c>
      <c r="AI92" s="81">
        <v>2</v>
      </c>
      <c r="AJ92" s="81">
        <v>285</v>
      </c>
      <c r="AK92" s="50">
        <v>4872.9895393068773</v>
      </c>
      <c r="AL92" s="50">
        <v>3483.3537571682918</v>
      </c>
      <c r="AM92" s="50">
        <v>21401.922149860722</v>
      </c>
      <c r="AN92" s="50">
        <v>1320.5128205128206</v>
      </c>
      <c r="AO92" s="50">
        <v>2597.5429975429979</v>
      </c>
      <c r="AP92" s="50">
        <v>2592.1086675291072</v>
      </c>
      <c r="AQ92" s="50">
        <v>9607.1428571428569</v>
      </c>
      <c r="AR92" s="50">
        <v>14814.592274678113</v>
      </c>
      <c r="AS92" s="50">
        <v>14883.920704845817</v>
      </c>
      <c r="AT92" s="49">
        <v>289</v>
      </c>
      <c r="AU92" s="81">
        <v>2</v>
      </c>
      <c r="AV92" s="81">
        <v>5</v>
      </c>
      <c r="AW92" s="81">
        <v>282</v>
      </c>
      <c r="AX92" s="50">
        <v>1639.1407388591736</v>
      </c>
      <c r="AY92" s="50">
        <v>970.59958384324716</v>
      </c>
      <c r="AZ92" s="50">
        <v>4292.1931990145758</v>
      </c>
      <c r="BA92" s="50">
        <v>371.0526315789474</v>
      </c>
      <c r="BB92" s="16">
        <v>666.93227091633469</v>
      </c>
      <c r="BC92" s="16">
        <v>638.04971319311676</v>
      </c>
      <c r="BD92" s="50">
        <v>2952.9411764705883</v>
      </c>
      <c r="BE92" s="50">
        <v>4068.2847896440135</v>
      </c>
      <c r="BF92" s="50">
        <v>3983.1926863572439</v>
      </c>
      <c r="BG92" s="49">
        <v>219</v>
      </c>
      <c r="BH92" s="81">
        <v>44</v>
      </c>
      <c r="BI92" s="81">
        <v>91</v>
      </c>
      <c r="BJ92" s="81">
        <v>55</v>
      </c>
      <c r="BK92" s="52">
        <v>49</v>
      </c>
      <c r="BL92" s="49">
        <v>573</v>
      </c>
      <c r="BM92" s="81">
        <v>17</v>
      </c>
      <c r="BN92" s="81">
        <v>38</v>
      </c>
      <c r="BO92" s="81">
        <v>4.9897027027024965</v>
      </c>
      <c r="BP92" s="81">
        <v>1.9959283455598451</v>
      </c>
      <c r="BQ92" s="81">
        <v>2.9612393822392034</v>
      </c>
      <c r="BR92" s="49">
        <v>574</v>
      </c>
      <c r="BS92" s="81">
        <v>13</v>
      </c>
      <c r="BT92" s="81">
        <v>66</v>
      </c>
      <c r="BU92" s="81">
        <v>5.802062626262475</v>
      </c>
      <c r="BV92" s="81">
        <v>2.1555856424242421</v>
      </c>
      <c r="BW92" s="52">
        <v>3.6464767676765666</v>
      </c>
      <c r="BX92" s="49" t="s">
        <v>176</v>
      </c>
      <c r="BY92" s="81">
        <v>219</v>
      </c>
      <c r="BZ92" s="81">
        <v>3.5538812293309601</v>
      </c>
      <c r="CA92" s="81">
        <v>258</v>
      </c>
      <c r="CB92" s="81">
        <v>3.0586469285714304</v>
      </c>
      <c r="CC92" s="81">
        <v>20</v>
      </c>
      <c r="CD92" s="81">
        <v>0.92248062015599996</v>
      </c>
      <c r="CE92" s="81">
        <v>186</v>
      </c>
      <c r="CF92" s="81">
        <v>219</v>
      </c>
      <c r="CG92" s="81">
        <v>0.72093023255800004</v>
      </c>
      <c r="CH92" s="65">
        <v>219</v>
      </c>
      <c r="CI92" s="25">
        <v>29</v>
      </c>
      <c r="CJ92" s="118">
        <v>297332</v>
      </c>
      <c r="CK92" s="97">
        <v>0.90517241379300006</v>
      </c>
      <c r="CL92" s="97">
        <v>10.933333333334582</v>
      </c>
      <c r="CM92" s="53" t="s">
        <v>157</v>
      </c>
      <c r="CN92" s="54" t="s">
        <v>197</v>
      </c>
      <c r="CO92" s="98" t="s">
        <v>198</v>
      </c>
      <c r="CP92" s="81" t="s">
        <v>199</v>
      </c>
      <c r="CQ92" s="99" t="s">
        <v>161</v>
      </c>
      <c r="CR92" s="78" t="s">
        <v>177</v>
      </c>
      <c r="CS92" s="45" t="s">
        <v>173</v>
      </c>
      <c r="CT92" s="42">
        <v>214</v>
      </c>
      <c r="CU92" s="42">
        <v>3</v>
      </c>
      <c r="CV92" s="46" t="s">
        <v>164</v>
      </c>
      <c r="CW92" s="46" t="s">
        <v>171</v>
      </c>
      <c r="CX92" s="42" t="s">
        <v>284</v>
      </c>
      <c r="CY92" s="14">
        <v>9.0227470273340202</v>
      </c>
      <c r="CZ92" s="8">
        <v>7.7324420633216349</v>
      </c>
      <c r="DA92" s="8">
        <v>10.338903935310338</v>
      </c>
      <c r="DB92" s="15">
        <v>10.368580702679379</v>
      </c>
      <c r="DC92" s="14" t="s">
        <v>281</v>
      </c>
      <c r="DD92" s="8" t="s">
        <v>194</v>
      </c>
      <c r="DE92" s="15" t="s">
        <v>195</v>
      </c>
      <c r="DF92" s="135">
        <f t="shared" si="7"/>
        <v>0.84883720930232553</v>
      </c>
      <c r="DG92" s="125">
        <f t="shared" si="8"/>
        <v>0.98257839721254359</v>
      </c>
      <c r="DH92" s="128">
        <f t="shared" si="9"/>
        <v>0.90401396160558467</v>
      </c>
      <c r="DI92" s="129">
        <f t="shared" si="10"/>
        <v>0.85714285714285721</v>
      </c>
      <c r="DJ92" s="125">
        <f t="shared" si="11"/>
        <v>0.98615916955017302</v>
      </c>
      <c r="DK92" s="129">
        <f t="shared" si="12"/>
        <v>0.97577854671280273</v>
      </c>
      <c r="DL92" s="132">
        <f t="shared" si="13"/>
        <v>1</v>
      </c>
    </row>
    <row r="93" spans="1:116" s="41" customFormat="1" ht="15.75">
      <c r="A93" s="44" t="s">
        <v>155</v>
      </c>
      <c r="B93" s="47" t="s">
        <v>95</v>
      </c>
      <c r="C93" s="43" t="s">
        <v>41</v>
      </c>
      <c r="D93" s="48" t="s">
        <v>97</v>
      </c>
      <c r="E93" s="119" t="s">
        <v>93</v>
      </c>
      <c r="F93" s="49">
        <v>304</v>
      </c>
      <c r="G93" s="81">
        <v>0</v>
      </c>
      <c r="H93" s="81">
        <v>1</v>
      </c>
      <c r="I93" s="50">
        <v>5958.4842442334966</v>
      </c>
      <c r="J93" s="50">
        <v>2658.8332698110667</v>
      </c>
      <c r="K93" s="50">
        <v>0.85148514851400003</v>
      </c>
      <c r="L93" s="51">
        <v>258</v>
      </c>
      <c r="M93" s="51">
        <v>300</v>
      </c>
      <c r="N93" s="50">
        <v>16089.370455468001</v>
      </c>
      <c r="O93" s="50">
        <v>2510</v>
      </c>
      <c r="P93" s="16">
        <v>2476.2081784386619</v>
      </c>
      <c r="Q93" s="16">
        <v>2501.1133603238868</v>
      </c>
      <c r="R93" s="50">
        <v>9446.6666666666661</v>
      </c>
      <c r="S93" s="50">
        <v>9749.4505494505502</v>
      </c>
      <c r="T93" s="50">
        <v>9889.3167701863349</v>
      </c>
      <c r="U93" s="49">
        <v>304</v>
      </c>
      <c r="V93" s="81">
        <v>0</v>
      </c>
      <c r="W93" s="81">
        <v>26</v>
      </c>
      <c r="X93" s="50">
        <v>1695.7380212819905</v>
      </c>
      <c r="Y93" s="50">
        <v>963.57983166566521</v>
      </c>
      <c r="Z93" s="50">
        <v>3716.1222041843598</v>
      </c>
      <c r="AA93" s="50">
        <v>566.21621621621625</v>
      </c>
      <c r="AB93" s="50">
        <v>657.06806282722516</v>
      </c>
      <c r="AC93" s="50">
        <v>668.77332089552249</v>
      </c>
      <c r="AD93" s="50">
        <v>3064.0000000000005</v>
      </c>
      <c r="AE93" s="50">
        <v>3090.2366863905322</v>
      </c>
      <c r="AF93" s="50">
        <v>3067.8543461237282</v>
      </c>
      <c r="AG93" s="49">
        <v>306</v>
      </c>
      <c r="AH93" s="81">
        <v>2</v>
      </c>
      <c r="AI93" s="81">
        <v>3</v>
      </c>
      <c r="AJ93" s="81">
        <v>301</v>
      </c>
      <c r="AK93" s="50">
        <v>7122.0495553610963</v>
      </c>
      <c r="AL93" s="50">
        <v>3806.2779638361271</v>
      </c>
      <c r="AM93" s="50">
        <v>21260.32346390792</v>
      </c>
      <c r="AN93" s="50">
        <v>2686.3636363636365</v>
      </c>
      <c r="AO93" s="50">
        <v>2719.7530864197529</v>
      </c>
      <c r="AP93" s="50">
        <v>2759.4147582697206</v>
      </c>
      <c r="AQ93" s="50">
        <v>12172.727272727276</v>
      </c>
      <c r="AR93" s="50">
        <v>14375.912408759124</v>
      </c>
      <c r="AS93" s="50">
        <v>14491.578947368422</v>
      </c>
      <c r="AT93" s="49">
        <v>303</v>
      </c>
      <c r="AU93" s="81">
        <v>3</v>
      </c>
      <c r="AV93" s="81">
        <v>7</v>
      </c>
      <c r="AW93" s="81">
        <v>293</v>
      </c>
      <c r="AX93" s="50">
        <v>1841.0556627000899</v>
      </c>
      <c r="AY93" s="50">
        <v>1160.4097539829265</v>
      </c>
      <c r="AZ93" s="50">
        <v>4420.6692510456078</v>
      </c>
      <c r="BA93" s="50">
        <v>443.93939393939399</v>
      </c>
      <c r="BB93" s="16">
        <v>462.11048158640227</v>
      </c>
      <c r="BC93" s="16">
        <v>488.61726508785335</v>
      </c>
      <c r="BD93" s="50">
        <v>3479.0322580645161</v>
      </c>
      <c r="BE93" s="50">
        <v>3803.6703601108034</v>
      </c>
      <c r="BF93" s="50">
        <v>3816.7827298050147</v>
      </c>
      <c r="BG93" s="49">
        <v>286</v>
      </c>
      <c r="BH93" s="81">
        <v>45</v>
      </c>
      <c r="BI93" s="81">
        <v>78</v>
      </c>
      <c r="BJ93" s="81">
        <v>54</v>
      </c>
      <c r="BK93" s="52">
        <v>51</v>
      </c>
      <c r="BL93" s="49">
        <v>613</v>
      </c>
      <c r="BM93" s="81">
        <v>2</v>
      </c>
      <c r="BN93" s="81">
        <v>18</v>
      </c>
      <c r="BO93" s="81">
        <v>3.4923440134903947</v>
      </c>
      <c r="BP93" s="81">
        <v>1.0379811804384482</v>
      </c>
      <c r="BQ93" s="81">
        <v>2.4243625632374743</v>
      </c>
      <c r="BR93" s="49">
        <v>605</v>
      </c>
      <c r="BS93" s="81">
        <v>11</v>
      </c>
      <c r="BT93" s="81">
        <v>45</v>
      </c>
      <c r="BU93" s="81">
        <v>4.6740692167575286</v>
      </c>
      <c r="BV93" s="81">
        <v>1.3719341930783246</v>
      </c>
      <c r="BW93" s="52">
        <v>3.3021347905280591</v>
      </c>
      <c r="BX93" s="49" t="s">
        <v>176</v>
      </c>
      <c r="BY93" s="81">
        <v>286</v>
      </c>
      <c r="BZ93" s="81">
        <v>3.5629370120855479</v>
      </c>
      <c r="CA93" s="81">
        <v>299</v>
      </c>
      <c r="CB93" s="81">
        <v>2.1931819484536095</v>
      </c>
      <c r="CC93" s="81">
        <v>8</v>
      </c>
      <c r="CD93" s="81">
        <v>0.97324414715800001</v>
      </c>
      <c r="CE93" s="81">
        <v>257</v>
      </c>
      <c r="CF93" s="81">
        <v>286</v>
      </c>
      <c r="CG93" s="81">
        <v>0.85953177257500002</v>
      </c>
      <c r="CH93" s="65">
        <v>286</v>
      </c>
      <c r="CI93" s="26">
        <v>29</v>
      </c>
      <c r="CJ93" s="118">
        <v>297332</v>
      </c>
      <c r="CK93" s="97">
        <v>0.90517241379300006</v>
      </c>
      <c r="CL93" s="97">
        <v>11.580952380953704</v>
      </c>
      <c r="CM93" s="53" t="s">
        <v>157</v>
      </c>
      <c r="CN93" s="54" t="s">
        <v>197</v>
      </c>
      <c r="CO93" s="98" t="s">
        <v>198</v>
      </c>
      <c r="CP93" s="81" t="s">
        <v>199</v>
      </c>
      <c r="CQ93" s="99" t="s">
        <v>161</v>
      </c>
      <c r="CR93" s="78" t="s">
        <v>177</v>
      </c>
      <c r="CS93" s="45" t="s">
        <v>175</v>
      </c>
      <c r="CT93" s="42">
        <v>214</v>
      </c>
      <c r="CU93" s="42">
        <v>4</v>
      </c>
      <c r="CV93" s="46" t="s">
        <v>164</v>
      </c>
      <c r="CW93" s="46" t="s">
        <v>171</v>
      </c>
      <c r="CX93" s="42" t="s">
        <v>284</v>
      </c>
      <c r="CY93" s="14">
        <v>5.9126776558788201</v>
      </c>
      <c r="CZ93" s="8">
        <v>7.3065816093432279</v>
      </c>
      <c r="DA93" s="8">
        <v>10.308906595691356</v>
      </c>
      <c r="DB93" s="15">
        <v>10.245376703369342</v>
      </c>
      <c r="DC93" s="14" t="s">
        <v>281</v>
      </c>
      <c r="DD93" s="8" t="s">
        <v>194</v>
      </c>
      <c r="DE93" s="15" t="s">
        <v>195</v>
      </c>
      <c r="DF93" s="135">
        <f t="shared" si="7"/>
        <v>0.95652173913043481</v>
      </c>
      <c r="DG93" s="125">
        <f t="shared" si="8"/>
        <v>0.99671052631578949</v>
      </c>
      <c r="DH93" s="128">
        <f t="shared" si="9"/>
        <v>0.96737357259380097</v>
      </c>
      <c r="DI93" s="129">
        <f t="shared" si="10"/>
        <v>0.91447368421052633</v>
      </c>
      <c r="DJ93" s="125">
        <f t="shared" si="11"/>
        <v>0.9836601307189542</v>
      </c>
      <c r="DK93" s="129">
        <f t="shared" si="12"/>
        <v>0.96699669966996704</v>
      </c>
      <c r="DL93" s="132">
        <f t="shared" si="13"/>
        <v>1</v>
      </c>
    </row>
    <row r="94" spans="1:116" s="41" customFormat="1" ht="15.75">
      <c r="A94" s="44" t="s">
        <v>155</v>
      </c>
      <c r="B94" s="47" t="s">
        <v>95</v>
      </c>
      <c r="C94" s="43" t="s">
        <v>41</v>
      </c>
      <c r="D94" s="48" t="s">
        <v>97</v>
      </c>
      <c r="E94" s="95" t="s">
        <v>94</v>
      </c>
      <c r="F94" s="49">
        <v>269</v>
      </c>
      <c r="G94" s="81">
        <v>4</v>
      </c>
      <c r="H94" s="81">
        <v>0</v>
      </c>
      <c r="I94" s="50">
        <v>10020.453621954923</v>
      </c>
      <c r="J94" s="50">
        <v>4588.6073403795681</v>
      </c>
      <c r="K94" s="50">
        <v>0.94716981132</v>
      </c>
      <c r="L94" s="51">
        <v>251</v>
      </c>
      <c r="M94" s="51">
        <v>264</v>
      </c>
      <c r="N94" s="50">
        <v>22042.746614608081</v>
      </c>
      <c r="O94" s="50">
        <v>4125</v>
      </c>
      <c r="P94" s="16">
        <v>3229.1970802919709</v>
      </c>
      <c r="Q94" s="16">
        <v>3339.4968553459121</v>
      </c>
      <c r="R94" s="50">
        <v>16261.363636363636</v>
      </c>
      <c r="S94" s="50">
        <v>15102.491103202849</v>
      </c>
      <c r="T94" s="50">
        <v>15236.783733826249</v>
      </c>
      <c r="U94" s="49">
        <v>267</v>
      </c>
      <c r="V94" s="81">
        <v>0</v>
      </c>
      <c r="W94" s="81">
        <v>15</v>
      </c>
      <c r="X94" s="50">
        <v>2490.2755411230823</v>
      </c>
      <c r="Y94" s="50">
        <v>1037.4706800689755</v>
      </c>
      <c r="Z94" s="50">
        <v>4026.5640881648001</v>
      </c>
      <c r="AA94" s="50">
        <v>962.5</v>
      </c>
      <c r="AB94" s="50">
        <v>785.47058823529414</v>
      </c>
      <c r="AC94" s="50">
        <v>822.99801455989405</v>
      </c>
      <c r="AD94" s="50">
        <v>3845.1612903225805</v>
      </c>
      <c r="AE94" s="50">
        <v>3726.7400881057265</v>
      </c>
      <c r="AF94" s="50">
        <v>3757.3807565789475</v>
      </c>
      <c r="AG94" s="49">
        <v>269</v>
      </c>
      <c r="AH94" s="81">
        <v>0</v>
      </c>
      <c r="AI94" s="81">
        <v>0</v>
      </c>
      <c r="AJ94" s="81">
        <v>269</v>
      </c>
      <c r="AK94" s="50">
        <v>11114.839389643303</v>
      </c>
      <c r="AL94" s="50">
        <v>5583.4571200284881</v>
      </c>
      <c r="AM94" s="50">
        <v>27833.349809921121</v>
      </c>
      <c r="AN94" s="50">
        <v>4325</v>
      </c>
      <c r="AO94" s="50">
        <v>3468.5185185185182</v>
      </c>
      <c r="AP94" s="50">
        <v>3525.0347705146037</v>
      </c>
      <c r="AQ94" s="50">
        <v>19082.142857142855</v>
      </c>
      <c r="AR94" s="50">
        <v>17654.123711340209</v>
      </c>
      <c r="AS94" s="50">
        <v>18004.166666666668</v>
      </c>
      <c r="AT94" s="49">
        <v>269</v>
      </c>
      <c r="AU94" s="81">
        <v>0</v>
      </c>
      <c r="AV94" s="81">
        <v>0</v>
      </c>
      <c r="AW94" s="81">
        <v>269</v>
      </c>
      <c r="AX94" s="50">
        <v>2895.3766757884032</v>
      </c>
      <c r="AY94" s="50">
        <v>1329.2245333113294</v>
      </c>
      <c r="AZ94" s="50">
        <v>4824.306400472864</v>
      </c>
      <c r="BA94" s="50">
        <v>775</v>
      </c>
      <c r="BB94" s="16">
        <v>620.32258064516134</v>
      </c>
      <c r="BC94" s="16">
        <v>710.42677012609124</v>
      </c>
      <c r="BD94" s="50">
        <v>4469.791666666667</v>
      </c>
      <c r="BE94" s="50">
        <v>4356.9872958257711</v>
      </c>
      <c r="BF94" s="50">
        <v>4349.1186586414442</v>
      </c>
      <c r="BG94" s="49">
        <v>285</v>
      </c>
      <c r="BH94" s="81">
        <v>45</v>
      </c>
      <c r="BI94" s="81">
        <v>54</v>
      </c>
      <c r="BJ94" s="81">
        <v>48</v>
      </c>
      <c r="BK94" s="52">
        <v>44</v>
      </c>
      <c r="BL94" s="49">
        <v>534</v>
      </c>
      <c r="BM94" s="81">
        <v>2</v>
      </c>
      <c r="BN94" s="81">
        <v>6</v>
      </c>
      <c r="BO94" s="81">
        <v>1.7495038022813687</v>
      </c>
      <c r="BP94" s="81">
        <v>0.46619961977186303</v>
      </c>
      <c r="BQ94" s="81">
        <v>1.2684657794676804</v>
      </c>
      <c r="BR94" s="49">
        <v>544</v>
      </c>
      <c r="BS94" s="81">
        <v>5</v>
      </c>
      <c r="BT94" s="81">
        <v>6</v>
      </c>
      <c r="BU94" s="81">
        <v>3.7248761726078818</v>
      </c>
      <c r="BV94" s="81">
        <v>0.66491744840525346</v>
      </c>
      <c r="BW94" s="52">
        <v>3.0598461538461543</v>
      </c>
      <c r="BX94" s="49" t="s">
        <v>311</v>
      </c>
      <c r="BY94" s="81">
        <v>2</v>
      </c>
      <c r="BZ94" s="81">
        <v>2.838549653992398</v>
      </c>
      <c r="CA94" s="81">
        <v>263</v>
      </c>
      <c r="CB94" s="81">
        <v>1.2874732824427482</v>
      </c>
      <c r="CC94" s="81">
        <v>1</v>
      </c>
      <c r="CD94" s="81">
        <v>0.99619771863200002</v>
      </c>
      <c r="CE94" s="81">
        <v>261</v>
      </c>
      <c r="CF94" s="81">
        <v>2</v>
      </c>
      <c r="CG94" s="81">
        <v>0.99239543726199997</v>
      </c>
      <c r="CH94" s="65">
        <v>262</v>
      </c>
      <c r="CI94" s="25">
        <v>33</v>
      </c>
      <c r="CJ94" s="118">
        <v>241386</v>
      </c>
      <c r="CK94" s="97">
        <v>0.98484848484799992</v>
      </c>
      <c r="CL94" s="97">
        <v>8.2769230769271527</v>
      </c>
      <c r="CM94" s="53" t="s">
        <v>157</v>
      </c>
      <c r="CN94" s="54" t="s">
        <v>197</v>
      </c>
      <c r="CO94" s="98" t="s">
        <v>198</v>
      </c>
      <c r="CP94" s="81" t="s">
        <v>199</v>
      </c>
      <c r="CQ94" s="99" t="s">
        <v>161</v>
      </c>
      <c r="CR94" s="78" t="s">
        <v>216</v>
      </c>
      <c r="CS94" s="45" t="s">
        <v>163</v>
      </c>
      <c r="CT94" s="42">
        <v>214</v>
      </c>
      <c r="CU94" s="42">
        <v>1</v>
      </c>
      <c r="CV94" s="46" t="s">
        <v>164</v>
      </c>
      <c r="CW94" s="46" t="s">
        <v>165</v>
      </c>
      <c r="CX94" s="42" t="s">
        <v>284</v>
      </c>
      <c r="CY94" s="14">
        <v>3.5962670398910692</v>
      </c>
      <c r="CZ94" s="8">
        <v>4.5465843016735175</v>
      </c>
      <c r="DA94" s="8">
        <v>10.369018632683169</v>
      </c>
      <c r="DB94" s="15">
        <v>10.348223118977034</v>
      </c>
      <c r="DC94" s="14" t="s">
        <v>282</v>
      </c>
      <c r="DD94" s="8" t="s">
        <v>191</v>
      </c>
      <c r="DE94" s="15" t="s">
        <v>179</v>
      </c>
      <c r="DF94" s="135">
        <f t="shared" si="7"/>
        <v>0.99619771863117867</v>
      </c>
      <c r="DG94" s="125">
        <f t="shared" si="8"/>
        <v>0.98513011152416352</v>
      </c>
      <c r="DH94" s="128">
        <f t="shared" si="9"/>
        <v>0.98501872659176026</v>
      </c>
      <c r="DI94" s="129">
        <f t="shared" si="10"/>
        <v>0.9438202247191011</v>
      </c>
      <c r="DJ94" s="125">
        <f t="shared" si="11"/>
        <v>1</v>
      </c>
      <c r="DK94" s="129">
        <f t="shared" si="12"/>
        <v>1</v>
      </c>
      <c r="DL94" s="132">
        <f t="shared" si="13"/>
        <v>7.6335877862595417E-3</v>
      </c>
    </row>
    <row r="95" spans="1:116" s="41" customFormat="1" ht="15.75">
      <c r="A95" s="44" t="s">
        <v>155</v>
      </c>
      <c r="B95" s="47" t="s">
        <v>95</v>
      </c>
      <c r="C95" s="43" t="s">
        <v>41</v>
      </c>
      <c r="D95" s="48" t="s">
        <v>97</v>
      </c>
      <c r="E95" s="119" t="s">
        <v>94</v>
      </c>
      <c r="F95" s="49">
        <v>256</v>
      </c>
      <c r="G95" s="81">
        <v>0</v>
      </c>
      <c r="H95" s="81">
        <v>0</v>
      </c>
      <c r="I95" s="50">
        <v>9451.4832814201654</v>
      </c>
      <c r="J95" s="50">
        <v>3318.4693197194274</v>
      </c>
      <c r="K95" s="50">
        <v>0.98046875</v>
      </c>
      <c r="L95" s="51">
        <v>251</v>
      </c>
      <c r="M95" s="51">
        <v>256</v>
      </c>
      <c r="N95" s="50">
        <v>18002.77293897016</v>
      </c>
      <c r="O95" s="50">
        <v>4938.461538461539</v>
      </c>
      <c r="P95" s="16">
        <v>4351.4534883720935</v>
      </c>
      <c r="Q95" s="16">
        <v>4121.7076700434154</v>
      </c>
      <c r="R95" s="50">
        <v>13712.5</v>
      </c>
      <c r="S95" s="50">
        <v>13883.48623853211</v>
      </c>
      <c r="T95" s="50">
        <v>13859.897360703812</v>
      </c>
      <c r="U95" s="49">
        <v>257</v>
      </c>
      <c r="V95" s="81">
        <v>0</v>
      </c>
      <c r="W95" s="81">
        <v>2</v>
      </c>
      <c r="X95" s="50">
        <v>2413.5876226723854</v>
      </c>
      <c r="Y95" s="50">
        <v>980.66159258871357</v>
      </c>
      <c r="Z95" s="50">
        <v>3795.2979426057277</v>
      </c>
      <c r="AA95" s="50">
        <v>897.72727272727275</v>
      </c>
      <c r="AB95" s="50">
        <v>838.35078534031413</v>
      </c>
      <c r="AC95" s="50">
        <v>842.77027027027032</v>
      </c>
      <c r="AD95" s="50">
        <v>3538.7931034482758</v>
      </c>
      <c r="AE95" s="50">
        <v>3479.3021880544056</v>
      </c>
      <c r="AF95" s="50">
        <v>3469.3865030674847</v>
      </c>
      <c r="AG95" s="49">
        <v>258</v>
      </c>
      <c r="AH95" s="81">
        <v>2</v>
      </c>
      <c r="AI95" s="81">
        <v>1</v>
      </c>
      <c r="AJ95" s="81">
        <v>255</v>
      </c>
      <c r="AK95" s="50">
        <v>11825.399947263526</v>
      </c>
      <c r="AL95" s="50">
        <v>4940.6335513613449</v>
      </c>
      <c r="AM95" s="50">
        <v>25918.069694661761</v>
      </c>
      <c r="AN95" s="50">
        <v>5682.6923076923076</v>
      </c>
      <c r="AO95" s="50">
        <v>4709.7643097643104</v>
      </c>
      <c r="AP95" s="50">
        <v>4452.0134228187926</v>
      </c>
      <c r="AQ95" s="50">
        <v>18412.5</v>
      </c>
      <c r="AR95" s="50">
        <v>18478.008298755187</v>
      </c>
      <c r="AS95" s="50">
        <v>18250.236966824643</v>
      </c>
      <c r="AT95" s="49">
        <v>259</v>
      </c>
      <c r="AU95" s="81">
        <v>0</v>
      </c>
      <c r="AV95" s="81">
        <v>0</v>
      </c>
      <c r="AW95" s="81">
        <v>259</v>
      </c>
      <c r="AX95" s="50">
        <v>2987.6243816955734</v>
      </c>
      <c r="AY95" s="50">
        <v>1303.5002653799118</v>
      </c>
      <c r="AZ95" s="50">
        <v>4578.1634998253676</v>
      </c>
      <c r="BA95" s="50">
        <v>921.15384615384619</v>
      </c>
      <c r="BB95" s="16">
        <v>794.13854351687394</v>
      </c>
      <c r="BC95" s="16">
        <v>790.75591985428048</v>
      </c>
      <c r="BD95" s="50">
        <v>4318.939393939394</v>
      </c>
      <c r="BE95" s="50">
        <v>4298.666666666667</v>
      </c>
      <c r="BF95" s="50">
        <v>4278.6812008577563</v>
      </c>
      <c r="BG95" s="49">
        <v>236</v>
      </c>
      <c r="BH95" s="81">
        <v>60</v>
      </c>
      <c r="BI95" s="81">
        <v>104</v>
      </c>
      <c r="BJ95" s="81">
        <v>55</v>
      </c>
      <c r="BK95" s="52">
        <v>55</v>
      </c>
      <c r="BL95" s="49">
        <v>510</v>
      </c>
      <c r="BM95" s="81">
        <v>1</v>
      </c>
      <c r="BN95" s="81">
        <v>0</v>
      </c>
      <c r="BO95" s="81">
        <v>3.0008605108055004</v>
      </c>
      <c r="BP95" s="81">
        <v>1.3330746561886049</v>
      </c>
      <c r="BQ95" s="81">
        <v>1.6378487229862477</v>
      </c>
      <c r="BR95" s="49">
        <v>517</v>
      </c>
      <c r="BS95" s="81">
        <v>4</v>
      </c>
      <c r="BT95" s="81">
        <v>7</v>
      </c>
      <c r="BU95" s="81">
        <v>4.8006205533596855</v>
      </c>
      <c r="BV95" s="81">
        <v>1.63701976284585</v>
      </c>
      <c r="BW95" s="52">
        <v>3.1636007905138346</v>
      </c>
      <c r="BX95" s="49" t="s">
        <v>285</v>
      </c>
      <c r="BY95" s="81">
        <v>1</v>
      </c>
      <c r="BZ95" s="81">
        <v>2.8644788044299858</v>
      </c>
      <c r="CA95" s="81">
        <v>259</v>
      </c>
      <c r="CB95" s="81">
        <v>1.2340231660231662</v>
      </c>
      <c r="CC95" s="81">
        <v>0</v>
      </c>
      <c r="CD95" s="81">
        <v>1</v>
      </c>
      <c r="CE95" s="81">
        <v>259</v>
      </c>
      <c r="CF95" s="81">
        <v>1</v>
      </c>
      <c r="CG95" s="81">
        <v>1</v>
      </c>
      <c r="CH95" s="65">
        <v>259</v>
      </c>
      <c r="CI95" s="26">
        <v>33</v>
      </c>
      <c r="CJ95" s="118">
        <v>241386</v>
      </c>
      <c r="CK95" s="97">
        <v>0.98484848484799992</v>
      </c>
      <c r="CL95" s="97">
        <v>7.876923076926956</v>
      </c>
      <c r="CM95" s="53" t="s">
        <v>157</v>
      </c>
      <c r="CN95" s="54" t="s">
        <v>197</v>
      </c>
      <c r="CO95" s="98" t="s">
        <v>198</v>
      </c>
      <c r="CP95" s="81" t="s">
        <v>199</v>
      </c>
      <c r="CQ95" s="99" t="s">
        <v>161</v>
      </c>
      <c r="CR95" s="78" t="s">
        <v>216</v>
      </c>
      <c r="CS95" s="45" t="s">
        <v>170</v>
      </c>
      <c r="CT95" s="42">
        <v>214</v>
      </c>
      <c r="CU95" s="42">
        <v>7</v>
      </c>
      <c r="CV95" s="46" t="s">
        <v>164</v>
      </c>
      <c r="CW95" s="46" t="s">
        <v>171</v>
      </c>
      <c r="CX95" s="42" t="s">
        <v>284</v>
      </c>
      <c r="CY95" s="14">
        <v>3.9841211009770632</v>
      </c>
      <c r="CZ95" s="8">
        <v>4.9413041159336668</v>
      </c>
      <c r="DA95" s="8">
        <v>10.364246161409127</v>
      </c>
      <c r="DB95" s="15">
        <v>10.351200773909286</v>
      </c>
      <c r="DC95" s="14" t="s">
        <v>282</v>
      </c>
      <c r="DD95" s="8" t="s">
        <v>191</v>
      </c>
      <c r="DE95" s="15" t="s">
        <v>179</v>
      </c>
      <c r="DF95" s="135">
        <f t="shared" si="7"/>
        <v>1</v>
      </c>
      <c r="DG95" s="125">
        <f t="shared" si="8"/>
        <v>1</v>
      </c>
      <c r="DH95" s="128">
        <f t="shared" si="9"/>
        <v>0.99803921568627452</v>
      </c>
      <c r="DI95" s="129">
        <f t="shared" si="10"/>
        <v>0.99221789883268485</v>
      </c>
      <c r="DJ95" s="125">
        <f t="shared" si="11"/>
        <v>0.98837209302325579</v>
      </c>
      <c r="DK95" s="129">
        <f t="shared" si="12"/>
        <v>1</v>
      </c>
      <c r="DL95" s="132">
        <f t="shared" si="13"/>
        <v>3.8610038610038611E-3</v>
      </c>
    </row>
    <row r="96" spans="1:116" s="41" customFormat="1" ht="15.75">
      <c r="A96" s="44" t="s">
        <v>155</v>
      </c>
      <c r="B96" s="47" t="s">
        <v>95</v>
      </c>
      <c r="C96" s="43" t="s">
        <v>41</v>
      </c>
      <c r="D96" s="48" t="s">
        <v>97</v>
      </c>
      <c r="E96" s="119" t="s">
        <v>94</v>
      </c>
      <c r="F96" s="49">
        <v>242</v>
      </c>
      <c r="G96" s="81">
        <v>2</v>
      </c>
      <c r="H96" s="81">
        <v>0</v>
      </c>
      <c r="I96" s="50">
        <v>4538.1774567321745</v>
      </c>
      <c r="J96" s="50">
        <v>1531.8756193568445</v>
      </c>
      <c r="K96" s="50">
        <v>0.81666666666599996</v>
      </c>
      <c r="L96" s="51">
        <v>196</v>
      </c>
      <c r="M96" s="51">
        <v>238</v>
      </c>
      <c r="N96" s="50">
        <v>7565.8414050396477</v>
      </c>
      <c r="O96" s="50">
        <v>2318.1818181818185</v>
      </c>
      <c r="P96" s="16">
        <v>2470.5696202531644</v>
      </c>
      <c r="Q96" s="16">
        <v>2414.6214099216713</v>
      </c>
      <c r="R96" s="50">
        <v>6398.9361702127653</v>
      </c>
      <c r="S96" s="50">
        <v>9574.8344370860941</v>
      </c>
      <c r="T96" s="50">
        <v>8969.746376811594</v>
      </c>
      <c r="U96" s="49">
        <v>242</v>
      </c>
      <c r="V96" s="81">
        <v>0</v>
      </c>
      <c r="W96" s="81">
        <v>12</v>
      </c>
      <c r="X96" s="50">
        <v>1855.9542438148553</v>
      </c>
      <c r="Y96" s="50">
        <v>877.20875850598998</v>
      </c>
      <c r="Z96" s="50">
        <v>3485.3492175521278</v>
      </c>
      <c r="AA96" s="50">
        <v>612.5</v>
      </c>
      <c r="AB96" s="50">
        <v>836.33720930232562</v>
      </c>
      <c r="AC96" s="50">
        <v>811.06733524355298</v>
      </c>
      <c r="AD96" s="50">
        <v>3044.1176470588234</v>
      </c>
      <c r="AE96" s="50">
        <v>3559.3437945791725</v>
      </c>
      <c r="AF96" s="50">
        <v>3481.0146777281429</v>
      </c>
      <c r="AG96" s="49">
        <v>241</v>
      </c>
      <c r="AH96" s="81">
        <v>1</v>
      </c>
      <c r="AI96" s="81">
        <v>2</v>
      </c>
      <c r="AJ96" s="81">
        <v>238</v>
      </c>
      <c r="AK96" s="50">
        <v>8274.2519890160875</v>
      </c>
      <c r="AL96" s="50">
        <v>4024.7689901273925</v>
      </c>
      <c r="AM96" s="50">
        <v>18600.876317162878</v>
      </c>
      <c r="AN96" s="50">
        <v>2873.0769230769229</v>
      </c>
      <c r="AO96" s="50">
        <v>2597.5429975429979</v>
      </c>
      <c r="AP96" s="50">
        <v>2592.1086675291072</v>
      </c>
      <c r="AQ96" s="50">
        <v>13890</v>
      </c>
      <c r="AR96" s="50">
        <v>14814.592274678113</v>
      </c>
      <c r="AS96" s="50">
        <v>14883.920704845817</v>
      </c>
      <c r="AT96" s="49">
        <v>241</v>
      </c>
      <c r="AU96" s="81">
        <v>1</v>
      </c>
      <c r="AV96" s="81">
        <v>1</v>
      </c>
      <c r="AW96" s="81">
        <v>239</v>
      </c>
      <c r="AX96" s="50">
        <v>2190.6454294204032</v>
      </c>
      <c r="AY96" s="50">
        <v>1110.229135750867</v>
      </c>
      <c r="AZ96" s="50">
        <v>4390.3479005720083</v>
      </c>
      <c r="BA96" s="50">
        <v>498.43750000000006</v>
      </c>
      <c r="BB96" s="16">
        <v>666.93227091633469</v>
      </c>
      <c r="BC96" s="16">
        <v>638.04971319311676</v>
      </c>
      <c r="BD96" s="50">
        <v>3647.9166666666665</v>
      </c>
      <c r="BE96" s="50">
        <v>4068.2847896440135</v>
      </c>
      <c r="BF96" s="50">
        <v>3983.1926863572439</v>
      </c>
      <c r="BG96" s="49">
        <v>228</v>
      </c>
      <c r="BH96" s="81">
        <v>52</v>
      </c>
      <c r="BI96" s="81">
        <v>68</v>
      </c>
      <c r="BJ96" s="81">
        <v>55</v>
      </c>
      <c r="BK96" s="52">
        <v>49</v>
      </c>
      <c r="BL96" s="49">
        <v>477</v>
      </c>
      <c r="BM96" s="81">
        <v>8</v>
      </c>
      <c r="BN96" s="81">
        <v>12</v>
      </c>
      <c r="BO96" s="81">
        <v>4.6906761487964994</v>
      </c>
      <c r="BP96" s="81">
        <v>1.9348008752735242</v>
      </c>
      <c r="BQ96" s="81">
        <v>2.7244792122538279</v>
      </c>
      <c r="BR96" s="49">
        <v>487</v>
      </c>
      <c r="BS96" s="81">
        <v>10</v>
      </c>
      <c r="BT96" s="81">
        <v>28</v>
      </c>
      <c r="BU96" s="81">
        <v>5.7706347438752772</v>
      </c>
      <c r="BV96" s="81">
        <v>2.1561314031180387</v>
      </c>
      <c r="BW96" s="52">
        <v>3.6145033407572376</v>
      </c>
      <c r="BX96" s="49" t="s">
        <v>315</v>
      </c>
      <c r="BY96" s="81">
        <v>2</v>
      </c>
      <c r="BZ96" s="81">
        <v>2.8523207233927925</v>
      </c>
      <c r="CA96" s="81">
        <v>240</v>
      </c>
      <c r="CB96" s="81">
        <v>1.4892100840336135</v>
      </c>
      <c r="CC96" s="81">
        <v>2</v>
      </c>
      <c r="CD96" s="81">
        <v>0.99166666666699999</v>
      </c>
      <c r="CE96" s="81">
        <v>236</v>
      </c>
      <c r="CF96" s="81">
        <v>2</v>
      </c>
      <c r="CG96" s="81">
        <v>0.98333333333299999</v>
      </c>
      <c r="CH96" s="65">
        <v>238</v>
      </c>
      <c r="CI96" s="25">
        <v>33</v>
      </c>
      <c r="CJ96" s="118">
        <v>241386</v>
      </c>
      <c r="CK96" s="97">
        <v>0.98484848484799992</v>
      </c>
      <c r="CL96" s="97">
        <v>7.4461538461575119</v>
      </c>
      <c r="CM96" s="53" t="s">
        <v>157</v>
      </c>
      <c r="CN96" s="54" t="s">
        <v>197</v>
      </c>
      <c r="CO96" s="98" t="s">
        <v>198</v>
      </c>
      <c r="CP96" s="81" t="s">
        <v>199</v>
      </c>
      <c r="CQ96" s="99" t="s">
        <v>161</v>
      </c>
      <c r="CR96" s="78" t="s">
        <v>216</v>
      </c>
      <c r="CS96" s="45" t="s">
        <v>173</v>
      </c>
      <c r="CT96" s="42">
        <v>214</v>
      </c>
      <c r="CU96" s="42">
        <v>3</v>
      </c>
      <c r="CV96" s="46" t="s">
        <v>164</v>
      </c>
      <c r="CW96" s="46" t="s">
        <v>171</v>
      </c>
      <c r="CX96" s="42" t="s">
        <v>284</v>
      </c>
      <c r="CY96" s="14">
        <v>7.2547025010605486</v>
      </c>
      <c r="CZ96" s="8">
        <v>6.655971618723278</v>
      </c>
      <c r="DA96" s="8">
        <v>10.314512430879585</v>
      </c>
      <c r="DB96" s="15">
        <v>10.354770731629177</v>
      </c>
      <c r="DC96" s="14" t="s">
        <v>282</v>
      </c>
      <c r="DD96" s="8" t="s">
        <v>191</v>
      </c>
      <c r="DE96" s="15" t="s">
        <v>179</v>
      </c>
      <c r="DF96" s="135">
        <f t="shared" si="7"/>
        <v>0.9916666666666667</v>
      </c>
      <c r="DG96" s="125">
        <f t="shared" si="8"/>
        <v>0.99173553719008267</v>
      </c>
      <c r="DH96" s="128">
        <f t="shared" si="9"/>
        <v>0.95807127882599585</v>
      </c>
      <c r="DI96" s="129">
        <f t="shared" si="10"/>
        <v>0.95041322314049581</v>
      </c>
      <c r="DJ96" s="125">
        <f t="shared" si="11"/>
        <v>0.98755186721991706</v>
      </c>
      <c r="DK96" s="129">
        <f t="shared" si="12"/>
        <v>0.99170124481327804</v>
      </c>
      <c r="DL96" s="132">
        <f t="shared" si="13"/>
        <v>8.4033613445378148E-3</v>
      </c>
    </row>
    <row r="97" spans="1:116" s="41" customFormat="1" ht="16.5" thickBot="1">
      <c r="A97" s="28" t="s">
        <v>155</v>
      </c>
      <c r="B97" s="29" t="s">
        <v>95</v>
      </c>
      <c r="C97" s="30" t="s">
        <v>41</v>
      </c>
      <c r="D97" s="67" t="s">
        <v>97</v>
      </c>
      <c r="E97" s="122" t="s">
        <v>94</v>
      </c>
      <c r="F97" s="68">
        <v>246</v>
      </c>
      <c r="G97" s="36">
        <v>1</v>
      </c>
      <c r="H97" s="36">
        <v>0</v>
      </c>
      <c r="I97" s="69">
        <v>5762.9100148226589</v>
      </c>
      <c r="J97" s="69">
        <v>2676.1991837168498</v>
      </c>
      <c r="K97" s="69">
        <v>0.84897959183600002</v>
      </c>
      <c r="L97" s="70">
        <v>208</v>
      </c>
      <c r="M97" s="70">
        <v>239</v>
      </c>
      <c r="N97" s="69">
        <v>14064.866687821361</v>
      </c>
      <c r="O97" s="69">
        <v>2375</v>
      </c>
      <c r="P97" s="33">
        <v>2476.2081784386619</v>
      </c>
      <c r="Q97" s="33">
        <v>2501.1133603238868</v>
      </c>
      <c r="R97" s="69">
        <v>9515.625</v>
      </c>
      <c r="S97" s="69">
        <v>9749.4505494505502</v>
      </c>
      <c r="T97" s="69">
        <v>9889.3167701863349</v>
      </c>
      <c r="U97" s="68">
        <v>247</v>
      </c>
      <c r="V97" s="36">
        <v>0</v>
      </c>
      <c r="W97" s="36">
        <v>40</v>
      </c>
      <c r="X97" s="69">
        <v>1835.5185790167868</v>
      </c>
      <c r="Y97" s="69">
        <v>942.99557515055676</v>
      </c>
      <c r="Z97" s="69">
        <v>3706.0381376759524</v>
      </c>
      <c r="AA97" s="69">
        <v>675</v>
      </c>
      <c r="AB97" s="69">
        <v>657.06806282722516</v>
      </c>
      <c r="AC97" s="69">
        <v>668.77332089552249</v>
      </c>
      <c r="AD97" s="69">
        <v>3175.0000000000005</v>
      </c>
      <c r="AE97" s="69">
        <v>3090.2366863905322</v>
      </c>
      <c r="AF97" s="69">
        <v>3067.8543461237282</v>
      </c>
      <c r="AG97" s="68">
        <v>245</v>
      </c>
      <c r="AH97" s="36">
        <v>2</v>
      </c>
      <c r="AI97" s="36">
        <v>0</v>
      </c>
      <c r="AJ97" s="36">
        <v>243</v>
      </c>
      <c r="AK97" s="69">
        <v>8719.7630174255391</v>
      </c>
      <c r="AL97" s="69">
        <v>5069.1348321116839</v>
      </c>
      <c r="AM97" s="69">
        <v>23355.858046831359</v>
      </c>
      <c r="AN97" s="69">
        <v>3361.3636363636365</v>
      </c>
      <c r="AO97" s="69">
        <v>2719.7530864197529</v>
      </c>
      <c r="AP97" s="69">
        <v>2759.4147582697206</v>
      </c>
      <c r="AQ97" s="69">
        <v>16443.75</v>
      </c>
      <c r="AR97" s="69">
        <v>14375.912408759124</v>
      </c>
      <c r="AS97" s="69">
        <v>14491.578947368422</v>
      </c>
      <c r="AT97" s="68">
        <v>244</v>
      </c>
      <c r="AU97" s="36">
        <v>5</v>
      </c>
      <c r="AV97" s="36">
        <v>3</v>
      </c>
      <c r="AW97" s="36">
        <v>236</v>
      </c>
      <c r="AX97" s="69">
        <v>2215.768691512551</v>
      </c>
      <c r="AY97" s="69">
        <v>1335.0742087261015</v>
      </c>
      <c r="AZ97" s="69">
        <v>4533.9098317476319</v>
      </c>
      <c r="BA97" s="69">
        <v>400</v>
      </c>
      <c r="BB97" s="33">
        <v>462.11048158640227</v>
      </c>
      <c r="BC97" s="33">
        <v>488.61726508785335</v>
      </c>
      <c r="BD97" s="69">
        <v>3973.3333333333335</v>
      </c>
      <c r="BE97" s="69">
        <v>3803.6703601108034</v>
      </c>
      <c r="BF97" s="69">
        <v>3816.7827298050147</v>
      </c>
      <c r="BG97" s="68">
        <v>248</v>
      </c>
      <c r="BH97" s="36">
        <v>55</v>
      </c>
      <c r="BI97" s="36">
        <v>85</v>
      </c>
      <c r="BJ97" s="36">
        <v>54</v>
      </c>
      <c r="BK97" s="37">
        <v>51</v>
      </c>
      <c r="BL97" s="68">
        <v>490</v>
      </c>
      <c r="BM97" s="36">
        <v>5</v>
      </c>
      <c r="BN97" s="36">
        <v>18</v>
      </c>
      <c r="BO97" s="36">
        <v>3.8563811563169157</v>
      </c>
      <c r="BP97" s="36">
        <v>1.0930192719486085</v>
      </c>
      <c r="BQ97" s="36">
        <v>2.7204625267665961</v>
      </c>
      <c r="BR97" s="68">
        <v>491</v>
      </c>
      <c r="BS97" s="36">
        <v>6</v>
      </c>
      <c r="BT97" s="36">
        <v>18</v>
      </c>
      <c r="BU97" s="36">
        <v>4.5971263383297654</v>
      </c>
      <c r="BV97" s="36">
        <v>1.3813468950749466</v>
      </c>
      <c r="BW97" s="37">
        <v>3.215779443254819</v>
      </c>
      <c r="BX97" s="68" t="s">
        <v>301</v>
      </c>
      <c r="BY97" s="36">
        <v>2</v>
      </c>
      <c r="BZ97" s="36">
        <v>2.8489540171922498</v>
      </c>
      <c r="CA97" s="36">
        <v>242</v>
      </c>
      <c r="CB97" s="36">
        <v>1.4021000000000003</v>
      </c>
      <c r="CC97" s="36">
        <v>2</v>
      </c>
      <c r="CD97" s="36">
        <v>0.99173553719100005</v>
      </c>
      <c r="CE97" s="36">
        <v>238</v>
      </c>
      <c r="CF97" s="36">
        <v>2</v>
      </c>
      <c r="CG97" s="36">
        <v>0.98347107438000003</v>
      </c>
      <c r="CH97" s="71">
        <v>239</v>
      </c>
      <c r="CI97" s="79">
        <v>33</v>
      </c>
      <c r="CJ97" s="123">
        <v>241386</v>
      </c>
      <c r="CK97" s="124">
        <v>0.98484848484799992</v>
      </c>
      <c r="CL97" s="124">
        <v>7.5692307692344958</v>
      </c>
      <c r="CM97" s="82" t="s">
        <v>157</v>
      </c>
      <c r="CN97" s="35" t="s">
        <v>197</v>
      </c>
      <c r="CO97" s="115" t="s">
        <v>198</v>
      </c>
      <c r="CP97" s="36" t="s">
        <v>199</v>
      </c>
      <c r="CQ97" s="116" t="s">
        <v>161</v>
      </c>
      <c r="CR97" s="117" t="s">
        <v>216</v>
      </c>
      <c r="CS97" s="38" t="s">
        <v>175</v>
      </c>
      <c r="CT97" s="39">
        <v>214</v>
      </c>
      <c r="CU97" s="39">
        <v>4</v>
      </c>
      <c r="CV97" s="40" t="s">
        <v>164</v>
      </c>
      <c r="CW97" s="40" t="s">
        <v>171</v>
      </c>
      <c r="CX97" s="39" t="s">
        <v>284</v>
      </c>
      <c r="CY97" s="31">
        <v>6.6199349387874449</v>
      </c>
      <c r="CZ97" s="32">
        <v>6.3985898243753532</v>
      </c>
      <c r="DA97" s="32">
        <v>10.342973459983359</v>
      </c>
      <c r="DB97" s="34">
        <v>10.254105188807504</v>
      </c>
      <c r="DC97" s="31" t="s">
        <v>282</v>
      </c>
      <c r="DD97" s="32" t="s">
        <v>191</v>
      </c>
      <c r="DE97" s="34" t="s">
        <v>179</v>
      </c>
      <c r="DF97" s="133">
        <f t="shared" si="7"/>
        <v>0.98760330578512401</v>
      </c>
      <c r="DG97" s="126">
        <f t="shared" si="8"/>
        <v>0.99593495934959353</v>
      </c>
      <c r="DH97" s="130">
        <f t="shared" si="9"/>
        <v>0.95306122448979591</v>
      </c>
      <c r="DI97" s="131">
        <f t="shared" si="10"/>
        <v>0.83805668016194335</v>
      </c>
      <c r="DJ97" s="126">
        <f t="shared" si="11"/>
        <v>0.99183673469387756</v>
      </c>
      <c r="DK97" s="131">
        <f t="shared" si="12"/>
        <v>0.96721311475409832</v>
      </c>
      <c r="DL97" s="134">
        <f t="shared" si="13"/>
        <v>8.368200836820083E-3</v>
      </c>
    </row>
    <row r="113" spans="2:102" ht="14.25">
      <c r="B113" s="1"/>
      <c r="C113" s="1"/>
      <c r="E113" s="1"/>
      <c r="X113" s="1"/>
      <c r="Y113" s="1"/>
      <c r="Z113" s="1"/>
      <c r="AA113" s="1"/>
      <c r="AB113" s="1"/>
      <c r="AC113" s="1"/>
      <c r="AD113" s="1"/>
      <c r="AE113" s="1"/>
      <c r="AK113" s="1"/>
      <c r="AL113" s="1"/>
      <c r="AM113" s="1"/>
      <c r="AN113" s="1"/>
      <c r="AO113" s="1"/>
      <c r="AP113" s="1"/>
      <c r="AQ113" s="1"/>
      <c r="AR113" s="1"/>
      <c r="AX113" s="1"/>
      <c r="AY113" s="1"/>
      <c r="AZ113" s="1"/>
      <c r="BA113" s="1"/>
      <c r="BB113" s="1"/>
      <c r="BC113" s="1"/>
      <c r="BD113" s="1"/>
      <c r="BE113" s="1"/>
      <c r="BM113" s="1"/>
      <c r="BN113" s="1"/>
      <c r="BU113" s="1"/>
      <c r="CB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41"/>
    </row>
    <row r="114" spans="2:102" ht="14.25">
      <c r="B114" s="1"/>
      <c r="C114" s="1"/>
      <c r="E114" s="1"/>
      <c r="X114" s="1"/>
      <c r="Y114" s="1"/>
      <c r="Z114" s="1"/>
      <c r="AA114" s="1"/>
      <c r="AB114" s="1"/>
      <c r="AC114" s="1"/>
      <c r="AD114" s="1"/>
      <c r="AE114" s="1"/>
      <c r="AK114" s="1"/>
      <c r="AL114" s="1"/>
      <c r="AM114" s="1"/>
      <c r="AN114" s="1"/>
      <c r="AO114" s="1"/>
      <c r="AP114" s="1"/>
      <c r="AQ114" s="1"/>
      <c r="AR114" s="1"/>
      <c r="AX114" s="1"/>
      <c r="AY114" s="1"/>
      <c r="AZ114" s="1"/>
      <c r="BA114" s="1"/>
      <c r="BB114" s="1"/>
      <c r="BC114" s="1"/>
      <c r="BD114" s="1"/>
      <c r="BE114" s="1"/>
      <c r="BM114" s="1"/>
      <c r="BN114" s="1"/>
      <c r="BU114" s="1"/>
      <c r="CB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41"/>
    </row>
    <row r="115" spans="2:102" ht="14.25">
      <c r="B115" s="1"/>
      <c r="C115" s="1"/>
      <c r="E115" s="1"/>
      <c r="X115" s="1"/>
      <c r="Y115" s="1"/>
      <c r="Z115" s="1"/>
      <c r="AA115" s="1"/>
      <c r="AB115" s="1"/>
      <c r="AC115" s="1"/>
      <c r="AD115" s="1"/>
      <c r="AE115" s="1"/>
      <c r="AK115" s="1"/>
      <c r="AL115" s="1"/>
      <c r="AM115" s="1"/>
      <c r="AN115" s="1"/>
      <c r="AO115" s="1"/>
      <c r="AP115" s="1"/>
      <c r="AQ115" s="1"/>
      <c r="AR115" s="1"/>
      <c r="AX115" s="1"/>
      <c r="AY115" s="1"/>
      <c r="AZ115" s="1"/>
      <c r="BA115" s="1"/>
      <c r="BB115" s="1"/>
      <c r="BC115" s="1"/>
      <c r="BD115" s="1"/>
      <c r="BE115" s="1"/>
      <c r="BM115" s="1"/>
      <c r="BN115" s="1"/>
      <c r="BU115" s="1"/>
      <c r="CB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41"/>
    </row>
    <row r="116" spans="2:102" ht="14.25">
      <c r="B116" s="1"/>
      <c r="C116" s="1"/>
      <c r="E116" s="1"/>
      <c r="X116" s="1"/>
      <c r="Y116" s="1"/>
      <c r="Z116" s="1"/>
      <c r="AA116" s="1"/>
      <c r="AB116" s="1"/>
      <c r="AC116" s="1"/>
      <c r="AD116" s="1"/>
      <c r="AE116" s="1"/>
      <c r="AK116" s="1"/>
      <c r="AL116" s="1"/>
      <c r="AM116" s="1"/>
      <c r="AN116" s="1"/>
      <c r="AO116" s="1"/>
      <c r="AP116" s="1"/>
      <c r="AQ116" s="1"/>
      <c r="AR116" s="1"/>
      <c r="AX116" s="1"/>
      <c r="AY116" s="1"/>
      <c r="AZ116" s="1"/>
      <c r="BA116" s="1"/>
      <c r="BB116" s="1"/>
      <c r="BC116" s="1"/>
      <c r="BD116" s="1"/>
      <c r="BE116" s="1"/>
      <c r="BM116" s="1"/>
      <c r="BN116" s="1"/>
      <c r="BU116" s="1"/>
      <c r="CB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41"/>
    </row>
    <row r="117" spans="2:102" ht="14.25">
      <c r="B117" s="1"/>
      <c r="C117" s="1"/>
      <c r="E117" s="1"/>
      <c r="X117" s="1"/>
      <c r="Y117" s="1"/>
      <c r="Z117" s="1"/>
      <c r="AA117" s="1"/>
      <c r="AB117" s="1"/>
      <c r="AC117" s="1"/>
      <c r="AD117" s="1"/>
      <c r="AE117" s="1"/>
      <c r="AK117" s="1"/>
      <c r="AL117" s="1"/>
      <c r="AM117" s="1"/>
      <c r="AN117" s="1"/>
      <c r="AO117" s="1"/>
      <c r="AP117" s="1"/>
      <c r="AQ117" s="1"/>
      <c r="AR117" s="1"/>
      <c r="AX117" s="1"/>
      <c r="AY117" s="1"/>
      <c r="AZ117" s="1"/>
      <c r="BA117" s="1"/>
      <c r="BB117" s="1"/>
      <c r="BC117" s="1"/>
      <c r="BD117" s="1"/>
      <c r="BE117" s="1"/>
      <c r="BM117" s="1"/>
      <c r="BN117" s="1"/>
      <c r="BU117" s="1"/>
      <c r="CB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41"/>
    </row>
    <row r="118" spans="2:102" ht="14.25">
      <c r="B118" s="1"/>
      <c r="C118" s="1"/>
      <c r="E118" s="1"/>
      <c r="X118" s="1"/>
      <c r="Y118" s="1"/>
      <c r="Z118" s="1"/>
      <c r="AA118" s="1"/>
      <c r="AB118" s="1"/>
      <c r="AC118" s="1"/>
      <c r="AD118" s="1"/>
      <c r="AE118" s="1"/>
      <c r="AK118" s="1"/>
      <c r="AL118" s="1"/>
      <c r="AM118" s="1"/>
      <c r="AN118" s="1"/>
      <c r="AO118" s="1"/>
      <c r="AP118" s="1"/>
      <c r="AQ118" s="1"/>
      <c r="AR118" s="1"/>
      <c r="AX118" s="1"/>
      <c r="AY118" s="1"/>
      <c r="AZ118" s="1"/>
      <c r="BA118" s="1"/>
      <c r="BB118" s="1"/>
      <c r="BC118" s="1"/>
      <c r="BD118" s="1"/>
      <c r="BE118" s="1"/>
      <c r="BM118" s="1"/>
      <c r="BN118" s="1"/>
      <c r="BU118" s="1"/>
      <c r="CB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41"/>
    </row>
    <row r="119" spans="2:102" ht="14.25">
      <c r="B119" s="1"/>
      <c r="C119" s="1"/>
      <c r="E119" s="1"/>
      <c r="X119" s="1"/>
      <c r="Y119" s="1"/>
      <c r="Z119" s="1"/>
      <c r="AA119" s="1"/>
      <c r="AB119" s="1"/>
      <c r="AC119" s="1"/>
      <c r="AD119" s="1"/>
      <c r="AE119" s="1"/>
      <c r="AK119" s="1"/>
      <c r="AL119" s="1"/>
      <c r="AM119" s="1"/>
      <c r="AN119" s="1"/>
      <c r="AO119" s="1"/>
      <c r="AP119" s="1"/>
      <c r="AQ119" s="1"/>
      <c r="AR119" s="1"/>
      <c r="AX119" s="1"/>
      <c r="AY119" s="1"/>
      <c r="AZ119" s="1"/>
      <c r="BA119" s="1"/>
      <c r="BB119" s="1"/>
      <c r="BC119" s="1"/>
      <c r="BD119" s="1"/>
      <c r="BE119" s="1"/>
      <c r="BM119" s="1"/>
      <c r="BN119" s="1"/>
      <c r="BU119" s="1"/>
      <c r="CB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41"/>
    </row>
    <row r="120" spans="2:102" ht="14.25">
      <c r="B120" s="1"/>
      <c r="C120" s="1"/>
      <c r="E120" s="1"/>
      <c r="X120" s="1"/>
      <c r="Y120" s="1"/>
      <c r="Z120" s="1"/>
      <c r="AA120" s="1"/>
      <c r="AB120" s="1"/>
      <c r="AC120" s="1"/>
      <c r="AD120" s="1"/>
      <c r="AE120" s="1"/>
      <c r="AK120" s="1"/>
      <c r="AL120" s="1"/>
      <c r="AM120" s="1"/>
      <c r="AN120" s="1"/>
      <c r="AO120" s="1"/>
      <c r="AP120" s="1"/>
      <c r="AQ120" s="1"/>
      <c r="AR120" s="1"/>
      <c r="AX120" s="1"/>
      <c r="AY120" s="1"/>
      <c r="AZ120" s="1"/>
      <c r="BA120" s="1"/>
      <c r="BB120" s="1"/>
      <c r="BC120" s="1"/>
      <c r="BD120" s="1"/>
      <c r="BE120" s="1"/>
      <c r="BM120" s="1"/>
      <c r="BN120" s="1"/>
      <c r="BU120" s="1"/>
      <c r="CB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41"/>
    </row>
    <row r="121" spans="2:102" ht="14.25">
      <c r="B121" s="1"/>
      <c r="C121" s="1"/>
      <c r="E121" s="1"/>
      <c r="X121" s="1"/>
      <c r="Y121" s="1"/>
      <c r="Z121" s="1"/>
      <c r="AA121" s="1"/>
      <c r="AB121" s="1"/>
      <c r="AC121" s="1"/>
      <c r="AD121" s="1"/>
      <c r="AE121" s="1"/>
      <c r="AK121" s="1"/>
      <c r="AL121" s="1"/>
      <c r="AM121" s="1"/>
      <c r="AN121" s="1"/>
      <c r="AO121" s="1"/>
      <c r="AP121" s="1"/>
      <c r="AQ121" s="1"/>
      <c r="AR121" s="1"/>
      <c r="AX121" s="1"/>
      <c r="AY121" s="1"/>
      <c r="AZ121" s="1"/>
      <c r="BA121" s="1"/>
      <c r="BB121" s="1"/>
      <c r="BC121" s="1"/>
      <c r="BD121" s="1"/>
      <c r="BE121" s="1"/>
      <c r="BM121" s="1"/>
      <c r="BN121" s="1"/>
      <c r="BU121" s="1"/>
      <c r="CB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41"/>
    </row>
    <row r="122" spans="2:102" ht="14.25">
      <c r="B122" s="1"/>
      <c r="C122" s="1"/>
      <c r="E122" s="1"/>
      <c r="X122" s="1"/>
      <c r="Y122" s="1"/>
      <c r="Z122" s="1"/>
      <c r="AA122" s="1"/>
      <c r="AB122" s="1"/>
      <c r="AC122" s="1"/>
      <c r="AD122" s="1"/>
      <c r="AE122" s="1"/>
      <c r="AK122" s="1"/>
      <c r="AL122" s="1"/>
      <c r="AM122" s="1"/>
      <c r="AN122" s="1"/>
      <c r="AO122" s="1"/>
      <c r="AP122" s="1"/>
      <c r="AQ122" s="1"/>
      <c r="AR122" s="1"/>
      <c r="AX122" s="1"/>
      <c r="AY122" s="1"/>
      <c r="AZ122" s="1"/>
      <c r="BA122" s="1"/>
      <c r="BB122" s="1"/>
      <c r="BC122" s="1"/>
      <c r="BD122" s="1"/>
      <c r="BE122" s="1"/>
      <c r="BM122" s="1"/>
      <c r="BN122" s="1"/>
      <c r="BU122" s="1"/>
      <c r="CB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41"/>
    </row>
    <row r="123" spans="2:102" ht="14.25">
      <c r="B123" s="1"/>
      <c r="C123" s="1"/>
      <c r="E123" s="1"/>
      <c r="X123" s="1"/>
      <c r="Y123" s="1"/>
      <c r="Z123" s="1"/>
      <c r="AA123" s="1"/>
      <c r="AB123" s="1"/>
      <c r="AC123" s="1"/>
      <c r="AD123" s="1"/>
      <c r="AE123" s="1"/>
      <c r="AK123" s="1"/>
      <c r="AL123" s="1"/>
      <c r="AM123" s="1"/>
      <c r="AN123" s="1"/>
      <c r="AO123" s="1"/>
      <c r="AP123" s="1"/>
      <c r="AQ123" s="1"/>
      <c r="AR123" s="1"/>
      <c r="AX123" s="1"/>
      <c r="AY123" s="1"/>
      <c r="AZ123" s="1"/>
      <c r="BA123" s="1"/>
      <c r="BB123" s="1"/>
      <c r="BC123" s="1"/>
      <c r="BD123" s="1"/>
      <c r="BE123" s="1"/>
      <c r="BM123" s="1"/>
      <c r="BN123" s="1"/>
      <c r="BU123" s="1"/>
      <c r="CB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41"/>
    </row>
    <row r="124" spans="2:102" ht="14.25">
      <c r="B124" s="1"/>
      <c r="C124" s="1"/>
      <c r="E124" s="1"/>
      <c r="X124" s="1"/>
      <c r="Y124" s="1"/>
      <c r="Z124" s="1"/>
      <c r="AA124" s="1"/>
      <c r="AB124" s="1"/>
      <c r="AC124" s="1"/>
      <c r="AD124" s="1"/>
      <c r="AE124" s="1"/>
      <c r="AK124" s="1"/>
      <c r="AL124" s="1"/>
      <c r="AM124" s="1"/>
      <c r="AN124" s="1"/>
      <c r="AO124" s="1"/>
      <c r="AP124" s="1"/>
      <c r="AQ124" s="1"/>
      <c r="AR124" s="1"/>
      <c r="AX124" s="1"/>
      <c r="AY124" s="1"/>
      <c r="AZ124" s="1"/>
      <c r="BA124" s="1"/>
      <c r="BB124" s="1"/>
      <c r="BC124" s="1"/>
      <c r="BD124" s="1"/>
      <c r="BE124" s="1"/>
      <c r="BM124" s="1"/>
      <c r="BN124" s="1"/>
      <c r="BU124" s="1"/>
      <c r="CB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41"/>
    </row>
    <row r="125" spans="2:102" ht="14.25">
      <c r="B125" s="1"/>
      <c r="C125" s="1"/>
      <c r="E125" s="1"/>
      <c r="X125" s="1"/>
      <c r="Y125" s="1"/>
      <c r="Z125" s="1"/>
      <c r="AA125" s="1"/>
      <c r="AB125" s="1"/>
      <c r="AC125" s="1"/>
      <c r="AD125" s="1"/>
      <c r="AE125" s="1"/>
      <c r="AK125" s="1"/>
      <c r="AL125" s="1"/>
      <c r="AM125" s="1"/>
      <c r="AN125" s="1"/>
      <c r="AO125" s="1"/>
      <c r="AP125" s="1"/>
      <c r="AQ125" s="1"/>
      <c r="AR125" s="1"/>
      <c r="AX125" s="1"/>
      <c r="AY125" s="1"/>
      <c r="AZ125" s="1"/>
      <c r="BA125" s="1"/>
      <c r="BB125" s="1"/>
      <c r="BC125" s="1"/>
      <c r="BD125" s="1"/>
      <c r="BE125" s="1"/>
      <c r="BM125" s="1"/>
      <c r="BN125" s="1"/>
      <c r="BU125" s="1"/>
      <c r="CB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41"/>
    </row>
    <row r="126" spans="2:102" ht="14.25">
      <c r="B126" s="1"/>
      <c r="C126" s="1"/>
      <c r="E126" s="1"/>
      <c r="X126" s="1"/>
      <c r="Y126" s="1"/>
      <c r="Z126" s="1"/>
      <c r="AA126" s="1"/>
      <c r="AB126" s="1"/>
      <c r="AC126" s="1"/>
      <c r="AD126" s="1"/>
      <c r="AE126" s="1"/>
      <c r="AK126" s="1"/>
      <c r="AL126" s="1"/>
      <c r="AM126" s="1"/>
      <c r="AN126" s="1"/>
      <c r="AO126" s="1"/>
      <c r="AP126" s="1"/>
      <c r="AQ126" s="1"/>
      <c r="AR126" s="1"/>
      <c r="AX126" s="1"/>
      <c r="AY126" s="1"/>
      <c r="AZ126" s="1"/>
      <c r="BA126" s="1"/>
      <c r="BB126" s="1"/>
      <c r="BC126" s="1"/>
      <c r="BD126" s="1"/>
      <c r="BE126" s="1"/>
      <c r="BM126" s="1"/>
      <c r="BN126" s="1"/>
      <c r="BU126" s="1"/>
      <c r="CB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41"/>
    </row>
    <row r="127" spans="2:102" ht="14.25">
      <c r="B127" s="1"/>
      <c r="C127" s="1"/>
      <c r="E127" s="1"/>
      <c r="X127" s="1"/>
      <c r="Y127" s="1"/>
      <c r="Z127" s="1"/>
      <c r="AA127" s="1"/>
      <c r="AB127" s="1"/>
      <c r="AC127" s="1"/>
      <c r="AD127" s="1"/>
      <c r="AE127" s="1"/>
      <c r="AK127" s="1"/>
      <c r="AL127" s="1"/>
      <c r="AM127" s="1"/>
      <c r="AN127" s="1"/>
      <c r="AO127" s="1"/>
      <c r="AP127" s="1"/>
      <c r="AQ127" s="1"/>
      <c r="AR127" s="1"/>
      <c r="AX127" s="1"/>
      <c r="AY127" s="1"/>
      <c r="AZ127" s="1"/>
      <c r="BA127" s="1"/>
      <c r="BB127" s="1"/>
      <c r="BC127" s="1"/>
      <c r="BD127" s="1"/>
      <c r="BE127" s="1"/>
      <c r="BM127" s="1"/>
      <c r="BN127" s="1"/>
      <c r="BU127" s="1"/>
      <c r="CB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41"/>
    </row>
    <row r="128" spans="2:102" ht="14.25">
      <c r="B128" s="1"/>
      <c r="C128" s="1"/>
      <c r="E128" s="1"/>
      <c r="X128" s="1"/>
      <c r="Y128" s="1"/>
      <c r="Z128" s="1"/>
      <c r="AA128" s="1"/>
      <c r="AB128" s="1"/>
      <c r="AC128" s="1"/>
      <c r="AD128" s="1"/>
      <c r="AE128" s="1"/>
      <c r="AK128" s="1"/>
      <c r="AL128" s="1"/>
      <c r="AM128" s="1"/>
      <c r="AN128" s="1"/>
      <c r="AO128" s="1"/>
      <c r="AP128" s="1"/>
      <c r="AQ128" s="1"/>
      <c r="AR128" s="1"/>
      <c r="AX128" s="1"/>
      <c r="AY128" s="1"/>
      <c r="AZ128" s="1"/>
      <c r="BA128" s="1"/>
      <c r="BB128" s="1"/>
      <c r="BC128" s="1"/>
      <c r="BD128" s="1"/>
      <c r="BE128" s="1"/>
      <c r="BM128" s="1"/>
      <c r="BN128" s="1"/>
      <c r="BU128" s="1"/>
      <c r="CB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41"/>
    </row>
    <row r="129" spans="2:102" ht="14.25">
      <c r="B129" s="1"/>
      <c r="C129" s="1"/>
      <c r="E129" s="1"/>
      <c r="X129" s="1"/>
      <c r="Y129" s="1"/>
      <c r="Z129" s="1"/>
      <c r="AA129" s="1"/>
      <c r="AB129" s="1"/>
      <c r="AC129" s="1"/>
      <c r="AD129" s="1"/>
      <c r="AE129" s="1"/>
      <c r="AK129" s="1"/>
      <c r="AL129" s="1"/>
      <c r="AM129" s="1"/>
      <c r="AN129" s="1"/>
      <c r="AO129" s="1"/>
      <c r="AP129" s="1"/>
      <c r="AQ129" s="1"/>
      <c r="AR129" s="1"/>
      <c r="AX129" s="1"/>
      <c r="AY129" s="1"/>
      <c r="AZ129" s="1"/>
      <c r="BA129" s="1"/>
      <c r="BB129" s="1"/>
      <c r="BC129" s="1"/>
      <c r="BD129" s="1"/>
      <c r="BE129" s="1"/>
      <c r="BM129" s="1"/>
      <c r="BN129" s="1"/>
      <c r="BU129" s="1"/>
      <c r="CB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41"/>
    </row>
    <row r="130" spans="2:102" ht="14.25">
      <c r="B130" s="1"/>
      <c r="C130" s="1"/>
      <c r="E130" s="1"/>
      <c r="X130" s="1"/>
      <c r="Y130" s="1"/>
      <c r="Z130" s="1"/>
      <c r="AA130" s="1"/>
      <c r="AB130" s="1"/>
      <c r="AC130" s="1"/>
      <c r="AD130" s="1"/>
      <c r="AE130" s="1"/>
      <c r="AK130" s="1"/>
      <c r="AL130" s="1"/>
      <c r="AM130" s="1"/>
      <c r="AN130" s="1"/>
      <c r="AO130" s="1"/>
      <c r="AP130" s="1"/>
      <c r="AQ130" s="1"/>
      <c r="AR130" s="1"/>
      <c r="AX130" s="1"/>
      <c r="AY130" s="1"/>
      <c r="AZ130" s="1"/>
      <c r="BA130" s="1"/>
      <c r="BB130" s="1"/>
      <c r="BC130" s="1"/>
      <c r="BD130" s="1"/>
      <c r="BE130" s="1"/>
      <c r="BM130" s="1"/>
      <c r="BN130" s="1"/>
      <c r="BU130" s="1"/>
      <c r="CB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41"/>
    </row>
    <row r="131" spans="2:102" ht="14.25">
      <c r="B131" s="1"/>
      <c r="C131" s="1"/>
      <c r="E131" s="1"/>
      <c r="X131" s="1"/>
      <c r="Y131" s="1"/>
      <c r="Z131" s="1"/>
      <c r="AA131" s="1"/>
      <c r="AB131" s="1"/>
      <c r="AC131" s="1"/>
      <c r="AD131" s="1"/>
      <c r="AE131" s="1"/>
      <c r="AK131" s="1"/>
      <c r="AL131" s="1"/>
      <c r="AM131" s="1"/>
      <c r="AN131" s="1"/>
      <c r="AO131" s="1"/>
      <c r="AP131" s="1"/>
      <c r="AQ131" s="1"/>
      <c r="AR131" s="1"/>
      <c r="AX131" s="1"/>
      <c r="AY131" s="1"/>
      <c r="AZ131" s="1"/>
      <c r="BA131" s="1"/>
      <c r="BB131" s="1"/>
      <c r="BC131" s="1"/>
      <c r="BD131" s="1"/>
      <c r="BE131" s="1"/>
      <c r="BM131" s="1"/>
      <c r="BN131" s="1"/>
      <c r="BU131" s="1"/>
      <c r="CB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41"/>
    </row>
    <row r="132" spans="2:102" ht="14.25">
      <c r="B132" s="1"/>
      <c r="C132" s="1"/>
      <c r="E132" s="1"/>
      <c r="X132" s="1"/>
      <c r="Y132" s="1"/>
      <c r="Z132" s="1"/>
      <c r="AA132" s="1"/>
      <c r="AB132" s="1"/>
      <c r="AC132" s="1"/>
      <c r="AD132" s="1"/>
      <c r="AE132" s="1"/>
      <c r="AK132" s="1"/>
      <c r="AL132" s="1"/>
      <c r="AM132" s="1"/>
      <c r="AN132" s="1"/>
      <c r="AO132" s="1"/>
      <c r="AP132" s="1"/>
      <c r="AQ132" s="1"/>
      <c r="AR132" s="1"/>
      <c r="AX132" s="1"/>
      <c r="AY132" s="1"/>
      <c r="AZ132" s="1"/>
      <c r="BA132" s="1"/>
      <c r="BB132" s="1"/>
      <c r="BC132" s="1"/>
      <c r="BD132" s="1"/>
      <c r="BE132" s="1"/>
      <c r="BM132" s="1"/>
      <c r="BN132" s="1"/>
      <c r="BU132" s="1"/>
      <c r="CB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41"/>
    </row>
    <row r="133" spans="2:102" ht="14.25">
      <c r="B133" s="1"/>
      <c r="C133" s="1"/>
      <c r="E133" s="1"/>
      <c r="X133" s="1"/>
      <c r="Y133" s="1"/>
      <c r="Z133" s="1"/>
      <c r="AA133" s="1"/>
      <c r="AB133" s="1"/>
      <c r="AC133" s="1"/>
      <c r="AD133" s="1"/>
      <c r="AE133" s="1"/>
      <c r="AK133" s="1"/>
      <c r="AL133" s="1"/>
      <c r="AM133" s="1"/>
      <c r="AN133" s="1"/>
      <c r="AO133" s="1"/>
      <c r="AP133" s="1"/>
      <c r="AQ133" s="1"/>
      <c r="AR133" s="1"/>
      <c r="AX133" s="1"/>
      <c r="AY133" s="1"/>
      <c r="AZ133" s="1"/>
      <c r="BA133" s="1"/>
      <c r="BB133" s="1"/>
      <c r="BC133" s="1"/>
      <c r="BD133" s="1"/>
      <c r="BE133" s="1"/>
      <c r="BM133" s="1"/>
      <c r="BN133" s="1"/>
      <c r="BU133" s="1"/>
      <c r="CB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41"/>
    </row>
    <row r="134" spans="2:102" ht="14.25">
      <c r="B134" s="1"/>
      <c r="C134" s="1"/>
      <c r="E134" s="1"/>
      <c r="X134" s="1"/>
      <c r="Y134" s="1"/>
      <c r="Z134" s="1"/>
      <c r="AA134" s="1"/>
      <c r="AB134" s="1"/>
      <c r="AC134" s="1"/>
      <c r="AD134" s="1"/>
      <c r="AE134" s="1"/>
      <c r="AK134" s="1"/>
      <c r="AL134" s="1"/>
      <c r="AM134" s="1"/>
      <c r="AN134" s="1"/>
      <c r="AO134" s="1"/>
      <c r="AP134" s="1"/>
      <c r="AQ134" s="1"/>
      <c r="AR134" s="1"/>
      <c r="AX134" s="1"/>
      <c r="AY134" s="1"/>
      <c r="AZ134" s="1"/>
      <c r="BA134" s="1"/>
      <c r="BB134" s="1"/>
      <c r="BC134" s="1"/>
      <c r="BD134" s="1"/>
      <c r="BE134" s="1"/>
      <c r="BM134" s="1"/>
      <c r="BN134" s="1"/>
      <c r="BU134" s="1"/>
      <c r="CB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41"/>
    </row>
    <row r="135" spans="2:102" ht="14.25">
      <c r="B135" s="1"/>
      <c r="C135" s="1"/>
      <c r="E135" s="1"/>
      <c r="X135" s="1"/>
      <c r="Y135" s="1"/>
      <c r="Z135" s="1"/>
      <c r="AA135" s="1"/>
      <c r="AB135" s="1"/>
      <c r="AC135" s="1"/>
      <c r="AD135" s="1"/>
      <c r="AE135" s="1"/>
      <c r="AK135" s="1"/>
      <c r="AL135" s="1"/>
      <c r="AM135" s="1"/>
      <c r="AN135" s="1"/>
      <c r="AO135" s="1"/>
      <c r="AP135" s="1"/>
      <c r="AQ135" s="1"/>
      <c r="AR135" s="1"/>
      <c r="AX135" s="1"/>
      <c r="AY135" s="1"/>
      <c r="AZ135" s="1"/>
      <c r="BA135" s="1"/>
      <c r="BB135" s="1"/>
      <c r="BC135" s="1"/>
      <c r="BD135" s="1"/>
      <c r="BE135" s="1"/>
      <c r="BM135" s="1"/>
      <c r="BN135" s="1"/>
      <c r="BU135" s="1"/>
      <c r="CB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41"/>
    </row>
    <row r="136" spans="2:102" ht="14.25">
      <c r="B136" s="1"/>
      <c r="C136" s="1"/>
      <c r="E136" s="1"/>
      <c r="X136" s="1"/>
      <c r="Y136" s="1"/>
      <c r="Z136" s="1"/>
      <c r="AA136" s="1"/>
      <c r="AB136" s="1"/>
      <c r="AC136" s="1"/>
      <c r="AD136" s="1"/>
      <c r="AE136" s="1"/>
      <c r="AK136" s="1"/>
      <c r="AL136" s="1"/>
      <c r="AM136" s="1"/>
      <c r="AN136" s="1"/>
      <c r="AO136" s="1"/>
      <c r="AP136" s="1"/>
      <c r="AQ136" s="1"/>
      <c r="AR136" s="1"/>
      <c r="AX136" s="1"/>
      <c r="AY136" s="1"/>
      <c r="AZ136" s="1"/>
      <c r="BA136" s="1"/>
      <c r="BB136" s="1"/>
      <c r="BC136" s="1"/>
      <c r="BD136" s="1"/>
      <c r="BE136" s="1"/>
      <c r="BM136" s="1"/>
      <c r="BN136" s="1"/>
      <c r="BU136" s="1"/>
      <c r="CB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41"/>
    </row>
    <row r="137" spans="2:102" ht="14.25">
      <c r="B137" s="1"/>
      <c r="C137" s="1"/>
      <c r="E137" s="1"/>
      <c r="X137" s="1"/>
      <c r="Y137" s="1"/>
      <c r="Z137" s="1"/>
      <c r="AA137" s="1"/>
      <c r="AB137" s="1"/>
      <c r="AC137" s="1"/>
      <c r="AD137" s="1"/>
      <c r="AE137" s="1"/>
      <c r="AK137" s="1"/>
      <c r="AL137" s="1"/>
      <c r="AM137" s="1"/>
      <c r="AN137" s="1"/>
      <c r="AO137" s="1"/>
      <c r="AP137" s="1"/>
      <c r="AQ137" s="1"/>
      <c r="AR137" s="1"/>
      <c r="AX137" s="1"/>
      <c r="AY137" s="1"/>
      <c r="AZ137" s="1"/>
      <c r="BA137" s="1"/>
      <c r="BB137" s="1"/>
      <c r="BC137" s="1"/>
      <c r="BD137" s="1"/>
      <c r="BE137" s="1"/>
      <c r="BM137" s="1"/>
      <c r="BN137" s="1"/>
      <c r="BU137" s="1"/>
      <c r="CB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41"/>
    </row>
    <row r="138" spans="2:102" ht="14.25">
      <c r="B138" s="1"/>
      <c r="C138" s="1"/>
      <c r="E138" s="1"/>
      <c r="X138" s="1"/>
      <c r="Y138" s="1"/>
      <c r="Z138" s="1"/>
      <c r="AA138" s="1"/>
      <c r="AB138" s="1"/>
      <c r="AC138" s="1"/>
      <c r="AD138" s="1"/>
      <c r="AE138" s="1"/>
      <c r="AK138" s="1"/>
      <c r="AL138" s="1"/>
      <c r="AM138" s="1"/>
      <c r="AN138" s="1"/>
      <c r="AO138" s="1"/>
      <c r="AP138" s="1"/>
      <c r="AQ138" s="1"/>
      <c r="AR138" s="1"/>
      <c r="AX138" s="1"/>
      <c r="AY138" s="1"/>
      <c r="AZ138" s="1"/>
      <c r="BA138" s="1"/>
      <c r="BB138" s="1"/>
      <c r="BC138" s="1"/>
      <c r="BD138" s="1"/>
      <c r="BE138" s="1"/>
      <c r="BM138" s="1"/>
      <c r="BN138" s="1"/>
      <c r="BU138" s="1"/>
      <c r="CB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41"/>
    </row>
    <row r="139" spans="2:102" ht="14.25">
      <c r="B139" s="1"/>
      <c r="C139" s="1"/>
      <c r="E139" s="1"/>
      <c r="X139" s="1"/>
      <c r="Y139" s="1"/>
      <c r="Z139" s="1"/>
      <c r="AA139" s="1"/>
      <c r="AB139" s="1"/>
      <c r="AC139" s="1"/>
      <c r="AD139" s="1"/>
      <c r="AE139" s="1"/>
      <c r="AK139" s="1"/>
      <c r="AL139" s="1"/>
      <c r="AM139" s="1"/>
      <c r="AN139" s="1"/>
      <c r="AO139" s="1"/>
      <c r="AP139" s="1"/>
      <c r="AQ139" s="1"/>
      <c r="AR139" s="1"/>
      <c r="AX139" s="1"/>
      <c r="AY139" s="1"/>
      <c r="AZ139" s="1"/>
      <c r="BA139" s="1"/>
      <c r="BB139" s="1"/>
      <c r="BC139" s="1"/>
      <c r="BD139" s="1"/>
      <c r="BE139" s="1"/>
      <c r="BM139" s="1"/>
      <c r="BN139" s="1"/>
      <c r="BU139" s="1"/>
      <c r="CB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41"/>
    </row>
    <row r="140" spans="2:102" ht="14.25">
      <c r="B140" s="1"/>
      <c r="C140" s="1"/>
      <c r="E140" s="1"/>
      <c r="X140" s="1"/>
      <c r="Y140" s="1"/>
      <c r="Z140" s="1"/>
      <c r="AA140" s="1"/>
      <c r="AB140" s="1"/>
      <c r="AC140" s="1"/>
      <c r="AD140" s="1"/>
      <c r="AE140" s="1"/>
      <c r="AK140" s="1"/>
      <c r="AL140" s="1"/>
      <c r="AM140" s="1"/>
      <c r="AN140" s="1"/>
      <c r="AO140" s="1"/>
      <c r="AP140" s="1"/>
      <c r="AQ140" s="1"/>
      <c r="AR140" s="1"/>
      <c r="AX140" s="1"/>
      <c r="AY140" s="1"/>
      <c r="AZ140" s="1"/>
      <c r="BA140" s="1"/>
      <c r="BB140" s="1"/>
      <c r="BC140" s="1"/>
      <c r="BD140" s="1"/>
      <c r="BE140" s="1"/>
      <c r="BM140" s="1"/>
      <c r="BN140" s="1"/>
      <c r="BU140" s="1"/>
      <c r="CB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41"/>
    </row>
    <row r="141" spans="2:102" ht="14.25">
      <c r="B141" s="1"/>
      <c r="C141" s="1"/>
      <c r="E141" s="1"/>
      <c r="X141" s="1"/>
      <c r="Y141" s="1"/>
      <c r="Z141" s="1"/>
      <c r="AA141" s="1"/>
      <c r="AB141" s="1"/>
      <c r="AC141" s="1"/>
      <c r="AD141" s="1"/>
      <c r="AE141" s="1"/>
      <c r="AK141" s="1"/>
      <c r="AL141" s="1"/>
      <c r="AM141" s="1"/>
      <c r="AN141" s="1"/>
      <c r="AO141" s="1"/>
      <c r="AP141" s="1"/>
      <c r="AQ141" s="1"/>
      <c r="AR141" s="1"/>
      <c r="AX141" s="1"/>
      <c r="AY141" s="1"/>
      <c r="AZ141" s="1"/>
      <c r="BA141" s="1"/>
      <c r="BB141" s="1"/>
      <c r="BC141" s="1"/>
      <c r="BD141" s="1"/>
      <c r="BE141" s="1"/>
      <c r="BM141" s="1"/>
      <c r="BN141" s="1"/>
      <c r="BU141" s="1"/>
      <c r="CB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41"/>
    </row>
    <row r="142" spans="2:102" ht="14.25">
      <c r="B142" s="1"/>
      <c r="C142" s="1"/>
      <c r="E142" s="1"/>
      <c r="X142" s="1"/>
      <c r="Y142" s="1"/>
      <c r="Z142" s="1"/>
      <c r="AA142" s="1"/>
      <c r="AB142" s="1"/>
      <c r="AC142" s="1"/>
      <c r="AD142" s="1"/>
      <c r="AE142" s="1"/>
      <c r="AK142" s="1"/>
      <c r="AL142" s="1"/>
      <c r="AM142" s="1"/>
      <c r="AN142" s="1"/>
      <c r="AO142" s="1"/>
      <c r="AP142" s="1"/>
      <c r="AQ142" s="1"/>
      <c r="AR142" s="1"/>
      <c r="AX142" s="1"/>
      <c r="AY142" s="1"/>
      <c r="AZ142" s="1"/>
      <c r="BA142" s="1"/>
      <c r="BB142" s="1"/>
      <c r="BC142" s="1"/>
      <c r="BD142" s="1"/>
      <c r="BE142" s="1"/>
      <c r="BM142" s="1"/>
      <c r="BN142" s="1"/>
      <c r="BU142" s="1"/>
      <c r="CB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41"/>
    </row>
    <row r="143" spans="2:102" ht="14.25">
      <c r="B143" s="1"/>
      <c r="C143" s="1"/>
      <c r="E143" s="1"/>
      <c r="X143" s="1"/>
      <c r="Y143" s="1"/>
      <c r="Z143" s="1"/>
      <c r="AA143" s="1"/>
      <c r="AB143" s="1"/>
      <c r="AC143" s="1"/>
      <c r="AD143" s="1"/>
      <c r="AE143" s="1"/>
      <c r="AK143" s="1"/>
      <c r="AL143" s="1"/>
      <c r="AM143" s="1"/>
      <c r="AN143" s="1"/>
      <c r="AO143" s="1"/>
      <c r="AP143" s="1"/>
      <c r="AQ143" s="1"/>
      <c r="AR143" s="1"/>
      <c r="AX143" s="1"/>
      <c r="AY143" s="1"/>
      <c r="AZ143" s="1"/>
      <c r="BA143" s="1"/>
      <c r="BB143" s="1"/>
      <c r="BC143" s="1"/>
      <c r="BD143" s="1"/>
      <c r="BE143" s="1"/>
      <c r="BM143" s="1"/>
      <c r="BN143" s="1"/>
      <c r="BU143" s="1"/>
      <c r="CB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41"/>
    </row>
    <row r="144" spans="2:102" ht="14.25">
      <c r="B144" s="1"/>
      <c r="C144" s="1"/>
      <c r="E144" s="1"/>
      <c r="X144" s="1"/>
      <c r="Y144" s="1"/>
      <c r="Z144" s="1"/>
      <c r="AA144" s="1"/>
      <c r="AB144" s="1"/>
      <c r="AC144" s="1"/>
      <c r="AD144" s="1"/>
      <c r="AE144" s="1"/>
      <c r="AK144" s="1"/>
      <c r="AL144" s="1"/>
      <c r="AM144" s="1"/>
      <c r="AN144" s="1"/>
      <c r="AO144" s="1"/>
      <c r="AP144" s="1"/>
      <c r="AQ144" s="1"/>
      <c r="AR144" s="1"/>
      <c r="AX144" s="1"/>
      <c r="AY144" s="1"/>
      <c r="AZ144" s="1"/>
      <c r="BA144" s="1"/>
      <c r="BB144" s="1"/>
      <c r="BC144" s="1"/>
      <c r="BD144" s="1"/>
      <c r="BE144" s="1"/>
      <c r="BM144" s="1"/>
      <c r="BN144" s="1"/>
      <c r="BU144" s="1"/>
      <c r="CB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41"/>
    </row>
    <row r="145" spans="2:102" ht="14.25">
      <c r="B145" s="1"/>
      <c r="C145" s="1"/>
      <c r="E145" s="1"/>
      <c r="X145" s="1"/>
      <c r="Y145" s="1"/>
      <c r="Z145" s="1"/>
      <c r="AA145" s="1"/>
      <c r="AB145" s="1"/>
      <c r="AC145" s="1"/>
      <c r="AD145" s="1"/>
      <c r="AE145" s="1"/>
      <c r="AK145" s="1"/>
      <c r="AL145" s="1"/>
      <c r="AM145" s="1"/>
      <c r="AN145" s="1"/>
      <c r="AO145" s="1"/>
      <c r="AP145" s="1"/>
      <c r="AQ145" s="1"/>
      <c r="AR145" s="1"/>
      <c r="AX145" s="1"/>
      <c r="AY145" s="1"/>
      <c r="AZ145" s="1"/>
      <c r="BA145" s="1"/>
      <c r="BB145" s="1"/>
      <c r="BC145" s="1"/>
      <c r="BD145" s="1"/>
      <c r="BE145" s="1"/>
      <c r="BM145" s="1"/>
      <c r="BN145" s="1"/>
      <c r="BU145" s="1"/>
      <c r="CB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41"/>
    </row>
    <row r="146" spans="2:102" ht="14.25">
      <c r="B146" s="1"/>
      <c r="C146" s="1"/>
      <c r="E146" s="1"/>
      <c r="X146" s="1"/>
      <c r="Y146" s="1"/>
      <c r="Z146" s="1"/>
      <c r="AA146" s="1"/>
      <c r="AB146" s="1"/>
      <c r="AC146" s="1"/>
      <c r="AD146" s="1"/>
      <c r="AE146" s="1"/>
      <c r="AK146" s="1"/>
      <c r="AL146" s="1"/>
      <c r="AM146" s="1"/>
      <c r="AN146" s="1"/>
      <c r="AO146" s="1"/>
      <c r="AP146" s="1"/>
      <c r="AQ146" s="1"/>
      <c r="AR146" s="1"/>
      <c r="AX146" s="1"/>
      <c r="AY146" s="1"/>
      <c r="AZ146" s="1"/>
      <c r="BA146" s="1"/>
      <c r="BB146" s="1"/>
      <c r="BC146" s="1"/>
      <c r="BD146" s="1"/>
      <c r="BE146" s="1"/>
      <c r="BM146" s="1"/>
      <c r="BN146" s="1"/>
      <c r="BU146" s="1"/>
      <c r="CB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41"/>
    </row>
    <row r="147" spans="2:102" ht="14.25">
      <c r="B147" s="1"/>
      <c r="C147" s="1"/>
      <c r="E147" s="1"/>
      <c r="X147" s="1"/>
      <c r="Y147" s="1"/>
      <c r="Z147" s="1"/>
      <c r="AA147" s="1"/>
      <c r="AB147" s="1"/>
      <c r="AC147" s="1"/>
      <c r="AD147" s="1"/>
      <c r="AE147" s="1"/>
      <c r="AK147" s="1"/>
      <c r="AL147" s="1"/>
      <c r="AM147" s="1"/>
      <c r="AN147" s="1"/>
      <c r="AO147" s="1"/>
      <c r="AP147" s="1"/>
      <c r="AQ147" s="1"/>
      <c r="AR147" s="1"/>
      <c r="AX147" s="1"/>
      <c r="AY147" s="1"/>
      <c r="AZ147" s="1"/>
      <c r="BA147" s="1"/>
      <c r="BB147" s="1"/>
      <c r="BC147" s="1"/>
      <c r="BD147" s="1"/>
      <c r="BE147" s="1"/>
      <c r="BM147" s="1"/>
      <c r="BN147" s="1"/>
      <c r="BU147" s="1"/>
      <c r="CB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41"/>
    </row>
    <row r="148" spans="2:102" ht="14.25">
      <c r="B148" s="1"/>
      <c r="C148" s="1"/>
      <c r="E148" s="1"/>
      <c r="X148" s="1"/>
      <c r="Y148" s="1"/>
      <c r="Z148" s="1"/>
      <c r="AA148" s="1"/>
      <c r="AB148" s="1"/>
      <c r="AC148" s="1"/>
      <c r="AD148" s="1"/>
      <c r="AE148" s="1"/>
      <c r="AK148" s="1"/>
      <c r="AL148" s="1"/>
      <c r="AM148" s="1"/>
      <c r="AN148" s="1"/>
      <c r="AO148" s="1"/>
      <c r="AP148" s="1"/>
      <c r="AQ148" s="1"/>
      <c r="AR148" s="1"/>
      <c r="AX148" s="1"/>
      <c r="AY148" s="1"/>
      <c r="AZ148" s="1"/>
      <c r="BA148" s="1"/>
      <c r="BB148" s="1"/>
      <c r="BC148" s="1"/>
      <c r="BD148" s="1"/>
      <c r="BE148" s="1"/>
      <c r="BM148" s="1"/>
      <c r="BN148" s="1"/>
      <c r="BU148" s="1"/>
      <c r="CB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41"/>
    </row>
    <row r="149" spans="2:102" ht="14.25">
      <c r="B149" s="1"/>
      <c r="C149" s="1"/>
      <c r="E149" s="1"/>
      <c r="X149" s="1"/>
      <c r="Y149" s="1"/>
      <c r="Z149" s="1"/>
      <c r="AA149" s="1"/>
      <c r="AB149" s="1"/>
      <c r="AC149" s="1"/>
      <c r="AD149" s="1"/>
      <c r="AE149" s="1"/>
      <c r="AK149" s="1"/>
      <c r="AL149" s="1"/>
      <c r="AM149" s="1"/>
      <c r="AN149" s="1"/>
      <c r="AO149" s="1"/>
      <c r="AP149" s="1"/>
      <c r="AQ149" s="1"/>
      <c r="AR149" s="1"/>
      <c r="AX149" s="1"/>
      <c r="AY149" s="1"/>
      <c r="AZ149" s="1"/>
      <c r="BA149" s="1"/>
      <c r="BB149" s="1"/>
      <c r="BC149" s="1"/>
      <c r="BD149" s="1"/>
      <c r="BE149" s="1"/>
      <c r="BM149" s="1"/>
      <c r="BN149" s="1"/>
      <c r="BU149" s="1"/>
      <c r="CB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41"/>
    </row>
    <row r="150" spans="2:102" ht="14.25">
      <c r="B150" s="1"/>
      <c r="C150" s="1"/>
      <c r="E150" s="1"/>
      <c r="X150" s="1"/>
      <c r="Y150" s="1"/>
      <c r="Z150" s="1"/>
      <c r="AA150" s="1"/>
      <c r="AB150" s="1"/>
      <c r="AC150" s="1"/>
      <c r="AD150" s="1"/>
      <c r="AE150" s="1"/>
      <c r="AK150" s="1"/>
      <c r="AL150" s="1"/>
      <c r="AM150" s="1"/>
      <c r="AN150" s="1"/>
      <c r="AO150" s="1"/>
      <c r="AP150" s="1"/>
      <c r="AQ150" s="1"/>
      <c r="AR150" s="1"/>
      <c r="AX150" s="1"/>
      <c r="AY150" s="1"/>
      <c r="AZ150" s="1"/>
      <c r="BA150" s="1"/>
      <c r="BB150" s="1"/>
      <c r="BC150" s="1"/>
      <c r="BD150" s="1"/>
      <c r="BE150" s="1"/>
      <c r="BM150" s="1"/>
      <c r="BN150" s="1"/>
      <c r="BU150" s="1"/>
      <c r="CB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41"/>
    </row>
    <row r="151" spans="2:102" ht="14.25">
      <c r="B151" s="1"/>
      <c r="C151" s="1"/>
      <c r="E151" s="1"/>
      <c r="X151" s="1"/>
      <c r="Y151" s="1"/>
      <c r="Z151" s="1"/>
      <c r="AA151" s="1"/>
      <c r="AB151" s="1"/>
      <c r="AC151" s="1"/>
      <c r="AD151" s="1"/>
      <c r="AE151" s="1"/>
      <c r="AK151" s="1"/>
      <c r="AL151" s="1"/>
      <c r="AM151" s="1"/>
      <c r="AN151" s="1"/>
      <c r="AO151" s="1"/>
      <c r="AP151" s="1"/>
      <c r="AQ151" s="1"/>
      <c r="AR151" s="1"/>
      <c r="AX151" s="1"/>
      <c r="AY151" s="1"/>
      <c r="AZ151" s="1"/>
      <c r="BA151" s="1"/>
      <c r="BB151" s="1"/>
      <c r="BC151" s="1"/>
      <c r="BD151" s="1"/>
      <c r="BE151" s="1"/>
      <c r="BM151" s="1"/>
      <c r="BN151" s="1"/>
      <c r="BU151" s="1"/>
      <c r="CB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41"/>
    </row>
    <row r="152" spans="2:102" ht="14.25">
      <c r="B152" s="1"/>
      <c r="C152" s="1"/>
      <c r="E152" s="1"/>
      <c r="X152" s="1"/>
      <c r="Y152" s="1"/>
      <c r="Z152" s="1"/>
      <c r="AA152" s="1"/>
      <c r="AB152" s="1"/>
      <c r="AC152" s="1"/>
      <c r="AD152" s="1"/>
      <c r="AE152" s="1"/>
      <c r="AK152" s="1"/>
      <c r="AL152" s="1"/>
      <c r="AM152" s="1"/>
      <c r="AN152" s="1"/>
      <c r="AO152" s="1"/>
      <c r="AP152" s="1"/>
      <c r="AQ152" s="1"/>
      <c r="AR152" s="1"/>
      <c r="AX152" s="1"/>
      <c r="AY152" s="1"/>
      <c r="AZ152" s="1"/>
      <c r="BA152" s="1"/>
      <c r="BB152" s="1"/>
      <c r="BC152" s="1"/>
      <c r="BD152" s="1"/>
      <c r="BE152" s="1"/>
      <c r="BM152" s="1"/>
      <c r="BN152" s="1"/>
      <c r="BU152" s="1"/>
      <c r="CB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41"/>
    </row>
    <row r="153" spans="2:102" ht="14.25">
      <c r="B153" s="1"/>
      <c r="C153" s="1"/>
      <c r="E153" s="1"/>
      <c r="X153" s="1"/>
      <c r="Y153" s="1"/>
      <c r="Z153" s="1"/>
      <c r="AA153" s="1"/>
      <c r="AB153" s="1"/>
      <c r="AC153" s="1"/>
      <c r="AD153" s="1"/>
      <c r="AE153" s="1"/>
      <c r="AK153" s="1"/>
      <c r="AL153" s="1"/>
      <c r="AM153" s="1"/>
      <c r="AN153" s="1"/>
      <c r="AO153" s="1"/>
      <c r="AP153" s="1"/>
      <c r="AQ153" s="1"/>
      <c r="AR153" s="1"/>
      <c r="AX153" s="1"/>
      <c r="AY153" s="1"/>
      <c r="AZ153" s="1"/>
      <c r="BA153" s="1"/>
      <c r="BB153" s="1"/>
      <c r="BC153" s="1"/>
      <c r="BD153" s="1"/>
      <c r="BE153" s="1"/>
      <c r="BM153" s="1"/>
      <c r="BN153" s="1"/>
      <c r="BU153" s="1"/>
      <c r="CB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41"/>
    </row>
    <row r="154" spans="2:102" ht="14.25">
      <c r="B154" s="1"/>
      <c r="C154" s="1"/>
      <c r="E154" s="1"/>
      <c r="X154" s="1"/>
      <c r="Y154" s="1"/>
      <c r="Z154" s="1"/>
      <c r="AA154" s="1"/>
      <c r="AB154" s="1"/>
      <c r="AC154" s="1"/>
      <c r="AD154" s="1"/>
      <c r="AE154" s="1"/>
      <c r="AK154" s="1"/>
      <c r="AL154" s="1"/>
      <c r="AM154" s="1"/>
      <c r="AN154" s="1"/>
      <c r="AO154" s="1"/>
      <c r="AP154" s="1"/>
      <c r="AQ154" s="1"/>
      <c r="AR154" s="1"/>
      <c r="AX154" s="1"/>
      <c r="AY154" s="1"/>
      <c r="AZ154" s="1"/>
      <c r="BA154" s="1"/>
      <c r="BB154" s="1"/>
      <c r="BC154" s="1"/>
      <c r="BD154" s="1"/>
      <c r="BE154" s="1"/>
      <c r="BM154" s="1"/>
      <c r="BN154" s="1"/>
      <c r="BU154" s="1"/>
      <c r="CB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41"/>
    </row>
    <row r="155" spans="2:102" ht="14.25">
      <c r="B155" s="1"/>
      <c r="C155" s="1"/>
      <c r="E155" s="1"/>
      <c r="X155" s="1"/>
      <c r="Y155" s="1"/>
      <c r="Z155" s="1"/>
      <c r="AA155" s="1"/>
      <c r="AB155" s="1"/>
      <c r="AC155" s="1"/>
      <c r="AD155" s="1"/>
      <c r="AE155" s="1"/>
      <c r="AK155" s="1"/>
      <c r="AL155" s="1"/>
      <c r="AM155" s="1"/>
      <c r="AN155" s="1"/>
      <c r="AO155" s="1"/>
      <c r="AP155" s="1"/>
      <c r="AQ155" s="1"/>
      <c r="AR155" s="1"/>
      <c r="AX155" s="1"/>
      <c r="AY155" s="1"/>
      <c r="AZ155" s="1"/>
      <c r="BA155" s="1"/>
      <c r="BB155" s="1"/>
      <c r="BC155" s="1"/>
      <c r="BD155" s="1"/>
      <c r="BE155" s="1"/>
      <c r="BM155" s="1"/>
      <c r="BN155" s="1"/>
      <c r="BU155" s="1"/>
      <c r="CB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41"/>
    </row>
    <row r="156" spans="2:102" ht="14.25">
      <c r="B156" s="1"/>
      <c r="C156" s="1"/>
      <c r="E156" s="1"/>
      <c r="X156" s="1"/>
      <c r="Y156" s="1"/>
      <c r="Z156" s="1"/>
      <c r="AA156" s="1"/>
      <c r="AB156" s="1"/>
      <c r="AC156" s="1"/>
      <c r="AD156" s="1"/>
      <c r="AE156" s="1"/>
      <c r="AK156" s="1"/>
      <c r="AL156" s="1"/>
      <c r="AM156" s="1"/>
      <c r="AN156" s="1"/>
      <c r="AO156" s="1"/>
      <c r="AP156" s="1"/>
      <c r="AQ156" s="1"/>
      <c r="AR156" s="1"/>
      <c r="AX156" s="1"/>
      <c r="AY156" s="1"/>
      <c r="AZ156" s="1"/>
      <c r="BA156" s="1"/>
      <c r="BB156" s="1"/>
      <c r="BC156" s="1"/>
      <c r="BD156" s="1"/>
      <c r="BE156" s="1"/>
      <c r="BM156" s="1"/>
      <c r="BN156" s="1"/>
      <c r="BU156" s="1"/>
      <c r="CB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41"/>
    </row>
    <row r="157" spans="2:102" ht="14.25">
      <c r="B157" s="1"/>
      <c r="C157" s="1"/>
      <c r="E157" s="1"/>
      <c r="X157" s="1"/>
      <c r="Y157" s="1"/>
      <c r="Z157" s="1"/>
      <c r="AA157" s="1"/>
      <c r="AB157" s="1"/>
      <c r="AC157" s="1"/>
      <c r="AD157" s="1"/>
      <c r="AE157" s="1"/>
      <c r="AK157" s="1"/>
      <c r="AL157" s="1"/>
      <c r="AM157" s="1"/>
      <c r="AN157" s="1"/>
      <c r="AO157" s="1"/>
      <c r="AP157" s="1"/>
      <c r="AQ157" s="1"/>
      <c r="AR157" s="1"/>
      <c r="AX157" s="1"/>
      <c r="AY157" s="1"/>
      <c r="AZ157" s="1"/>
      <c r="BA157" s="1"/>
      <c r="BB157" s="1"/>
      <c r="BC157" s="1"/>
      <c r="BD157" s="1"/>
      <c r="BE157" s="1"/>
      <c r="BM157" s="1"/>
      <c r="BN157" s="1"/>
      <c r="BU157" s="1"/>
      <c r="CB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41"/>
    </row>
    <row r="158" spans="2:102" ht="14.25">
      <c r="B158" s="1"/>
      <c r="C158" s="1"/>
      <c r="E158" s="1"/>
      <c r="X158" s="1"/>
      <c r="Y158" s="1"/>
      <c r="Z158" s="1"/>
      <c r="AA158" s="1"/>
      <c r="AB158" s="1"/>
      <c r="AC158" s="1"/>
      <c r="AD158" s="1"/>
      <c r="AE158" s="1"/>
      <c r="AK158" s="1"/>
      <c r="AL158" s="1"/>
      <c r="AM158" s="1"/>
      <c r="AN158" s="1"/>
      <c r="AO158" s="1"/>
      <c r="AP158" s="1"/>
      <c r="AQ158" s="1"/>
      <c r="AR158" s="1"/>
      <c r="AX158" s="1"/>
      <c r="AY158" s="1"/>
      <c r="AZ158" s="1"/>
      <c r="BA158" s="1"/>
      <c r="BB158" s="1"/>
      <c r="BC158" s="1"/>
      <c r="BD158" s="1"/>
      <c r="BE158" s="1"/>
      <c r="BM158" s="1"/>
      <c r="BN158" s="1"/>
      <c r="BU158" s="1"/>
      <c r="CB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41"/>
    </row>
    <row r="159" spans="2:102" ht="14.25">
      <c r="B159" s="1"/>
      <c r="C159" s="1"/>
      <c r="E159" s="1"/>
      <c r="X159" s="1"/>
      <c r="Y159" s="1"/>
      <c r="Z159" s="1"/>
      <c r="AA159" s="1"/>
      <c r="AB159" s="1"/>
      <c r="AC159" s="1"/>
      <c r="AD159" s="1"/>
      <c r="AE159" s="1"/>
      <c r="AK159" s="1"/>
      <c r="AL159" s="1"/>
      <c r="AM159" s="1"/>
      <c r="AN159" s="1"/>
      <c r="AO159" s="1"/>
      <c r="AP159" s="1"/>
      <c r="AQ159" s="1"/>
      <c r="AR159" s="1"/>
      <c r="AX159" s="1"/>
      <c r="AY159" s="1"/>
      <c r="AZ159" s="1"/>
      <c r="BA159" s="1"/>
      <c r="BB159" s="1"/>
      <c r="BC159" s="1"/>
      <c r="BD159" s="1"/>
      <c r="BE159" s="1"/>
      <c r="BM159" s="1"/>
      <c r="BN159" s="1"/>
      <c r="BU159" s="1"/>
      <c r="CB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41"/>
    </row>
    <row r="160" spans="2:102" ht="14.25">
      <c r="B160" s="1"/>
      <c r="C160" s="1"/>
      <c r="E160" s="1"/>
      <c r="X160" s="1"/>
      <c r="Y160" s="1"/>
      <c r="Z160" s="1"/>
      <c r="AA160" s="1"/>
      <c r="AB160" s="1"/>
      <c r="AC160" s="1"/>
      <c r="AD160" s="1"/>
      <c r="AE160" s="1"/>
      <c r="AK160" s="1"/>
      <c r="AL160" s="1"/>
      <c r="AM160" s="1"/>
      <c r="AN160" s="1"/>
      <c r="AO160" s="1"/>
      <c r="AP160" s="1"/>
      <c r="AQ160" s="1"/>
      <c r="AR160" s="1"/>
      <c r="AX160" s="1"/>
      <c r="AY160" s="1"/>
      <c r="AZ160" s="1"/>
      <c r="BA160" s="1"/>
      <c r="BB160" s="1"/>
      <c r="BC160" s="1"/>
      <c r="BD160" s="1"/>
      <c r="BE160" s="1"/>
      <c r="BM160" s="1"/>
      <c r="BN160" s="1"/>
      <c r="BU160" s="1"/>
      <c r="CB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41"/>
    </row>
    <row r="161" spans="2:102" ht="14.25">
      <c r="B161" s="1"/>
      <c r="C161" s="1"/>
      <c r="E161" s="1"/>
      <c r="X161" s="1"/>
      <c r="Y161" s="1"/>
      <c r="Z161" s="1"/>
      <c r="AA161" s="1"/>
      <c r="AB161" s="1"/>
      <c r="AC161" s="1"/>
      <c r="AD161" s="1"/>
      <c r="AE161" s="1"/>
      <c r="AK161" s="1"/>
      <c r="AL161" s="1"/>
      <c r="AM161" s="1"/>
      <c r="AN161" s="1"/>
      <c r="AO161" s="1"/>
      <c r="AP161" s="1"/>
      <c r="AQ161" s="1"/>
      <c r="AR161" s="1"/>
      <c r="AX161" s="1"/>
      <c r="AY161" s="1"/>
      <c r="AZ161" s="1"/>
      <c r="BA161" s="1"/>
      <c r="BB161" s="1"/>
      <c r="BC161" s="1"/>
      <c r="BD161" s="1"/>
      <c r="BE161" s="1"/>
      <c r="BM161" s="1"/>
      <c r="BN161" s="1"/>
      <c r="BU161" s="1"/>
      <c r="CB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41"/>
    </row>
    <row r="162" spans="2:102" ht="14.25">
      <c r="B162" s="1"/>
      <c r="C162" s="1"/>
      <c r="E162" s="1"/>
      <c r="X162" s="1"/>
      <c r="Y162" s="1"/>
      <c r="Z162" s="1"/>
      <c r="AA162" s="1"/>
      <c r="AB162" s="1"/>
      <c r="AC162" s="1"/>
      <c r="AD162" s="1"/>
      <c r="AE162" s="1"/>
      <c r="AK162" s="1"/>
      <c r="AL162" s="1"/>
      <c r="AM162" s="1"/>
      <c r="AN162" s="1"/>
      <c r="AO162" s="1"/>
      <c r="AP162" s="1"/>
      <c r="AQ162" s="1"/>
      <c r="AR162" s="1"/>
      <c r="AX162" s="1"/>
      <c r="AY162" s="1"/>
      <c r="AZ162" s="1"/>
      <c r="BA162" s="1"/>
      <c r="BB162" s="1"/>
      <c r="BC162" s="1"/>
      <c r="BD162" s="1"/>
      <c r="BE162" s="1"/>
      <c r="BM162" s="1"/>
      <c r="BN162" s="1"/>
      <c r="BU162" s="1"/>
      <c r="CB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41"/>
    </row>
    <row r="163" spans="2:102" ht="14.25">
      <c r="B163" s="1"/>
      <c r="C163" s="1"/>
      <c r="E163" s="1"/>
      <c r="X163" s="1"/>
      <c r="Y163" s="1"/>
      <c r="Z163" s="1"/>
      <c r="AA163" s="1"/>
      <c r="AB163" s="1"/>
      <c r="AC163" s="1"/>
      <c r="AD163" s="1"/>
      <c r="AE163" s="1"/>
      <c r="AK163" s="1"/>
      <c r="AL163" s="1"/>
      <c r="AM163" s="1"/>
      <c r="AN163" s="1"/>
      <c r="AO163" s="1"/>
      <c r="AP163" s="1"/>
      <c r="AQ163" s="1"/>
      <c r="AR163" s="1"/>
      <c r="AX163" s="1"/>
      <c r="AY163" s="1"/>
      <c r="AZ163" s="1"/>
      <c r="BA163" s="1"/>
      <c r="BB163" s="1"/>
      <c r="BC163" s="1"/>
      <c r="BD163" s="1"/>
      <c r="BE163" s="1"/>
      <c r="BM163" s="1"/>
      <c r="BN163" s="1"/>
      <c r="BU163" s="1"/>
      <c r="CB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41"/>
    </row>
    <row r="164" spans="2:102" ht="14.25">
      <c r="B164" s="1"/>
      <c r="C164" s="1"/>
      <c r="E164" s="1"/>
      <c r="X164" s="1"/>
      <c r="Y164" s="1"/>
      <c r="Z164" s="1"/>
      <c r="AA164" s="1"/>
      <c r="AB164" s="1"/>
      <c r="AC164" s="1"/>
      <c r="AD164" s="1"/>
      <c r="AE164" s="1"/>
      <c r="AK164" s="1"/>
      <c r="AL164" s="1"/>
      <c r="AM164" s="1"/>
      <c r="AN164" s="1"/>
      <c r="AO164" s="1"/>
      <c r="AP164" s="1"/>
      <c r="AQ164" s="1"/>
      <c r="AR164" s="1"/>
      <c r="AX164" s="1"/>
      <c r="AY164" s="1"/>
      <c r="AZ164" s="1"/>
      <c r="BA164" s="1"/>
      <c r="BB164" s="1"/>
      <c r="BC164" s="1"/>
      <c r="BD164" s="1"/>
      <c r="BE164" s="1"/>
      <c r="BM164" s="1"/>
      <c r="BN164" s="1"/>
      <c r="BU164" s="1"/>
      <c r="CB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41"/>
    </row>
    <row r="165" spans="2:102" ht="14.25">
      <c r="B165" s="1"/>
      <c r="C165" s="1"/>
      <c r="E165" s="1"/>
      <c r="X165" s="1"/>
      <c r="Y165" s="1"/>
      <c r="Z165" s="1"/>
      <c r="AA165" s="1"/>
      <c r="AB165" s="1"/>
      <c r="AC165" s="1"/>
      <c r="AD165" s="1"/>
      <c r="AE165" s="1"/>
      <c r="AK165" s="1"/>
      <c r="AL165" s="1"/>
      <c r="AM165" s="1"/>
      <c r="AN165" s="1"/>
      <c r="AO165" s="1"/>
      <c r="AP165" s="1"/>
      <c r="AQ165" s="1"/>
      <c r="AR165" s="1"/>
      <c r="AX165" s="1"/>
      <c r="AY165" s="1"/>
      <c r="AZ165" s="1"/>
      <c r="BA165" s="1"/>
      <c r="BB165" s="1"/>
      <c r="BC165" s="1"/>
      <c r="BD165" s="1"/>
      <c r="BE165" s="1"/>
      <c r="BM165" s="1"/>
      <c r="BN165" s="1"/>
      <c r="BU165" s="1"/>
      <c r="CB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41"/>
    </row>
    <row r="166" spans="2:102" ht="14.25">
      <c r="B166" s="1"/>
      <c r="C166" s="1"/>
      <c r="E166" s="1"/>
      <c r="X166" s="1"/>
      <c r="Y166" s="1"/>
      <c r="Z166" s="1"/>
      <c r="AA166" s="1"/>
      <c r="AB166" s="1"/>
      <c r="AC166" s="1"/>
      <c r="AD166" s="1"/>
      <c r="AE166" s="1"/>
      <c r="AK166" s="1"/>
      <c r="AL166" s="1"/>
      <c r="AM166" s="1"/>
      <c r="AN166" s="1"/>
      <c r="AO166" s="1"/>
      <c r="AP166" s="1"/>
      <c r="AQ166" s="1"/>
      <c r="AR166" s="1"/>
      <c r="AX166" s="1"/>
      <c r="AY166" s="1"/>
      <c r="AZ166" s="1"/>
      <c r="BA166" s="1"/>
      <c r="BB166" s="1"/>
      <c r="BC166" s="1"/>
      <c r="BD166" s="1"/>
      <c r="BE166" s="1"/>
      <c r="BM166" s="1"/>
      <c r="BN166" s="1"/>
      <c r="BU166" s="1"/>
      <c r="CB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41"/>
    </row>
    <row r="167" spans="2:102" ht="14.25">
      <c r="B167" s="1"/>
      <c r="C167" s="1"/>
      <c r="E167" s="1"/>
      <c r="X167" s="1"/>
      <c r="Y167" s="1"/>
      <c r="Z167" s="1"/>
      <c r="AA167" s="1"/>
      <c r="AB167" s="1"/>
      <c r="AC167" s="1"/>
      <c r="AD167" s="1"/>
      <c r="AE167" s="1"/>
      <c r="AK167" s="1"/>
      <c r="AL167" s="1"/>
      <c r="AM167" s="1"/>
      <c r="AN167" s="1"/>
      <c r="AO167" s="1"/>
      <c r="AP167" s="1"/>
      <c r="AQ167" s="1"/>
      <c r="AR167" s="1"/>
      <c r="AX167" s="1"/>
      <c r="AY167" s="1"/>
      <c r="AZ167" s="1"/>
      <c r="BA167" s="1"/>
      <c r="BB167" s="1"/>
      <c r="BC167" s="1"/>
      <c r="BD167" s="1"/>
      <c r="BE167" s="1"/>
      <c r="BM167" s="1"/>
      <c r="BN167" s="1"/>
      <c r="BU167" s="1"/>
      <c r="CB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41"/>
    </row>
    <row r="168" spans="2:102" ht="14.25">
      <c r="B168" s="1"/>
      <c r="C168" s="1"/>
      <c r="E168" s="1"/>
      <c r="X168" s="1"/>
      <c r="Y168" s="1"/>
      <c r="Z168" s="1"/>
      <c r="AA168" s="1"/>
      <c r="AB168" s="1"/>
      <c r="AC168" s="1"/>
      <c r="AD168" s="1"/>
      <c r="AE168" s="1"/>
      <c r="AK168" s="1"/>
      <c r="AL168" s="1"/>
      <c r="AM168" s="1"/>
      <c r="AN168" s="1"/>
      <c r="AO168" s="1"/>
      <c r="AP168" s="1"/>
      <c r="AQ168" s="1"/>
      <c r="AR168" s="1"/>
      <c r="AX168" s="1"/>
      <c r="AY168" s="1"/>
      <c r="AZ168" s="1"/>
      <c r="BA168" s="1"/>
      <c r="BB168" s="1"/>
      <c r="BC168" s="1"/>
      <c r="BD168" s="1"/>
      <c r="BE168" s="1"/>
      <c r="BM168" s="1"/>
      <c r="BN168" s="1"/>
      <c r="BU168" s="1"/>
      <c r="CB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41"/>
    </row>
    <row r="169" spans="2:102" ht="14.25">
      <c r="B169" s="1"/>
      <c r="C169" s="1"/>
      <c r="E169" s="1"/>
      <c r="X169" s="1"/>
      <c r="Y169" s="1"/>
      <c r="Z169" s="1"/>
      <c r="AA169" s="1"/>
      <c r="AB169" s="1"/>
      <c r="AC169" s="1"/>
      <c r="AD169" s="1"/>
      <c r="AE169" s="1"/>
      <c r="AK169" s="1"/>
      <c r="AL169" s="1"/>
      <c r="AM169" s="1"/>
      <c r="AN169" s="1"/>
      <c r="AO169" s="1"/>
      <c r="AP169" s="1"/>
      <c r="AQ169" s="1"/>
      <c r="AR169" s="1"/>
      <c r="AX169" s="1"/>
      <c r="AY169" s="1"/>
      <c r="AZ169" s="1"/>
      <c r="BA169" s="1"/>
      <c r="BB169" s="1"/>
      <c r="BC169" s="1"/>
      <c r="BD169" s="1"/>
      <c r="BE169" s="1"/>
      <c r="BM169" s="1"/>
      <c r="BN169" s="1"/>
      <c r="BU169" s="1"/>
      <c r="CB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41"/>
    </row>
    <row r="170" spans="2:102" ht="14.25">
      <c r="B170" s="1"/>
      <c r="C170" s="1"/>
      <c r="E170" s="1"/>
      <c r="X170" s="1"/>
      <c r="Y170" s="1"/>
      <c r="Z170" s="1"/>
      <c r="AA170" s="1"/>
      <c r="AB170" s="1"/>
      <c r="AC170" s="1"/>
      <c r="AD170" s="1"/>
      <c r="AE170" s="1"/>
      <c r="AK170" s="1"/>
      <c r="AL170" s="1"/>
      <c r="AM170" s="1"/>
      <c r="AN170" s="1"/>
      <c r="AO170" s="1"/>
      <c r="AP170" s="1"/>
      <c r="AQ170" s="1"/>
      <c r="AR170" s="1"/>
      <c r="AX170" s="1"/>
      <c r="AY170" s="1"/>
      <c r="AZ170" s="1"/>
      <c r="BA170" s="1"/>
      <c r="BB170" s="1"/>
      <c r="BC170" s="1"/>
      <c r="BD170" s="1"/>
      <c r="BE170" s="1"/>
      <c r="BM170" s="1"/>
      <c r="BN170" s="1"/>
      <c r="BU170" s="1"/>
      <c r="CB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41"/>
    </row>
    <row r="171" spans="2:102" ht="14.25">
      <c r="B171" s="1"/>
      <c r="C171" s="1"/>
      <c r="E171" s="1"/>
      <c r="X171" s="1"/>
      <c r="Y171" s="1"/>
      <c r="Z171" s="1"/>
      <c r="AA171" s="1"/>
      <c r="AB171" s="1"/>
      <c r="AC171" s="1"/>
      <c r="AD171" s="1"/>
      <c r="AE171" s="1"/>
      <c r="AK171" s="1"/>
      <c r="AL171" s="1"/>
      <c r="AM171" s="1"/>
      <c r="AN171" s="1"/>
      <c r="AO171" s="1"/>
      <c r="AP171" s="1"/>
      <c r="AQ171" s="1"/>
      <c r="AR171" s="1"/>
      <c r="AX171" s="1"/>
      <c r="AY171" s="1"/>
      <c r="AZ171" s="1"/>
      <c r="BA171" s="1"/>
      <c r="BB171" s="1"/>
      <c r="BC171" s="1"/>
      <c r="BD171" s="1"/>
      <c r="BE171" s="1"/>
      <c r="BM171" s="1"/>
      <c r="BN171" s="1"/>
      <c r="BU171" s="1"/>
      <c r="CB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41"/>
    </row>
    <row r="172" spans="2:102" ht="14.25">
      <c r="B172" s="1"/>
      <c r="C172" s="1"/>
      <c r="E172" s="1"/>
      <c r="X172" s="1"/>
      <c r="Y172" s="1"/>
      <c r="Z172" s="1"/>
      <c r="AA172" s="1"/>
      <c r="AB172" s="1"/>
      <c r="AC172" s="1"/>
      <c r="AD172" s="1"/>
      <c r="AE172" s="1"/>
      <c r="AK172" s="1"/>
      <c r="AL172" s="1"/>
      <c r="AM172" s="1"/>
      <c r="AN172" s="1"/>
      <c r="AO172" s="1"/>
      <c r="AP172" s="1"/>
      <c r="AQ172" s="1"/>
      <c r="AR172" s="1"/>
      <c r="AX172" s="1"/>
      <c r="AY172" s="1"/>
      <c r="AZ172" s="1"/>
      <c r="BA172" s="1"/>
      <c r="BB172" s="1"/>
      <c r="BC172" s="1"/>
      <c r="BD172" s="1"/>
      <c r="BE172" s="1"/>
      <c r="BM172" s="1"/>
      <c r="BN172" s="1"/>
      <c r="BU172" s="1"/>
      <c r="CB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41"/>
    </row>
    <row r="173" spans="2:102" ht="14.25">
      <c r="B173" s="1"/>
      <c r="C173" s="1"/>
      <c r="E173" s="1"/>
      <c r="X173" s="1"/>
      <c r="Y173" s="1"/>
      <c r="Z173" s="1"/>
      <c r="AA173" s="1"/>
      <c r="AB173" s="1"/>
      <c r="AC173" s="1"/>
      <c r="AD173" s="1"/>
      <c r="AE173" s="1"/>
      <c r="AK173" s="1"/>
      <c r="AL173" s="1"/>
      <c r="AM173" s="1"/>
      <c r="AN173" s="1"/>
      <c r="AO173" s="1"/>
      <c r="AP173" s="1"/>
      <c r="AQ173" s="1"/>
      <c r="AR173" s="1"/>
      <c r="AX173" s="1"/>
      <c r="AY173" s="1"/>
      <c r="AZ173" s="1"/>
      <c r="BA173" s="1"/>
      <c r="BB173" s="1"/>
      <c r="BC173" s="1"/>
      <c r="BD173" s="1"/>
      <c r="BE173" s="1"/>
      <c r="BM173" s="1"/>
      <c r="BN173" s="1"/>
      <c r="BU173" s="1"/>
      <c r="CB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41"/>
    </row>
    <row r="174" spans="2:102" ht="14.25">
      <c r="B174" s="1"/>
      <c r="C174" s="1"/>
      <c r="E174" s="1"/>
      <c r="X174" s="1"/>
      <c r="Y174" s="1"/>
      <c r="Z174" s="1"/>
      <c r="AA174" s="1"/>
      <c r="AB174" s="1"/>
      <c r="AC174" s="1"/>
      <c r="AD174" s="1"/>
      <c r="AE174" s="1"/>
      <c r="AK174" s="1"/>
      <c r="AL174" s="1"/>
      <c r="AM174" s="1"/>
      <c r="AN174" s="1"/>
      <c r="AO174" s="1"/>
      <c r="AP174" s="1"/>
      <c r="AQ174" s="1"/>
      <c r="AR174" s="1"/>
      <c r="AX174" s="1"/>
      <c r="AY174" s="1"/>
      <c r="AZ174" s="1"/>
      <c r="BA174" s="1"/>
      <c r="BB174" s="1"/>
      <c r="BC174" s="1"/>
      <c r="BD174" s="1"/>
      <c r="BE174" s="1"/>
      <c r="BM174" s="1"/>
      <c r="BN174" s="1"/>
      <c r="BU174" s="1"/>
      <c r="CB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41"/>
    </row>
    <row r="175" spans="2:102" ht="14.25">
      <c r="B175" s="1"/>
      <c r="C175" s="1"/>
      <c r="E175" s="1"/>
      <c r="X175" s="1"/>
      <c r="Y175" s="1"/>
      <c r="Z175" s="1"/>
      <c r="AA175" s="1"/>
      <c r="AB175" s="1"/>
      <c r="AC175" s="1"/>
      <c r="AD175" s="1"/>
      <c r="AE175" s="1"/>
      <c r="AK175" s="1"/>
      <c r="AL175" s="1"/>
      <c r="AM175" s="1"/>
      <c r="AN175" s="1"/>
      <c r="AO175" s="1"/>
      <c r="AP175" s="1"/>
      <c r="AQ175" s="1"/>
      <c r="AR175" s="1"/>
      <c r="AX175" s="1"/>
      <c r="AY175" s="1"/>
      <c r="AZ175" s="1"/>
      <c r="BA175" s="1"/>
      <c r="BB175" s="1"/>
      <c r="BC175" s="1"/>
      <c r="BD175" s="1"/>
      <c r="BE175" s="1"/>
      <c r="BM175" s="1"/>
      <c r="BN175" s="1"/>
      <c r="BU175" s="1"/>
      <c r="CB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41"/>
    </row>
    <row r="176" spans="2:102" ht="14.25">
      <c r="B176" s="1"/>
      <c r="C176" s="1"/>
      <c r="E176" s="1"/>
      <c r="X176" s="1"/>
      <c r="Y176" s="1"/>
      <c r="Z176" s="1"/>
      <c r="AA176" s="1"/>
      <c r="AB176" s="1"/>
      <c r="AC176" s="1"/>
      <c r="AD176" s="1"/>
      <c r="AE176" s="1"/>
      <c r="AK176" s="1"/>
      <c r="AL176" s="1"/>
      <c r="AM176" s="1"/>
      <c r="AN176" s="1"/>
      <c r="AO176" s="1"/>
      <c r="AP176" s="1"/>
      <c r="AQ176" s="1"/>
      <c r="AR176" s="1"/>
      <c r="AX176" s="1"/>
      <c r="AY176" s="1"/>
      <c r="AZ176" s="1"/>
      <c r="BA176" s="1"/>
      <c r="BB176" s="1"/>
      <c r="BC176" s="1"/>
      <c r="BD176" s="1"/>
      <c r="BE176" s="1"/>
      <c r="BM176" s="1"/>
      <c r="BN176" s="1"/>
      <c r="BU176" s="1"/>
      <c r="CB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41"/>
    </row>
    <row r="177" spans="2:102" ht="14.25">
      <c r="B177" s="1"/>
      <c r="C177" s="1"/>
      <c r="E177" s="1"/>
      <c r="X177" s="1"/>
      <c r="Y177" s="1"/>
      <c r="Z177" s="1"/>
      <c r="AA177" s="1"/>
      <c r="AB177" s="1"/>
      <c r="AC177" s="1"/>
      <c r="AD177" s="1"/>
      <c r="AE177" s="1"/>
      <c r="AK177" s="1"/>
      <c r="AL177" s="1"/>
      <c r="AM177" s="1"/>
      <c r="AN177" s="1"/>
      <c r="AO177" s="1"/>
      <c r="AP177" s="1"/>
      <c r="AQ177" s="1"/>
      <c r="AR177" s="1"/>
      <c r="AX177" s="1"/>
      <c r="AY177" s="1"/>
      <c r="AZ177" s="1"/>
      <c r="BA177" s="1"/>
      <c r="BB177" s="1"/>
      <c r="BC177" s="1"/>
      <c r="BD177" s="1"/>
      <c r="BE177" s="1"/>
      <c r="BM177" s="1"/>
      <c r="BN177" s="1"/>
      <c r="BU177" s="1"/>
      <c r="CB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41"/>
    </row>
    <row r="178" spans="2:102" ht="14.25">
      <c r="B178" s="1"/>
      <c r="C178" s="1"/>
      <c r="E178" s="1"/>
      <c r="X178" s="1"/>
      <c r="Y178" s="1"/>
      <c r="Z178" s="1"/>
      <c r="AA178" s="1"/>
      <c r="AB178" s="1"/>
      <c r="AC178" s="1"/>
      <c r="AD178" s="1"/>
      <c r="AE178" s="1"/>
      <c r="AK178" s="1"/>
      <c r="AL178" s="1"/>
      <c r="AM178" s="1"/>
      <c r="AN178" s="1"/>
      <c r="AO178" s="1"/>
      <c r="AP178" s="1"/>
      <c r="AQ178" s="1"/>
      <c r="AR178" s="1"/>
      <c r="AX178" s="1"/>
      <c r="AY178" s="1"/>
      <c r="AZ178" s="1"/>
      <c r="BA178" s="1"/>
      <c r="BB178" s="1"/>
      <c r="BC178" s="1"/>
      <c r="BD178" s="1"/>
      <c r="BE178" s="1"/>
      <c r="BM178" s="1"/>
      <c r="BN178" s="1"/>
      <c r="BU178" s="1"/>
      <c r="CB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41"/>
    </row>
    <row r="179" spans="2:102" ht="14.25">
      <c r="B179" s="1"/>
      <c r="C179" s="1"/>
      <c r="E179" s="1"/>
      <c r="X179" s="1"/>
      <c r="Y179" s="1"/>
      <c r="Z179" s="1"/>
      <c r="AA179" s="1"/>
      <c r="AB179" s="1"/>
      <c r="AC179" s="1"/>
      <c r="AD179" s="1"/>
      <c r="AE179" s="1"/>
      <c r="AK179" s="1"/>
      <c r="AL179" s="1"/>
      <c r="AM179" s="1"/>
      <c r="AN179" s="1"/>
      <c r="AO179" s="1"/>
      <c r="AP179" s="1"/>
      <c r="AQ179" s="1"/>
      <c r="AR179" s="1"/>
      <c r="AX179" s="1"/>
      <c r="AY179" s="1"/>
      <c r="AZ179" s="1"/>
      <c r="BA179" s="1"/>
      <c r="BB179" s="1"/>
      <c r="BC179" s="1"/>
      <c r="BD179" s="1"/>
      <c r="BE179" s="1"/>
      <c r="BM179" s="1"/>
      <c r="BN179" s="1"/>
      <c r="BU179" s="1"/>
      <c r="CB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41"/>
    </row>
    <row r="180" spans="2:102" ht="14.25">
      <c r="B180" s="1"/>
      <c r="C180" s="1"/>
      <c r="E180" s="1"/>
      <c r="X180" s="1"/>
      <c r="Y180" s="1"/>
      <c r="Z180" s="1"/>
      <c r="AA180" s="1"/>
      <c r="AB180" s="1"/>
      <c r="AC180" s="1"/>
      <c r="AD180" s="1"/>
      <c r="AE180" s="1"/>
      <c r="AK180" s="1"/>
      <c r="AL180" s="1"/>
      <c r="AM180" s="1"/>
      <c r="AN180" s="1"/>
      <c r="AO180" s="1"/>
      <c r="AP180" s="1"/>
      <c r="AQ180" s="1"/>
      <c r="AR180" s="1"/>
      <c r="AX180" s="1"/>
      <c r="AY180" s="1"/>
      <c r="AZ180" s="1"/>
      <c r="BA180" s="1"/>
      <c r="BB180" s="1"/>
      <c r="BC180" s="1"/>
      <c r="BD180" s="1"/>
      <c r="BE180" s="1"/>
      <c r="BM180" s="1"/>
      <c r="BN180" s="1"/>
      <c r="BU180" s="1"/>
      <c r="CB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41"/>
    </row>
    <row r="181" spans="2:102" ht="14.25">
      <c r="B181" s="1"/>
      <c r="C181" s="1"/>
      <c r="E181" s="1"/>
      <c r="X181" s="1"/>
      <c r="Y181" s="1"/>
      <c r="Z181" s="1"/>
      <c r="AA181" s="1"/>
      <c r="AB181" s="1"/>
      <c r="AC181" s="1"/>
      <c r="AD181" s="1"/>
      <c r="AE181" s="1"/>
      <c r="AK181" s="1"/>
      <c r="AL181" s="1"/>
      <c r="AM181" s="1"/>
      <c r="AN181" s="1"/>
      <c r="AO181" s="1"/>
      <c r="AP181" s="1"/>
      <c r="AQ181" s="1"/>
      <c r="AR181" s="1"/>
      <c r="AX181" s="1"/>
      <c r="AY181" s="1"/>
      <c r="AZ181" s="1"/>
      <c r="BA181" s="1"/>
      <c r="BB181" s="1"/>
      <c r="BC181" s="1"/>
      <c r="BD181" s="1"/>
      <c r="BE181" s="1"/>
      <c r="BM181" s="1"/>
      <c r="BN181" s="1"/>
      <c r="BU181" s="1"/>
      <c r="CB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41"/>
    </row>
    <row r="182" spans="2:102" ht="14.25">
      <c r="B182" s="1"/>
      <c r="C182" s="1"/>
      <c r="E182" s="1"/>
      <c r="X182" s="1"/>
      <c r="Y182" s="1"/>
      <c r="Z182" s="1"/>
      <c r="AA182" s="1"/>
      <c r="AB182" s="1"/>
      <c r="AC182" s="1"/>
      <c r="AD182" s="1"/>
      <c r="AE182" s="1"/>
      <c r="AK182" s="1"/>
      <c r="AL182" s="1"/>
      <c r="AM182" s="1"/>
      <c r="AN182" s="1"/>
      <c r="AO182" s="1"/>
      <c r="AP182" s="1"/>
      <c r="AQ182" s="1"/>
      <c r="AR182" s="1"/>
      <c r="AX182" s="1"/>
      <c r="AY182" s="1"/>
      <c r="AZ182" s="1"/>
      <c r="BA182" s="1"/>
      <c r="BB182" s="1"/>
      <c r="BC182" s="1"/>
      <c r="BD182" s="1"/>
      <c r="BE182" s="1"/>
      <c r="BM182" s="1"/>
      <c r="BN182" s="1"/>
      <c r="BU182" s="1"/>
      <c r="CB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41"/>
    </row>
    <row r="183" spans="2:102" ht="14.25">
      <c r="B183" s="1"/>
      <c r="C183" s="1"/>
      <c r="E183" s="1"/>
      <c r="X183" s="1"/>
      <c r="Y183" s="1"/>
      <c r="Z183" s="1"/>
      <c r="AA183" s="1"/>
      <c r="AB183" s="1"/>
      <c r="AC183" s="1"/>
      <c r="AD183" s="1"/>
      <c r="AE183" s="1"/>
      <c r="AK183" s="1"/>
      <c r="AL183" s="1"/>
      <c r="AM183" s="1"/>
      <c r="AN183" s="1"/>
      <c r="AO183" s="1"/>
      <c r="AP183" s="1"/>
      <c r="AQ183" s="1"/>
      <c r="AR183" s="1"/>
      <c r="AX183" s="1"/>
      <c r="AY183" s="1"/>
      <c r="AZ183" s="1"/>
      <c r="BA183" s="1"/>
      <c r="BB183" s="1"/>
      <c r="BC183" s="1"/>
      <c r="BD183" s="1"/>
      <c r="BE183" s="1"/>
      <c r="BM183" s="1"/>
      <c r="BN183" s="1"/>
      <c r="BU183" s="1"/>
      <c r="CB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41"/>
    </row>
    <row r="184" spans="2:102" ht="14.25">
      <c r="B184" s="1"/>
      <c r="C184" s="1"/>
      <c r="E184" s="1"/>
      <c r="X184" s="1"/>
      <c r="Y184" s="1"/>
      <c r="Z184" s="1"/>
      <c r="AA184" s="1"/>
      <c r="AB184" s="1"/>
      <c r="AC184" s="1"/>
      <c r="AD184" s="1"/>
      <c r="AE184" s="1"/>
      <c r="AK184" s="1"/>
      <c r="AL184" s="1"/>
      <c r="AM184" s="1"/>
      <c r="AN184" s="1"/>
      <c r="AO184" s="1"/>
      <c r="AP184" s="1"/>
      <c r="AQ184" s="1"/>
      <c r="AR184" s="1"/>
      <c r="AX184" s="1"/>
      <c r="AY184" s="1"/>
      <c r="AZ184" s="1"/>
      <c r="BA184" s="1"/>
      <c r="BB184" s="1"/>
      <c r="BC184" s="1"/>
      <c r="BD184" s="1"/>
      <c r="BE184" s="1"/>
      <c r="BM184" s="1"/>
      <c r="BN184" s="1"/>
      <c r="BU184" s="1"/>
      <c r="CB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41"/>
    </row>
    <row r="185" spans="2:102" ht="14.25">
      <c r="B185" s="1"/>
      <c r="C185" s="1"/>
      <c r="E185" s="1"/>
      <c r="X185" s="1"/>
      <c r="Y185" s="1"/>
      <c r="Z185" s="1"/>
      <c r="AA185" s="1"/>
      <c r="AB185" s="1"/>
      <c r="AC185" s="1"/>
      <c r="AD185" s="1"/>
      <c r="AE185" s="1"/>
      <c r="AK185" s="1"/>
      <c r="AL185" s="1"/>
      <c r="AM185" s="1"/>
      <c r="AN185" s="1"/>
      <c r="AO185" s="1"/>
      <c r="AP185" s="1"/>
      <c r="AQ185" s="1"/>
      <c r="AR185" s="1"/>
      <c r="AX185" s="1"/>
      <c r="AY185" s="1"/>
      <c r="AZ185" s="1"/>
      <c r="BA185" s="1"/>
      <c r="BB185" s="1"/>
      <c r="BC185" s="1"/>
      <c r="BD185" s="1"/>
      <c r="BE185" s="1"/>
      <c r="BM185" s="1"/>
      <c r="BN185" s="1"/>
      <c r="BU185" s="1"/>
      <c r="CB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41"/>
    </row>
    <row r="186" spans="2:102" ht="14.25">
      <c r="B186" s="1"/>
      <c r="C186" s="1"/>
      <c r="E186" s="1"/>
      <c r="X186" s="1"/>
      <c r="Y186" s="1"/>
      <c r="Z186" s="1"/>
      <c r="AA186" s="1"/>
      <c r="AB186" s="1"/>
      <c r="AC186" s="1"/>
      <c r="AD186" s="1"/>
      <c r="AE186" s="1"/>
      <c r="AK186" s="1"/>
      <c r="AL186" s="1"/>
      <c r="AM186" s="1"/>
      <c r="AN186" s="1"/>
      <c r="AO186" s="1"/>
      <c r="AP186" s="1"/>
      <c r="AQ186" s="1"/>
      <c r="AR186" s="1"/>
      <c r="AX186" s="1"/>
      <c r="AY186" s="1"/>
      <c r="AZ186" s="1"/>
      <c r="BA186" s="1"/>
      <c r="BB186" s="1"/>
      <c r="BC186" s="1"/>
      <c r="BD186" s="1"/>
      <c r="BE186" s="1"/>
      <c r="BM186" s="1"/>
      <c r="BN186" s="1"/>
      <c r="BU186" s="1"/>
      <c r="CB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41"/>
    </row>
    <row r="187" spans="2:102" ht="14.25">
      <c r="B187" s="1"/>
      <c r="C187" s="1"/>
      <c r="E187" s="1"/>
      <c r="X187" s="1"/>
      <c r="Y187" s="1"/>
      <c r="Z187" s="1"/>
      <c r="AA187" s="1"/>
      <c r="AB187" s="1"/>
      <c r="AC187" s="1"/>
      <c r="AD187" s="1"/>
      <c r="AE187" s="1"/>
      <c r="AK187" s="1"/>
      <c r="AL187" s="1"/>
      <c r="AM187" s="1"/>
      <c r="AN187" s="1"/>
      <c r="AO187" s="1"/>
      <c r="AP187" s="1"/>
      <c r="AQ187" s="1"/>
      <c r="AR187" s="1"/>
      <c r="AX187" s="1"/>
      <c r="AY187" s="1"/>
      <c r="AZ187" s="1"/>
      <c r="BA187" s="1"/>
      <c r="BB187" s="1"/>
      <c r="BC187" s="1"/>
      <c r="BD187" s="1"/>
      <c r="BE187" s="1"/>
      <c r="BM187" s="1"/>
      <c r="BN187" s="1"/>
      <c r="BU187" s="1"/>
      <c r="CB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41"/>
    </row>
    <row r="188" spans="2:102" ht="14.25">
      <c r="B188" s="1"/>
      <c r="C188" s="1"/>
      <c r="E188" s="1"/>
      <c r="X188" s="1"/>
      <c r="Y188" s="1"/>
      <c r="Z188" s="1"/>
      <c r="AA188" s="1"/>
      <c r="AB188" s="1"/>
      <c r="AC188" s="1"/>
      <c r="AD188" s="1"/>
      <c r="AE188" s="1"/>
      <c r="AK188" s="1"/>
      <c r="AL188" s="1"/>
      <c r="AM188" s="1"/>
      <c r="AN188" s="1"/>
      <c r="AO188" s="1"/>
      <c r="AP188" s="1"/>
      <c r="AQ188" s="1"/>
      <c r="AR188" s="1"/>
      <c r="AX188" s="1"/>
      <c r="AY188" s="1"/>
      <c r="AZ188" s="1"/>
      <c r="BA188" s="1"/>
      <c r="BB188" s="1"/>
      <c r="BC188" s="1"/>
      <c r="BD188" s="1"/>
      <c r="BE188" s="1"/>
      <c r="BM188" s="1"/>
      <c r="BN188" s="1"/>
      <c r="BU188" s="1"/>
      <c r="CB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41"/>
    </row>
    <row r="189" spans="2:102" ht="14.25">
      <c r="B189" s="1"/>
      <c r="C189" s="1"/>
      <c r="E189" s="1"/>
      <c r="X189" s="1"/>
      <c r="Y189" s="1"/>
      <c r="Z189" s="1"/>
      <c r="AA189" s="1"/>
      <c r="AB189" s="1"/>
      <c r="AC189" s="1"/>
      <c r="AD189" s="1"/>
      <c r="AE189" s="1"/>
      <c r="AK189" s="1"/>
      <c r="AL189" s="1"/>
      <c r="AM189" s="1"/>
      <c r="AN189" s="1"/>
      <c r="AO189" s="1"/>
      <c r="AP189" s="1"/>
      <c r="AQ189" s="1"/>
      <c r="AR189" s="1"/>
      <c r="AX189" s="1"/>
      <c r="AY189" s="1"/>
      <c r="AZ189" s="1"/>
      <c r="BA189" s="1"/>
      <c r="BB189" s="1"/>
      <c r="BC189" s="1"/>
      <c r="BD189" s="1"/>
      <c r="BE189" s="1"/>
      <c r="BM189" s="1"/>
      <c r="BN189" s="1"/>
      <c r="BU189" s="1"/>
      <c r="CB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41"/>
    </row>
    <row r="190" spans="2:102" ht="14.25">
      <c r="B190" s="1"/>
      <c r="C190" s="1"/>
      <c r="E190" s="1"/>
      <c r="X190" s="1"/>
      <c r="Y190" s="1"/>
      <c r="Z190" s="1"/>
      <c r="AA190" s="1"/>
      <c r="AB190" s="1"/>
      <c r="AC190" s="1"/>
      <c r="AD190" s="1"/>
      <c r="AE190" s="1"/>
      <c r="AK190" s="1"/>
      <c r="AL190" s="1"/>
      <c r="AM190" s="1"/>
      <c r="AN190" s="1"/>
      <c r="AO190" s="1"/>
      <c r="AP190" s="1"/>
      <c r="AQ190" s="1"/>
      <c r="AR190" s="1"/>
      <c r="AX190" s="1"/>
      <c r="AY190" s="1"/>
      <c r="AZ190" s="1"/>
      <c r="BA190" s="1"/>
      <c r="BB190" s="1"/>
      <c r="BC190" s="1"/>
      <c r="BD190" s="1"/>
      <c r="BE190" s="1"/>
      <c r="BM190" s="1"/>
      <c r="BN190" s="1"/>
      <c r="BU190" s="1"/>
      <c r="CB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41"/>
    </row>
    <row r="191" spans="2:102" ht="14.25">
      <c r="B191" s="1"/>
      <c r="C191" s="1"/>
      <c r="E191" s="1"/>
      <c r="X191" s="1"/>
      <c r="Y191" s="1"/>
      <c r="Z191" s="1"/>
      <c r="AA191" s="1"/>
      <c r="AB191" s="1"/>
      <c r="AC191" s="1"/>
      <c r="AD191" s="1"/>
      <c r="AE191" s="1"/>
      <c r="AK191" s="1"/>
      <c r="AL191" s="1"/>
      <c r="AM191" s="1"/>
      <c r="AN191" s="1"/>
      <c r="AO191" s="1"/>
      <c r="AP191" s="1"/>
      <c r="AQ191" s="1"/>
      <c r="AR191" s="1"/>
      <c r="AX191" s="1"/>
      <c r="AY191" s="1"/>
      <c r="AZ191" s="1"/>
      <c r="BA191" s="1"/>
      <c r="BB191" s="1"/>
      <c r="BC191" s="1"/>
      <c r="BD191" s="1"/>
      <c r="BE191" s="1"/>
      <c r="BM191" s="1"/>
      <c r="BN191" s="1"/>
      <c r="BU191" s="1"/>
      <c r="CB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41"/>
    </row>
    <row r="192" spans="2:102" ht="14.25">
      <c r="B192" s="1"/>
      <c r="C192" s="1"/>
      <c r="E192" s="1"/>
      <c r="X192" s="1"/>
      <c r="Y192" s="1"/>
      <c r="Z192" s="1"/>
      <c r="AA192" s="1"/>
      <c r="AB192" s="1"/>
      <c r="AC192" s="1"/>
      <c r="AD192" s="1"/>
      <c r="AE192" s="1"/>
      <c r="AK192" s="1"/>
      <c r="AL192" s="1"/>
      <c r="AM192" s="1"/>
      <c r="AN192" s="1"/>
      <c r="AO192" s="1"/>
      <c r="AP192" s="1"/>
      <c r="AQ192" s="1"/>
      <c r="AR192" s="1"/>
      <c r="AX192" s="1"/>
      <c r="AY192" s="1"/>
      <c r="AZ192" s="1"/>
      <c r="BA192" s="1"/>
      <c r="BB192" s="1"/>
      <c r="BC192" s="1"/>
      <c r="BD192" s="1"/>
      <c r="BE192" s="1"/>
      <c r="BM192" s="1"/>
      <c r="BN192" s="1"/>
      <c r="BU192" s="1"/>
      <c r="CB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41"/>
    </row>
    <row r="193" spans="2:102" ht="14.25">
      <c r="B193" s="1"/>
      <c r="C193" s="1"/>
      <c r="E193" s="1"/>
      <c r="X193" s="1"/>
      <c r="Y193" s="1"/>
      <c r="Z193" s="1"/>
      <c r="AA193" s="1"/>
      <c r="AB193" s="1"/>
      <c r="AC193" s="1"/>
      <c r="AD193" s="1"/>
      <c r="AE193" s="1"/>
      <c r="AK193" s="1"/>
      <c r="AL193" s="1"/>
      <c r="AM193" s="1"/>
      <c r="AN193" s="1"/>
      <c r="AO193" s="1"/>
      <c r="AP193" s="1"/>
      <c r="AQ193" s="1"/>
      <c r="AR193" s="1"/>
      <c r="AX193" s="1"/>
      <c r="AY193" s="1"/>
      <c r="AZ193" s="1"/>
      <c r="BA193" s="1"/>
      <c r="BB193" s="1"/>
      <c r="BC193" s="1"/>
      <c r="BD193" s="1"/>
      <c r="BE193" s="1"/>
      <c r="BM193" s="1"/>
      <c r="BN193" s="1"/>
      <c r="BU193" s="1"/>
      <c r="CB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41"/>
    </row>
    <row r="194" spans="2:102" ht="14.25">
      <c r="B194" s="1"/>
      <c r="C194" s="1"/>
      <c r="E194" s="1"/>
      <c r="X194" s="1"/>
      <c r="Y194" s="1"/>
      <c r="Z194" s="1"/>
      <c r="AA194" s="1"/>
      <c r="AB194" s="1"/>
      <c r="AC194" s="1"/>
      <c r="AD194" s="1"/>
      <c r="AE194" s="1"/>
      <c r="AK194" s="1"/>
      <c r="AL194" s="1"/>
      <c r="AM194" s="1"/>
      <c r="AN194" s="1"/>
      <c r="AO194" s="1"/>
      <c r="AP194" s="1"/>
      <c r="AQ194" s="1"/>
      <c r="AR194" s="1"/>
      <c r="AX194" s="1"/>
      <c r="AY194" s="1"/>
      <c r="AZ194" s="1"/>
      <c r="BA194" s="1"/>
      <c r="BB194" s="1"/>
      <c r="BC194" s="1"/>
      <c r="BD194" s="1"/>
      <c r="BE194" s="1"/>
      <c r="BM194" s="1"/>
      <c r="BN194" s="1"/>
      <c r="BU194" s="1"/>
      <c r="CB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41"/>
    </row>
    <row r="195" spans="2:102" ht="14.25">
      <c r="B195" s="1"/>
      <c r="C195" s="1"/>
      <c r="E195" s="1"/>
      <c r="X195" s="1"/>
      <c r="Y195" s="1"/>
      <c r="Z195" s="1"/>
      <c r="AA195" s="1"/>
      <c r="AB195" s="1"/>
      <c r="AC195" s="1"/>
      <c r="AD195" s="1"/>
      <c r="AE195" s="1"/>
      <c r="AK195" s="1"/>
      <c r="AL195" s="1"/>
      <c r="AM195" s="1"/>
      <c r="AN195" s="1"/>
      <c r="AO195" s="1"/>
      <c r="AP195" s="1"/>
      <c r="AQ195" s="1"/>
      <c r="AR195" s="1"/>
      <c r="AX195" s="1"/>
      <c r="AY195" s="1"/>
      <c r="AZ195" s="1"/>
      <c r="BA195" s="1"/>
      <c r="BB195" s="1"/>
      <c r="BC195" s="1"/>
      <c r="BD195" s="1"/>
      <c r="BE195" s="1"/>
      <c r="BM195" s="1"/>
      <c r="BN195" s="1"/>
      <c r="BU195" s="1"/>
      <c r="CB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41"/>
    </row>
    <row r="196" spans="2:102" ht="14.25">
      <c r="B196" s="1"/>
      <c r="C196" s="1"/>
      <c r="E196" s="1"/>
      <c r="X196" s="1"/>
      <c r="Y196" s="1"/>
      <c r="Z196" s="1"/>
      <c r="AA196" s="1"/>
      <c r="AB196" s="1"/>
      <c r="AC196" s="1"/>
      <c r="AD196" s="1"/>
      <c r="AE196" s="1"/>
      <c r="AK196" s="1"/>
      <c r="AL196" s="1"/>
      <c r="AM196" s="1"/>
      <c r="AN196" s="1"/>
      <c r="AO196" s="1"/>
      <c r="AP196" s="1"/>
      <c r="AQ196" s="1"/>
      <c r="AR196" s="1"/>
      <c r="AX196" s="1"/>
      <c r="AY196" s="1"/>
      <c r="AZ196" s="1"/>
      <c r="BA196" s="1"/>
      <c r="BB196" s="1"/>
      <c r="BC196" s="1"/>
      <c r="BD196" s="1"/>
      <c r="BE196" s="1"/>
      <c r="BM196" s="1"/>
      <c r="BN196" s="1"/>
      <c r="BU196" s="1"/>
      <c r="CB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41"/>
    </row>
    <row r="197" spans="2:102" ht="14.25">
      <c r="B197" s="1"/>
      <c r="C197" s="1"/>
      <c r="E197" s="1"/>
      <c r="X197" s="1"/>
      <c r="Y197" s="1"/>
      <c r="Z197" s="1"/>
      <c r="AA197" s="1"/>
      <c r="AB197" s="1"/>
      <c r="AC197" s="1"/>
      <c r="AD197" s="1"/>
      <c r="AE197" s="1"/>
      <c r="AK197" s="1"/>
      <c r="AL197" s="1"/>
      <c r="AM197" s="1"/>
      <c r="AN197" s="1"/>
      <c r="AO197" s="1"/>
      <c r="AP197" s="1"/>
      <c r="AQ197" s="1"/>
      <c r="AR197" s="1"/>
      <c r="AX197" s="1"/>
      <c r="AY197" s="1"/>
      <c r="AZ197" s="1"/>
      <c r="BA197" s="1"/>
      <c r="BB197" s="1"/>
      <c r="BC197" s="1"/>
      <c r="BD197" s="1"/>
      <c r="BE197" s="1"/>
      <c r="BM197" s="1"/>
      <c r="BN197" s="1"/>
      <c r="BU197" s="1"/>
      <c r="CB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41"/>
    </row>
    <row r="198" spans="2:102" ht="14.25">
      <c r="B198" s="1"/>
      <c r="C198" s="1"/>
      <c r="E198" s="1"/>
      <c r="X198" s="1"/>
      <c r="Y198" s="1"/>
      <c r="Z198" s="1"/>
      <c r="AA198" s="1"/>
      <c r="AB198" s="1"/>
      <c r="AC198" s="1"/>
      <c r="AD198" s="1"/>
      <c r="AE198" s="1"/>
      <c r="AK198" s="1"/>
      <c r="AL198" s="1"/>
      <c r="AM198" s="1"/>
      <c r="AN198" s="1"/>
      <c r="AO198" s="1"/>
      <c r="AP198" s="1"/>
      <c r="AQ198" s="1"/>
      <c r="AR198" s="1"/>
      <c r="AX198" s="1"/>
      <c r="AY198" s="1"/>
      <c r="AZ198" s="1"/>
      <c r="BA198" s="1"/>
      <c r="BB198" s="1"/>
      <c r="BC198" s="1"/>
      <c r="BD198" s="1"/>
      <c r="BE198" s="1"/>
      <c r="BM198" s="1"/>
      <c r="BN198" s="1"/>
      <c r="BU198" s="1"/>
      <c r="CB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41"/>
    </row>
    <row r="199" spans="2:102" ht="14.25">
      <c r="B199" s="1"/>
      <c r="C199" s="1"/>
      <c r="E199" s="1"/>
      <c r="X199" s="1"/>
      <c r="Y199" s="1"/>
      <c r="Z199" s="1"/>
      <c r="AA199" s="1"/>
      <c r="AB199" s="1"/>
      <c r="AC199" s="1"/>
      <c r="AD199" s="1"/>
      <c r="AE199" s="1"/>
      <c r="AK199" s="1"/>
      <c r="AL199" s="1"/>
      <c r="AM199" s="1"/>
      <c r="AN199" s="1"/>
      <c r="AO199" s="1"/>
      <c r="AP199" s="1"/>
      <c r="AQ199" s="1"/>
      <c r="AR199" s="1"/>
      <c r="AX199" s="1"/>
      <c r="AY199" s="1"/>
      <c r="AZ199" s="1"/>
      <c r="BA199" s="1"/>
      <c r="BB199" s="1"/>
      <c r="BC199" s="1"/>
      <c r="BD199" s="1"/>
      <c r="BE199" s="1"/>
      <c r="BM199" s="1"/>
      <c r="BN199" s="1"/>
      <c r="BU199" s="1"/>
      <c r="CB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41"/>
    </row>
    <row r="200" spans="2:102" ht="14.25">
      <c r="B200" s="1"/>
      <c r="C200" s="1"/>
      <c r="E200" s="1"/>
      <c r="X200" s="1"/>
      <c r="Y200" s="1"/>
      <c r="Z200" s="1"/>
      <c r="AA200" s="1"/>
      <c r="AB200" s="1"/>
      <c r="AC200" s="1"/>
      <c r="AD200" s="1"/>
      <c r="AE200" s="1"/>
      <c r="AK200" s="1"/>
      <c r="AL200" s="1"/>
      <c r="AM200" s="1"/>
      <c r="AN200" s="1"/>
      <c r="AO200" s="1"/>
      <c r="AP200" s="1"/>
      <c r="AQ200" s="1"/>
      <c r="AR200" s="1"/>
      <c r="AX200" s="1"/>
      <c r="AY200" s="1"/>
      <c r="AZ200" s="1"/>
      <c r="BA200" s="1"/>
      <c r="BB200" s="1"/>
      <c r="BC200" s="1"/>
      <c r="BD200" s="1"/>
      <c r="BE200" s="1"/>
      <c r="BM200" s="1"/>
      <c r="BN200" s="1"/>
      <c r="BU200" s="1"/>
      <c r="CB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41"/>
    </row>
    <row r="201" spans="2:102" ht="14.25">
      <c r="B201" s="1"/>
      <c r="C201" s="1"/>
      <c r="E201" s="1"/>
      <c r="X201" s="1"/>
      <c r="Y201" s="1"/>
      <c r="Z201" s="1"/>
      <c r="AA201" s="1"/>
      <c r="AB201" s="1"/>
      <c r="AC201" s="1"/>
      <c r="AD201" s="1"/>
      <c r="AE201" s="1"/>
      <c r="AK201" s="1"/>
      <c r="AL201" s="1"/>
      <c r="AM201" s="1"/>
      <c r="AN201" s="1"/>
      <c r="AO201" s="1"/>
      <c r="AP201" s="1"/>
      <c r="AQ201" s="1"/>
      <c r="AR201" s="1"/>
      <c r="AX201" s="1"/>
      <c r="AY201" s="1"/>
      <c r="AZ201" s="1"/>
      <c r="BA201" s="1"/>
      <c r="BB201" s="1"/>
      <c r="BC201" s="1"/>
      <c r="BD201" s="1"/>
      <c r="BE201" s="1"/>
      <c r="BM201" s="1"/>
      <c r="BN201" s="1"/>
      <c r="BU201" s="1"/>
      <c r="CB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41"/>
    </row>
    <row r="202" spans="2:102" ht="14.25">
      <c r="B202" s="1"/>
      <c r="C202" s="1"/>
      <c r="E202" s="1"/>
      <c r="X202" s="1"/>
      <c r="Y202" s="1"/>
      <c r="Z202" s="1"/>
      <c r="AA202" s="1"/>
      <c r="AB202" s="1"/>
      <c r="AC202" s="1"/>
      <c r="AD202" s="1"/>
      <c r="AE202" s="1"/>
      <c r="AK202" s="1"/>
      <c r="AL202" s="1"/>
      <c r="AM202" s="1"/>
      <c r="AN202" s="1"/>
      <c r="AO202" s="1"/>
      <c r="AP202" s="1"/>
      <c r="AQ202" s="1"/>
      <c r="AR202" s="1"/>
      <c r="AX202" s="1"/>
      <c r="AY202" s="1"/>
      <c r="AZ202" s="1"/>
      <c r="BA202" s="1"/>
      <c r="BB202" s="1"/>
      <c r="BC202" s="1"/>
      <c r="BD202" s="1"/>
      <c r="BE202" s="1"/>
      <c r="BM202" s="1"/>
      <c r="BN202" s="1"/>
      <c r="BU202" s="1"/>
      <c r="CB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41"/>
    </row>
    <row r="203" spans="2:102" ht="14.25">
      <c r="B203" s="1"/>
      <c r="C203" s="1"/>
      <c r="E203" s="1"/>
      <c r="X203" s="1"/>
      <c r="Y203" s="1"/>
      <c r="Z203" s="1"/>
      <c r="AA203" s="1"/>
      <c r="AB203" s="1"/>
      <c r="AC203" s="1"/>
      <c r="AD203" s="1"/>
      <c r="AE203" s="1"/>
      <c r="AK203" s="1"/>
      <c r="AL203" s="1"/>
      <c r="AM203" s="1"/>
      <c r="AN203" s="1"/>
      <c r="AO203" s="1"/>
      <c r="AP203" s="1"/>
      <c r="AQ203" s="1"/>
      <c r="AR203" s="1"/>
      <c r="AX203" s="1"/>
      <c r="AY203" s="1"/>
      <c r="AZ203" s="1"/>
      <c r="BA203" s="1"/>
      <c r="BB203" s="1"/>
      <c r="BC203" s="1"/>
      <c r="BD203" s="1"/>
      <c r="BE203" s="1"/>
      <c r="BM203" s="1"/>
      <c r="BN203" s="1"/>
      <c r="BU203" s="1"/>
      <c r="CB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41"/>
    </row>
    <row r="204" spans="2:102" ht="14.25">
      <c r="B204" s="1"/>
      <c r="C204" s="1"/>
      <c r="E204" s="1"/>
      <c r="X204" s="1"/>
      <c r="Y204" s="1"/>
      <c r="Z204" s="1"/>
      <c r="AA204" s="1"/>
      <c r="AB204" s="1"/>
      <c r="AC204" s="1"/>
      <c r="AD204" s="1"/>
      <c r="AE204" s="1"/>
      <c r="AK204" s="1"/>
      <c r="AL204" s="1"/>
      <c r="AM204" s="1"/>
      <c r="AN204" s="1"/>
      <c r="AO204" s="1"/>
      <c r="AP204" s="1"/>
      <c r="AQ204" s="1"/>
      <c r="AR204" s="1"/>
      <c r="AX204" s="1"/>
      <c r="AY204" s="1"/>
      <c r="AZ204" s="1"/>
      <c r="BA204" s="1"/>
      <c r="BB204" s="1"/>
      <c r="BC204" s="1"/>
      <c r="BD204" s="1"/>
      <c r="BE204" s="1"/>
      <c r="BM204" s="1"/>
      <c r="BN204" s="1"/>
      <c r="BU204" s="1"/>
      <c r="CB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41"/>
    </row>
    <row r="205" spans="2:102" ht="14.25">
      <c r="B205" s="1"/>
      <c r="C205" s="1"/>
      <c r="E205" s="1"/>
      <c r="X205" s="1"/>
      <c r="Y205" s="1"/>
      <c r="Z205" s="1"/>
      <c r="AA205" s="1"/>
      <c r="AB205" s="1"/>
      <c r="AC205" s="1"/>
      <c r="AD205" s="1"/>
      <c r="AE205" s="1"/>
      <c r="AK205" s="1"/>
      <c r="AL205" s="1"/>
      <c r="AM205" s="1"/>
      <c r="AN205" s="1"/>
      <c r="AO205" s="1"/>
      <c r="AP205" s="1"/>
      <c r="AQ205" s="1"/>
      <c r="AR205" s="1"/>
      <c r="AX205" s="1"/>
      <c r="AY205" s="1"/>
      <c r="AZ205" s="1"/>
      <c r="BA205" s="1"/>
      <c r="BB205" s="1"/>
      <c r="BC205" s="1"/>
      <c r="BD205" s="1"/>
      <c r="BE205" s="1"/>
      <c r="BM205" s="1"/>
      <c r="BN205" s="1"/>
      <c r="BU205" s="1"/>
      <c r="CB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41"/>
    </row>
    <row r="206" spans="2:102" ht="14.25">
      <c r="B206" s="1"/>
      <c r="C206" s="1"/>
      <c r="E206" s="1"/>
      <c r="X206" s="1"/>
      <c r="Y206" s="1"/>
      <c r="Z206" s="1"/>
      <c r="AA206" s="1"/>
      <c r="AB206" s="1"/>
      <c r="AC206" s="1"/>
      <c r="AD206" s="1"/>
      <c r="AE206" s="1"/>
      <c r="AK206" s="1"/>
      <c r="AL206" s="1"/>
      <c r="AM206" s="1"/>
      <c r="AN206" s="1"/>
      <c r="AO206" s="1"/>
      <c r="AP206" s="1"/>
      <c r="AQ206" s="1"/>
      <c r="AR206" s="1"/>
      <c r="AX206" s="1"/>
      <c r="AY206" s="1"/>
      <c r="AZ206" s="1"/>
      <c r="BA206" s="1"/>
      <c r="BB206" s="1"/>
      <c r="BC206" s="1"/>
      <c r="BD206" s="1"/>
      <c r="BE206" s="1"/>
      <c r="BM206" s="1"/>
      <c r="BN206" s="1"/>
      <c r="BU206" s="1"/>
      <c r="CB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41"/>
    </row>
    <row r="207" spans="2:102" ht="14.25">
      <c r="B207" s="1"/>
      <c r="C207" s="1"/>
      <c r="E207" s="1"/>
      <c r="X207" s="1"/>
      <c r="Y207" s="1"/>
      <c r="Z207" s="1"/>
      <c r="AA207" s="1"/>
      <c r="AB207" s="1"/>
      <c r="AC207" s="1"/>
      <c r="AD207" s="1"/>
      <c r="AE207" s="1"/>
      <c r="AK207" s="1"/>
      <c r="AL207" s="1"/>
      <c r="AM207" s="1"/>
      <c r="AN207" s="1"/>
      <c r="AO207" s="1"/>
      <c r="AP207" s="1"/>
      <c r="AQ207" s="1"/>
      <c r="AR207" s="1"/>
      <c r="AX207" s="1"/>
      <c r="AY207" s="1"/>
      <c r="AZ207" s="1"/>
      <c r="BA207" s="1"/>
      <c r="BB207" s="1"/>
      <c r="BC207" s="1"/>
      <c r="BD207" s="1"/>
      <c r="BE207" s="1"/>
      <c r="BM207" s="1"/>
      <c r="BN207" s="1"/>
      <c r="BU207" s="1"/>
      <c r="CB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41"/>
    </row>
    <row r="208" spans="2:102" ht="14.25">
      <c r="B208" s="1"/>
      <c r="C208" s="1"/>
      <c r="E208" s="1"/>
      <c r="X208" s="1"/>
      <c r="Y208" s="1"/>
      <c r="Z208" s="1"/>
      <c r="AA208" s="1"/>
      <c r="AB208" s="1"/>
      <c r="AC208" s="1"/>
      <c r="AD208" s="1"/>
      <c r="AE208" s="1"/>
      <c r="AK208" s="1"/>
      <c r="AL208" s="1"/>
      <c r="AM208" s="1"/>
      <c r="AN208" s="1"/>
      <c r="AO208" s="1"/>
      <c r="AP208" s="1"/>
      <c r="AQ208" s="1"/>
      <c r="AR208" s="1"/>
      <c r="AX208" s="1"/>
      <c r="AY208" s="1"/>
      <c r="AZ208" s="1"/>
      <c r="BA208" s="1"/>
      <c r="BB208" s="1"/>
      <c r="BC208" s="1"/>
      <c r="BD208" s="1"/>
      <c r="BE208" s="1"/>
      <c r="BM208" s="1"/>
      <c r="BN208" s="1"/>
      <c r="BU208" s="1"/>
      <c r="CB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41"/>
    </row>
    <row r="209" spans="2:102" ht="14.25">
      <c r="B209" s="1"/>
      <c r="C209" s="1"/>
      <c r="E209" s="1"/>
      <c r="X209" s="1"/>
      <c r="Y209" s="1"/>
      <c r="Z209" s="1"/>
      <c r="AA209" s="1"/>
      <c r="AB209" s="1"/>
      <c r="AC209" s="1"/>
      <c r="AD209" s="1"/>
      <c r="AE209" s="1"/>
      <c r="AK209" s="1"/>
      <c r="AL209" s="1"/>
      <c r="AM209" s="1"/>
      <c r="AN209" s="1"/>
      <c r="AO209" s="1"/>
      <c r="AP209" s="1"/>
      <c r="AQ209" s="1"/>
      <c r="AR209" s="1"/>
      <c r="AX209" s="1"/>
      <c r="AY209" s="1"/>
      <c r="AZ209" s="1"/>
      <c r="BA209" s="1"/>
      <c r="BB209" s="1"/>
      <c r="BC209" s="1"/>
      <c r="BD209" s="1"/>
      <c r="BE209" s="1"/>
      <c r="BM209" s="1"/>
      <c r="BN209" s="1"/>
      <c r="BU209" s="1"/>
      <c r="CB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41"/>
    </row>
    <row r="210" spans="2:102" ht="14.25">
      <c r="B210" s="1"/>
      <c r="C210" s="1"/>
      <c r="E210" s="1"/>
      <c r="X210" s="1"/>
      <c r="Y210" s="1"/>
      <c r="Z210" s="1"/>
      <c r="AA210" s="1"/>
      <c r="AB210" s="1"/>
      <c r="AC210" s="1"/>
      <c r="AD210" s="1"/>
      <c r="AE210" s="1"/>
      <c r="AK210" s="1"/>
      <c r="AL210" s="1"/>
      <c r="AM210" s="1"/>
      <c r="AN210" s="1"/>
      <c r="AO210" s="1"/>
      <c r="AP210" s="1"/>
      <c r="AQ210" s="1"/>
      <c r="AR210" s="1"/>
      <c r="AX210" s="1"/>
      <c r="AY210" s="1"/>
      <c r="AZ210" s="1"/>
      <c r="BA210" s="1"/>
      <c r="BB210" s="1"/>
      <c r="BC210" s="1"/>
      <c r="BD210" s="1"/>
      <c r="BE210" s="1"/>
      <c r="BM210" s="1"/>
      <c r="BN210" s="1"/>
      <c r="BU210" s="1"/>
      <c r="CB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41"/>
    </row>
    <row r="211" spans="2:102" ht="14.25">
      <c r="B211" s="1"/>
      <c r="C211" s="1"/>
      <c r="E211" s="1"/>
      <c r="X211" s="1"/>
      <c r="Y211" s="1"/>
      <c r="Z211" s="1"/>
      <c r="AA211" s="1"/>
      <c r="AB211" s="1"/>
      <c r="AC211" s="1"/>
      <c r="AD211" s="1"/>
      <c r="AE211" s="1"/>
      <c r="AK211" s="1"/>
      <c r="AL211" s="1"/>
      <c r="AM211" s="1"/>
      <c r="AN211" s="1"/>
      <c r="AO211" s="1"/>
      <c r="AP211" s="1"/>
      <c r="AQ211" s="1"/>
      <c r="AR211" s="1"/>
      <c r="AX211" s="1"/>
      <c r="AY211" s="1"/>
      <c r="AZ211" s="1"/>
      <c r="BA211" s="1"/>
      <c r="BB211" s="1"/>
      <c r="BC211" s="1"/>
      <c r="BD211" s="1"/>
      <c r="BE211" s="1"/>
      <c r="BM211" s="1"/>
      <c r="BN211" s="1"/>
      <c r="BU211" s="1"/>
      <c r="CB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41"/>
    </row>
    <row r="212" spans="2:102" ht="14.25">
      <c r="B212" s="1"/>
      <c r="C212" s="1"/>
      <c r="E212" s="1"/>
      <c r="X212" s="1"/>
      <c r="Y212" s="1"/>
      <c r="Z212" s="1"/>
      <c r="AA212" s="1"/>
      <c r="AB212" s="1"/>
      <c r="AC212" s="1"/>
      <c r="AD212" s="1"/>
      <c r="AE212" s="1"/>
      <c r="AK212" s="1"/>
      <c r="AL212" s="1"/>
      <c r="AM212" s="1"/>
      <c r="AN212" s="1"/>
      <c r="AO212" s="1"/>
      <c r="AP212" s="1"/>
      <c r="AQ212" s="1"/>
      <c r="AR212" s="1"/>
      <c r="AX212" s="1"/>
      <c r="AY212" s="1"/>
      <c r="AZ212" s="1"/>
      <c r="BA212" s="1"/>
      <c r="BB212" s="1"/>
      <c r="BC212" s="1"/>
      <c r="BD212" s="1"/>
      <c r="BE212" s="1"/>
      <c r="BM212" s="1"/>
      <c r="BN212" s="1"/>
      <c r="BU212" s="1"/>
      <c r="CB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41"/>
    </row>
    <row r="213" spans="2:102" ht="14.25">
      <c r="B213" s="1"/>
      <c r="C213" s="1"/>
      <c r="E213" s="1"/>
      <c r="X213" s="1"/>
      <c r="Y213" s="1"/>
      <c r="Z213" s="1"/>
      <c r="AA213" s="1"/>
      <c r="AB213" s="1"/>
      <c r="AC213" s="1"/>
      <c r="AD213" s="1"/>
      <c r="AE213" s="1"/>
      <c r="AK213" s="1"/>
      <c r="AL213" s="1"/>
      <c r="AM213" s="1"/>
      <c r="AN213" s="1"/>
      <c r="AO213" s="1"/>
      <c r="AP213" s="1"/>
      <c r="AQ213" s="1"/>
      <c r="AR213" s="1"/>
      <c r="AX213" s="1"/>
      <c r="AY213" s="1"/>
      <c r="AZ213" s="1"/>
      <c r="BA213" s="1"/>
      <c r="BB213" s="1"/>
      <c r="BC213" s="1"/>
      <c r="BD213" s="1"/>
      <c r="BE213" s="1"/>
      <c r="BM213" s="1"/>
      <c r="BN213" s="1"/>
      <c r="BU213" s="1"/>
      <c r="CB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41"/>
    </row>
    <row r="214" spans="2:102" ht="14.25">
      <c r="B214" s="1"/>
      <c r="C214" s="1"/>
      <c r="E214" s="1"/>
      <c r="X214" s="1"/>
      <c r="Y214" s="1"/>
      <c r="Z214" s="1"/>
      <c r="AA214" s="1"/>
      <c r="AB214" s="1"/>
      <c r="AC214" s="1"/>
      <c r="AD214" s="1"/>
      <c r="AE214" s="1"/>
      <c r="AK214" s="1"/>
      <c r="AL214" s="1"/>
      <c r="AM214" s="1"/>
      <c r="AN214" s="1"/>
      <c r="AO214" s="1"/>
      <c r="AP214" s="1"/>
      <c r="AQ214" s="1"/>
      <c r="AR214" s="1"/>
      <c r="AX214" s="1"/>
      <c r="AY214" s="1"/>
      <c r="AZ214" s="1"/>
      <c r="BA214" s="1"/>
      <c r="BB214" s="1"/>
      <c r="BC214" s="1"/>
      <c r="BD214" s="1"/>
      <c r="BE214" s="1"/>
      <c r="BM214" s="1"/>
      <c r="BN214" s="1"/>
      <c r="BU214" s="1"/>
      <c r="CB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41"/>
    </row>
    <row r="215" spans="2:102" ht="14.25">
      <c r="B215" s="1"/>
      <c r="C215" s="1"/>
      <c r="E215" s="1"/>
      <c r="X215" s="1"/>
      <c r="Y215" s="1"/>
      <c r="Z215" s="1"/>
      <c r="AA215" s="1"/>
      <c r="AB215" s="1"/>
      <c r="AC215" s="1"/>
      <c r="AD215" s="1"/>
      <c r="AE215" s="1"/>
      <c r="AK215" s="1"/>
      <c r="AL215" s="1"/>
      <c r="AM215" s="1"/>
      <c r="AN215" s="1"/>
      <c r="AO215" s="1"/>
      <c r="AP215" s="1"/>
      <c r="AQ215" s="1"/>
      <c r="AR215" s="1"/>
      <c r="AX215" s="1"/>
      <c r="AY215" s="1"/>
      <c r="AZ215" s="1"/>
      <c r="BA215" s="1"/>
      <c r="BB215" s="1"/>
      <c r="BC215" s="1"/>
      <c r="BD215" s="1"/>
      <c r="BE215" s="1"/>
      <c r="BM215" s="1"/>
      <c r="BN215" s="1"/>
      <c r="BU215" s="1"/>
      <c r="CB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41"/>
    </row>
    <row r="216" spans="2:102" ht="14.25">
      <c r="B216" s="1"/>
      <c r="C216" s="1"/>
      <c r="E216" s="1"/>
      <c r="X216" s="1"/>
      <c r="Y216" s="1"/>
      <c r="Z216" s="1"/>
      <c r="AA216" s="1"/>
      <c r="AB216" s="1"/>
      <c r="AC216" s="1"/>
      <c r="AD216" s="1"/>
      <c r="AE216" s="1"/>
      <c r="AK216" s="1"/>
      <c r="AL216" s="1"/>
      <c r="AM216" s="1"/>
      <c r="AN216" s="1"/>
      <c r="AO216" s="1"/>
      <c r="AP216" s="1"/>
      <c r="AQ216" s="1"/>
      <c r="AR216" s="1"/>
      <c r="AX216" s="1"/>
      <c r="AY216" s="1"/>
      <c r="AZ216" s="1"/>
      <c r="BA216" s="1"/>
      <c r="BB216" s="1"/>
      <c r="BC216" s="1"/>
      <c r="BD216" s="1"/>
      <c r="BE216" s="1"/>
      <c r="BM216" s="1"/>
      <c r="BN216" s="1"/>
      <c r="BU216" s="1"/>
      <c r="CB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41"/>
    </row>
    <row r="217" spans="2:102" ht="14.25">
      <c r="B217" s="1"/>
      <c r="C217" s="1"/>
      <c r="E217" s="1"/>
      <c r="X217" s="1"/>
      <c r="Y217" s="1"/>
      <c r="Z217" s="1"/>
      <c r="AA217" s="1"/>
      <c r="AB217" s="1"/>
      <c r="AC217" s="1"/>
      <c r="AD217" s="1"/>
      <c r="AE217" s="1"/>
      <c r="AK217" s="1"/>
      <c r="AL217" s="1"/>
      <c r="AM217" s="1"/>
      <c r="AN217" s="1"/>
      <c r="AO217" s="1"/>
      <c r="AP217" s="1"/>
      <c r="AQ217" s="1"/>
      <c r="AR217" s="1"/>
      <c r="AX217" s="1"/>
      <c r="AY217" s="1"/>
      <c r="AZ217" s="1"/>
      <c r="BA217" s="1"/>
      <c r="BB217" s="1"/>
      <c r="BC217" s="1"/>
      <c r="BD217" s="1"/>
      <c r="BE217" s="1"/>
      <c r="BM217" s="1"/>
      <c r="BN217" s="1"/>
      <c r="BU217" s="1"/>
      <c r="CB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41"/>
    </row>
    <row r="218" spans="2:102" ht="14.25">
      <c r="B218" s="1"/>
      <c r="C218" s="1"/>
      <c r="E218" s="1"/>
      <c r="X218" s="1"/>
      <c r="Y218" s="1"/>
      <c r="Z218" s="1"/>
      <c r="AA218" s="1"/>
      <c r="AB218" s="1"/>
      <c r="AC218" s="1"/>
      <c r="AD218" s="1"/>
      <c r="AE218" s="1"/>
      <c r="AK218" s="1"/>
      <c r="AL218" s="1"/>
      <c r="AM218" s="1"/>
      <c r="AN218" s="1"/>
      <c r="AO218" s="1"/>
      <c r="AP218" s="1"/>
      <c r="AQ218" s="1"/>
      <c r="AR218" s="1"/>
      <c r="AX218" s="1"/>
      <c r="AY218" s="1"/>
      <c r="AZ218" s="1"/>
      <c r="BA218" s="1"/>
      <c r="BB218" s="1"/>
      <c r="BC218" s="1"/>
      <c r="BD218" s="1"/>
      <c r="BE218" s="1"/>
      <c r="BM218" s="1"/>
      <c r="BN218" s="1"/>
      <c r="BU218" s="1"/>
      <c r="CB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41"/>
    </row>
    <row r="219" spans="2:102" ht="14.25">
      <c r="B219" s="1"/>
      <c r="C219" s="1"/>
      <c r="E219" s="1"/>
      <c r="X219" s="1"/>
      <c r="Y219" s="1"/>
      <c r="Z219" s="1"/>
      <c r="AA219" s="1"/>
      <c r="AB219" s="1"/>
      <c r="AC219" s="1"/>
      <c r="AD219" s="1"/>
      <c r="AE219" s="1"/>
      <c r="AK219" s="1"/>
      <c r="AL219" s="1"/>
      <c r="AM219" s="1"/>
      <c r="AN219" s="1"/>
      <c r="AO219" s="1"/>
      <c r="AP219" s="1"/>
      <c r="AQ219" s="1"/>
      <c r="AR219" s="1"/>
      <c r="AX219" s="1"/>
      <c r="AY219" s="1"/>
      <c r="AZ219" s="1"/>
      <c r="BA219" s="1"/>
      <c r="BB219" s="1"/>
      <c r="BC219" s="1"/>
      <c r="BD219" s="1"/>
      <c r="BE219" s="1"/>
      <c r="BM219" s="1"/>
      <c r="BN219" s="1"/>
      <c r="BU219" s="1"/>
      <c r="CB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41"/>
    </row>
    <row r="220" spans="2:102" ht="14.25">
      <c r="B220" s="1"/>
      <c r="C220" s="1"/>
      <c r="E220" s="1"/>
      <c r="X220" s="1"/>
      <c r="Y220" s="1"/>
      <c r="Z220" s="1"/>
      <c r="AA220" s="1"/>
      <c r="AB220" s="1"/>
      <c r="AC220" s="1"/>
      <c r="AD220" s="1"/>
      <c r="AE220" s="1"/>
      <c r="AK220" s="1"/>
      <c r="AL220" s="1"/>
      <c r="AM220" s="1"/>
      <c r="AN220" s="1"/>
      <c r="AO220" s="1"/>
      <c r="AP220" s="1"/>
      <c r="AQ220" s="1"/>
      <c r="AR220" s="1"/>
      <c r="AX220" s="1"/>
      <c r="AY220" s="1"/>
      <c r="AZ220" s="1"/>
      <c r="BA220" s="1"/>
      <c r="BB220" s="1"/>
      <c r="BC220" s="1"/>
      <c r="BD220" s="1"/>
      <c r="BE220" s="1"/>
      <c r="BM220" s="1"/>
      <c r="BN220" s="1"/>
      <c r="BU220" s="1"/>
      <c r="CB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41"/>
    </row>
    <row r="221" spans="2:102" ht="14.25">
      <c r="B221" s="1"/>
      <c r="C221" s="1"/>
      <c r="E221" s="1"/>
      <c r="X221" s="1"/>
      <c r="Y221" s="1"/>
      <c r="Z221" s="1"/>
      <c r="AA221" s="1"/>
      <c r="AB221" s="1"/>
      <c r="AC221" s="1"/>
      <c r="AD221" s="1"/>
      <c r="AE221" s="1"/>
      <c r="AK221" s="1"/>
      <c r="AL221" s="1"/>
      <c r="AM221" s="1"/>
      <c r="AN221" s="1"/>
      <c r="AO221" s="1"/>
      <c r="AP221" s="1"/>
      <c r="AQ221" s="1"/>
      <c r="AR221" s="1"/>
      <c r="AX221" s="1"/>
      <c r="AY221" s="1"/>
      <c r="AZ221" s="1"/>
      <c r="BA221" s="1"/>
      <c r="BB221" s="1"/>
      <c r="BC221" s="1"/>
      <c r="BD221" s="1"/>
      <c r="BE221" s="1"/>
      <c r="BM221" s="1"/>
      <c r="BN221" s="1"/>
      <c r="BU221" s="1"/>
      <c r="CB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41"/>
    </row>
    <row r="222" spans="2:102" ht="14.25">
      <c r="B222" s="1"/>
      <c r="C222" s="1"/>
      <c r="E222" s="1"/>
      <c r="X222" s="1"/>
      <c r="Y222" s="1"/>
      <c r="Z222" s="1"/>
      <c r="AA222" s="1"/>
      <c r="AB222" s="1"/>
      <c r="AC222" s="1"/>
      <c r="AD222" s="1"/>
      <c r="AE222" s="1"/>
      <c r="AK222" s="1"/>
      <c r="AL222" s="1"/>
      <c r="AM222" s="1"/>
      <c r="AN222" s="1"/>
      <c r="AO222" s="1"/>
      <c r="AP222" s="1"/>
      <c r="AQ222" s="1"/>
      <c r="AR222" s="1"/>
      <c r="AX222" s="1"/>
      <c r="AY222" s="1"/>
      <c r="AZ222" s="1"/>
      <c r="BA222" s="1"/>
      <c r="BB222" s="1"/>
      <c r="BC222" s="1"/>
      <c r="BD222" s="1"/>
      <c r="BE222" s="1"/>
      <c r="BM222" s="1"/>
      <c r="BN222" s="1"/>
      <c r="BU222" s="1"/>
      <c r="CB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41"/>
    </row>
    <row r="223" spans="2:102" ht="14.25">
      <c r="B223" s="1"/>
      <c r="C223" s="1"/>
      <c r="E223" s="1"/>
      <c r="X223" s="1"/>
      <c r="Y223" s="1"/>
      <c r="Z223" s="1"/>
      <c r="AA223" s="1"/>
      <c r="AB223" s="1"/>
      <c r="AC223" s="1"/>
      <c r="AD223" s="1"/>
      <c r="AE223" s="1"/>
      <c r="AK223" s="1"/>
      <c r="AL223" s="1"/>
      <c r="AM223" s="1"/>
      <c r="AN223" s="1"/>
      <c r="AO223" s="1"/>
      <c r="AP223" s="1"/>
      <c r="AQ223" s="1"/>
      <c r="AR223" s="1"/>
      <c r="AX223" s="1"/>
      <c r="AY223" s="1"/>
      <c r="AZ223" s="1"/>
      <c r="BA223" s="1"/>
      <c r="BB223" s="1"/>
      <c r="BC223" s="1"/>
      <c r="BD223" s="1"/>
      <c r="BE223" s="1"/>
      <c r="BM223" s="1"/>
      <c r="BN223" s="1"/>
      <c r="BU223" s="1"/>
      <c r="CB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41"/>
    </row>
    <row r="224" spans="2:102" ht="14.25">
      <c r="B224" s="1"/>
      <c r="C224" s="1"/>
      <c r="E224" s="1"/>
      <c r="X224" s="1"/>
      <c r="Y224" s="1"/>
      <c r="Z224" s="1"/>
      <c r="AA224" s="1"/>
      <c r="AB224" s="1"/>
      <c r="AC224" s="1"/>
      <c r="AD224" s="1"/>
      <c r="AE224" s="1"/>
      <c r="AK224" s="1"/>
      <c r="AL224" s="1"/>
      <c r="AM224" s="1"/>
      <c r="AN224" s="1"/>
      <c r="AO224" s="1"/>
      <c r="AP224" s="1"/>
      <c r="AQ224" s="1"/>
      <c r="AR224" s="1"/>
      <c r="AX224" s="1"/>
      <c r="AY224" s="1"/>
      <c r="AZ224" s="1"/>
      <c r="BA224" s="1"/>
      <c r="BB224" s="1"/>
      <c r="BC224" s="1"/>
      <c r="BD224" s="1"/>
      <c r="BE224" s="1"/>
      <c r="BM224" s="1"/>
      <c r="BN224" s="1"/>
      <c r="BU224" s="1"/>
      <c r="CB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41"/>
    </row>
    <row r="225" spans="2:102" ht="14.25">
      <c r="B225" s="1"/>
      <c r="C225" s="1"/>
      <c r="E225" s="1"/>
      <c r="X225" s="1"/>
      <c r="Y225" s="1"/>
      <c r="Z225" s="1"/>
      <c r="AA225" s="1"/>
      <c r="AB225" s="1"/>
      <c r="AC225" s="1"/>
      <c r="AD225" s="1"/>
      <c r="AE225" s="1"/>
      <c r="AK225" s="1"/>
      <c r="AL225" s="1"/>
      <c r="AM225" s="1"/>
      <c r="AN225" s="1"/>
      <c r="AO225" s="1"/>
      <c r="AP225" s="1"/>
      <c r="AQ225" s="1"/>
      <c r="AR225" s="1"/>
      <c r="AX225" s="1"/>
      <c r="AY225" s="1"/>
      <c r="AZ225" s="1"/>
      <c r="BA225" s="1"/>
      <c r="BB225" s="1"/>
      <c r="BC225" s="1"/>
      <c r="BD225" s="1"/>
      <c r="BE225" s="1"/>
      <c r="BM225" s="1"/>
      <c r="BN225" s="1"/>
      <c r="BU225" s="1"/>
      <c r="CB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41"/>
    </row>
    <row r="226" spans="2:102" ht="14.25">
      <c r="B226" s="1"/>
      <c r="C226" s="1"/>
      <c r="E226" s="1"/>
      <c r="X226" s="1"/>
      <c r="Y226" s="1"/>
      <c r="Z226" s="1"/>
      <c r="AA226" s="1"/>
      <c r="AB226" s="1"/>
      <c r="AC226" s="1"/>
      <c r="AD226" s="1"/>
      <c r="AE226" s="1"/>
      <c r="AK226" s="1"/>
      <c r="AL226" s="1"/>
      <c r="AM226" s="1"/>
      <c r="AN226" s="1"/>
      <c r="AO226" s="1"/>
      <c r="AP226" s="1"/>
      <c r="AQ226" s="1"/>
      <c r="AR226" s="1"/>
      <c r="AX226" s="1"/>
      <c r="AY226" s="1"/>
      <c r="AZ226" s="1"/>
      <c r="BA226" s="1"/>
      <c r="BB226" s="1"/>
      <c r="BC226" s="1"/>
      <c r="BD226" s="1"/>
      <c r="BE226" s="1"/>
      <c r="BM226" s="1"/>
      <c r="BN226" s="1"/>
      <c r="BU226" s="1"/>
      <c r="CB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41"/>
    </row>
    <row r="227" spans="2:102" ht="14.25">
      <c r="B227" s="1"/>
      <c r="C227" s="1"/>
      <c r="E227" s="1"/>
      <c r="X227" s="1"/>
      <c r="Y227" s="1"/>
      <c r="Z227" s="1"/>
      <c r="AA227" s="1"/>
      <c r="AB227" s="1"/>
      <c r="AC227" s="1"/>
      <c r="AD227" s="1"/>
      <c r="AE227" s="1"/>
      <c r="AK227" s="1"/>
      <c r="AL227" s="1"/>
      <c r="AM227" s="1"/>
      <c r="AN227" s="1"/>
      <c r="AO227" s="1"/>
      <c r="AP227" s="1"/>
      <c r="AQ227" s="1"/>
      <c r="AR227" s="1"/>
      <c r="AX227" s="1"/>
      <c r="AY227" s="1"/>
      <c r="AZ227" s="1"/>
      <c r="BA227" s="1"/>
      <c r="BB227" s="1"/>
      <c r="BC227" s="1"/>
      <c r="BD227" s="1"/>
      <c r="BE227" s="1"/>
      <c r="BM227" s="1"/>
      <c r="BN227" s="1"/>
      <c r="BU227" s="1"/>
      <c r="CB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41"/>
    </row>
    <row r="228" spans="2:102" ht="14.25">
      <c r="B228" s="1"/>
      <c r="C228" s="1"/>
      <c r="E228" s="1"/>
      <c r="X228" s="1"/>
      <c r="Y228" s="1"/>
      <c r="Z228" s="1"/>
      <c r="AA228" s="1"/>
      <c r="AB228" s="1"/>
      <c r="AC228" s="1"/>
      <c r="AD228" s="1"/>
      <c r="AE228" s="1"/>
      <c r="AK228" s="1"/>
      <c r="AL228" s="1"/>
      <c r="AM228" s="1"/>
      <c r="AN228" s="1"/>
      <c r="AO228" s="1"/>
      <c r="AP228" s="1"/>
      <c r="AQ228" s="1"/>
      <c r="AR228" s="1"/>
      <c r="AX228" s="1"/>
      <c r="AY228" s="1"/>
      <c r="AZ228" s="1"/>
      <c r="BA228" s="1"/>
      <c r="BB228" s="1"/>
      <c r="BC228" s="1"/>
      <c r="BD228" s="1"/>
      <c r="BE228" s="1"/>
      <c r="BM228" s="1"/>
      <c r="BN228" s="1"/>
      <c r="BU228" s="1"/>
      <c r="CB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41"/>
    </row>
    <row r="229" spans="2:102" ht="14.25">
      <c r="B229" s="1"/>
      <c r="C229" s="1"/>
      <c r="E229" s="1"/>
      <c r="X229" s="1"/>
      <c r="Y229" s="1"/>
      <c r="Z229" s="1"/>
      <c r="AA229" s="1"/>
      <c r="AB229" s="1"/>
      <c r="AC229" s="1"/>
      <c r="AD229" s="1"/>
      <c r="AE229" s="1"/>
      <c r="AK229" s="1"/>
      <c r="AL229" s="1"/>
      <c r="AM229" s="1"/>
      <c r="AN229" s="1"/>
      <c r="AO229" s="1"/>
      <c r="AP229" s="1"/>
      <c r="AQ229" s="1"/>
      <c r="AR229" s="1"/>
      <c r="AX229" s="1"/>
      <c r="AY229" s="1"/>
      <c r="AZ229" s="1"/>
      <c r="BA229" s="1"/>
      <c r="BB229" s="1"/>
      <c r="BC229" s="1"/>
      <c r="BD229" s="1"/>
      <c r="BE229" s="1"/>
      <c r="BM229" s="1"/>
      <c r="BN229" s="1"/>
      <c r="BU229" s="1"/>
      <c r="CB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41"/>
    </row>
    <row r="230" spans="2:102" ht="14.25">
      <c r="B230" s="1"/>
      <c r="C230" s="1"/>
      <c r="E230" s="1"/>
      <c r="X230" s="1"/>
      <c r="Y230" s="1"/>
      <c r="Z230" s="1"/>
      <c r="AA230" s="1"/>
      <c r="AB230" s="1"/>
      <c r="AC230" s="1"/>
      <c r="AD230" s="1"/>
      <c r="AE230" s="1"/>
      <c r="AK230" s="1"/>
      <c r="AL230" s="1"/>
      <c r="AM230" s="1"/>
      <c r="AN230" s="1"/>
      <c r="AO230" s="1"/>
      <c r="AP230" s="1"/>
      <c r="AQ230" s="1"/>
      <c r="AR230" s="1"/>
      <c r="AX230" s="1"/>
      <c r="AY230" s="1"/>
      <c r="AZ230" s="1"/>
      <c r="BA230" s="1"/>
      <c r="BB230" s="1"/>
      <c r="BC230" s="1"/>
      <c r="BD230" s="1"/>
      <c r="BE230" s="1"/>
      <c r="BM230" s="1"/>
      <c r="BN230" s="1"/>
      <c r="BU230" s="1"/>
      <c r="CB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41"/>
    </row>
    <row r="231" spans="2:102" ht="14.25">
      <c r="B231" s="1"/>
      <c r="C231" s="1"/>
      <c r="E231" s="1"/>
      <c r="X231" s="1"/>
      <c r="Y231" s="1"/>
      <c r="Z231" s="1"/>
      <c r="AA231" s="1"/>
      <c r="AB231" s="1"/>
      <c r="AC231" s="1"/>
      <c r="AD231" s="1"/>
      <c r="AE231" s="1"/>
      <c r="AK231" s="1"/>
      <c r="AL231" s="1"/>
      <c r="AM231" s="1"/>
      <c r="AN231" s="1"/>
      <c r="AO231" s="1"/>
      <c r="AP231" s="1"/>
      <c r="AQ231" s="1"/>
      <c r="AR231" s="1"/>
      <c r="AX231" s="1"/>
      <c r="AY231" s="1"/>
      <c r="AZ231" s="1"/>
      <c r="BA231" s="1"/>
      <c r="BB231" s="1"/>
      <c r="BC231" s="1"/>
      <c r="BD231" s="1"/>
      <c r="BE231" s="1"/>
      <c r="BM231" s="1"/>
      <c r="BN231" s="1"/>
      <c r="BU231" s="1"/>
      <c r="CB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41"/>
    </row>
    <row r="232" spans="2:102" ht="14.25">
      <c r="B232" s="1"/>
      <c r="C232" s="1"/>
      <c r="E232" s="1"/>
      <c r="X232" s="1"/>
      <c r="Y232" s="1"/>
      <c r="Z232" s="1"/>
      <c r="AA232" s="1"/>
      <c r="AB232" s="1"/>
      <c r="AC232" s="1"/>
      <c r="AD232" s="1"/>
      <c r="AE232" s="1"/>
      <c r="AK232" s="1"/>
      <c r="AL232" s="1"/>
      <c r="AM232" s="1"/>
      <c r="AN232" s="1"/>
      <c r="AO232" s="1"/>
      <c r="AP232" s="1"/>
      <c r="AQ232" s="1"/>
      <c r="AR232" s="1"/>
      <c r="AX232" s="1"/>
      <c r="AY232" s="1"/>
      <c r="AZ232" s="1"/>
      <c r="BA232" s="1"/>
      <c r="BB232" s="1"/>
      <c r="BC232" s="1"/>
      <c r="BD232" s="1"/>
      <c r="BE232" s="1"/>
      <c r="BM232" s="1"/>
      <c r="BN232" s="1"/>
      <c r="BU232" s="1"/>
      <c r="CB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41"/>
    </row>
    <row r="233" spans="2:102" ht="14.25">
      <c r="B233" s="1"/>
      <c r="C233" s="1"/>
      <c r="E233" s="1"/>
      <c r="X233" s="1"/>
      <c r="Y233" s="1"/>
      <c r="Z233" s="1"/>
      <c r="AA233" s="1"/>
      <c r="AB233" s="1"/>
      <c r="AC233" s="1"/>
      <c r="AD233" s="1"/>
      <c r="AE233" s="1"/>
      <c r="AK233" s="1"/>
      <c r="AL233" s="1"/>
      <c r="AM233" s="1"/>
      <c r="AN233" s="1"/>
      <c r="AO233" s="1"/>
      <c r="AP233" s="1"/>
      <c r="AQ233" s="1"/>
      <c r="AR233" s="1"/>
      <c r="AX233" s="1"/>
      <c r="AY233" s="1"/>
      <c r="AZ233" s="1"/>
      <c r="BA233" s="1"/>
      <c r="BB233" s="1"/>
      <c r="BC233" s="1"/>
      <c r="BD233" s="1"/>
      <c r="BE233" s="1"/>
      <c r="BM233" s="1"/>
      <c r="BN233" s="1"/>
      <c r="BU233" s="1"/>
      <c r="CB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41"/>
    </row>
    <row r="234" spans="2:102" ht="14.25">
      <c r="B234" s="1"/>
      <c r="C234" s="1"/>
      <c r="E234" s="1"/>
      <c r="X234" s="1"/>
      <c r="Y234" s="1"/>
      <c r="Z234" s="1"/>
      <c r="AA234" s="1"/>
      <c r="AB234" s="1"/>
      <c r="AC234" s="1"/>
      <c r="AD234" s="1"/>
      <c r="AE234" s="1"/>
      <c r="AK234" s="1"/>
      <c r="AL234" s="1"/>
      <c r="AM234" s="1"/>
      <c r="AN234" s="1"/>
      <c r="AO234" s="1"/>
      <c r="AP234" s="1"/>
      <c r="AQ234" s="1"/>
      <c r="AR234" s="1"/>
      <c r="AX234" s="1"/>
      <c r="AY234" s="1"/>
      <c r="AZ234" s="1"/>
      <c r="BA234" s="1"/>
      <c r="BB234" s="1"/>
      <c r="BC234" s="1"/>
      <c r="BD234" s="1"/>
      <c r="BE234" s="1"/>
      <c r="BM234" s="1"/>
      <c r="BN234" s="1"/>
      <c r="BU234" s="1"/>
      <c r="CB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41"/>
    </row>
    <row r="235" spans="2:102" ht="14.25">
      <c r="B235" s="1"/>
      <c r="C235" s="1"/>
      <c r="E235" s="1"/>
      <c r="X235" s="1"/>
      <c r="Y235" s="1"/>
      <c r="Z235" s="1"/>
      <c r="AA235" s="1"/>
      <c r="AB235" s="1"/>
      <c r="AC235" s="1"/>
      <c r="AD235" s="1"/>
      <c r="AE235" s="1"/>
      <c r="AK235" s="1"/>
      <c r="AL235" s="1"/>
      <c r="AM235" s="1"/>
      <c r="AN235" s="1"/>
      <c r="AO235" s="1"/>
      <c r="AP235" s="1"/>
      <c r="AQ235" s="1"/>
      <c r="AR235" s="1"/>
      <c r="AX235" s="1"/>
      <c r="AY235" s="1"/>
      <c r="AZ235" s="1"/>
      <c r="BA235" s="1"/>
      <c r="BB235" s="1"/>
      <c r="BC235" s="1"/>
      <c r="BD235" s="1"/>
      <c r="BE235" s="1"/>
      <c r="BM235" s="1"/>
      <c r="BN235" s="1"/>
      <c r="BU235" s="1"/>
      <c r="CB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41"/>
    </row>
    <row r="236" spans="2:102" ht="14.25">
      <c r="B236" s="1"/>
      <c r="C236" s="1"/>
      <c r="E236" s="1"/>
      <c r="X236" s="1"/>
      <c r="Y236" s="1"/>
      <c r="Z236" s="1"/>
      <c r="AA236" s="1"/>
      <c r="AB236" s="1"/>
      <c r="AC236" s="1"/>
      <c r="AD236" s="1"/>
      <c r="AE236" s="1"/>
      <c r="AK236" s="1"/>
      <c r="AL236" s="1"/>
      <c r="AM236" s="1"/>
      <c r="AN236" s="1"/>
      <c r="AO236" s="1"/>
      <c r="AP236" s="1"/>
      <c r="AQ236" s="1"/>
      <c r="AR236" s="1"/>
      <c r="AX236" s="1"/>
      <c r="AY236" s="1"/>
      <c r="AZ236" s="1"/>
      <c r="BA236" s="1"/>
      <c r="BB236" s="1"/>
      <c r="BC236" s="1"/>
      <c r="BD236" s="1"/>
      <c r="BE236" s="1"/>
      <c r="BM236" s="1"/>
      <c r="BN236" s="1"/>
      <c r="BU236" s="1"/>
      <c r="CB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41"/>
    </row>
    <row r="237" spans="2:102" ht="14.25">
      <c r="B237" s="1"/>
      <c r="C237" s="1"/>
      <c r="E237" s="1"/>
      <c r="X237" s="1"/>
      <c r="Y237" s="1"/>
      <c r="Z237" s="1"/>
      <c r="AA237" s="1"/>
      <c r="AB237" s="1"/>
      <c r="AC237" s="1"/>
      <c r="AD237" s="1"/>
      <c r="AE237" s="1"/>
      <c r="AK237" s="1"/>
      <c r="AL237" s="1"/>
      <c r="AM237" s="1"/>
      <c r="AN237" s="1"/>
      <c r="AO237" s="1"/>
      <c r="AP237" s="1"/>
      <c r="AQ237" s="1"/>
      <c r="AR237" s="1"/>
      <c r="AX237" s="1"/>
      <c r="AY237" s="1"/>
      <c r="AZ237" s="1"/>
      <c r="BA237" s="1"/>
      <c r="BB237" s="1"/>
      <c r="BC237" s="1"/>
      <c r="BD237" s="1"/>
      <c r="BE237" s="1"/>
      <c r="BM237" s="1"/>
      <c r="BN237" s="1"/>
      <c r="BU237" s="1"/>
      <c r="CB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41"/>
    </row>
    <row r="238" spans="2:102" ht="14.25">
      <c r="B238" s="1"/>
      <c r="C238" s="1"/>
      <c r="E238" s="1"/>
      <c r="X238" s="1"/>
      <c r="Y238" s="1"/>
      <c r="Z238" s="1"/>
      <c r="AA238" s="1"/>
      <c r="AB238" s="1"/>
      <c r="AC238" s="1"/>
      <c r="AD238" s="1"/>
      <c r="AE238" s="1"/>
      <c r="AK238" s="1"/>
      <c r="AL238" s="1"/>
      <c r="AM238" s="1"/>
      <c r="AN238" s="1"/>
      <c r="AO238" s="1"/>
      <c r="AP238" s="1"/>
      <c r="AQ238" s="1"/>
      <c r="AR238" s="1"/>
      <c r="AX238" s="1"/>
      <c r="AY238" s="1"/>
      <c r="AZ238" s="1"/>
      <c r="BA238" s="1"/>
      <c r="BB238" s="1"/>
      <c r="BC238" s="1"/>
      <c r="BD238" s="1"/>
      <c r="BE238" s="1"/>
      <c r="BM238" s="1"/>
      <c r="BN238" s="1"/>
      <c r="BU238" s="1"/>
      <c r="CB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41"/>
    </row>
    <row r="239" spans="2:102" ht="14.25">
      <c r="B239" s="1"/>
      <c r="C239" s="1"/>
      <c r="E239" s="1"/>
      <c r="X239" s="1"/>
      <c r="Y239" s="1"/>
      <c r="Z239" s="1"/>
      <c r="AA239" s="1"/>
      <c r="AB239" s="1"/>
      <c r="AC239" s="1"/>
      <c r="AD239" s="1"/>
      <c r="AE239" s="1"/>
      <c r="AK239" s="1"/>
      <c r="AL239" s="1"/>
      <c r="AM239" s="1"/>
      <c r="AN239" s="1"/>
      <c r="AO239" s="1"/>
      <c r="AP239" s="1"/>
      <c r="AQ239" s="1"/>
      <c r="AR239" s="1"/>
      <c r="AX239" s="1"/>
      <c r="AY239" s="1"/>
      <c r="AZ239" s="1"/>
      <c r="BA239" s="1"/>
      <c r="BB239" s="1"/>
      <c r="BC239" s="1"/>
      <c r="BD239" s="1"/>
      <c r="BE239" s="1"/>
      <c r="BM239" s="1"/>
      <c r="BN239" s="1"/>
      <c r="BU239" s="1"/>
      <c r="CB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41"/>
    </row>
    <row r="240" spans="2:102" ht="14.25">
      <c r="B240" s="1"/>
      <c r="C240" s="1"/>
      <c r="E240" s="1"/>
      <c r="X240" s="1"/>
      <c r="Y240" s="1"/>
      <c r="Z240" s="1"/>
      <c r="AA240" s="1"/>
      <c r="AB240" s="1"/>
      <c r="AC240" s="1"/>
      <c r="AD240" s="1"/>
      <c r="AE240" s="1"/>
      <c r="AK240" s="1"/>
      <c r="AL240" s="1"/>
      <c r="AM240" s="1"/>
      <c r="AN240" s="1"/>
      <c r="AO240" s="1"/>
      <c r="AP240" s="1"/>
      <c r="AQ240" s="1"/>
      <c r="AR240" s="1"/>
      <c r="AX240" s="1"/>
      <c r="AY240" s="1"/>
      <c r="AZ240" s="1"/>
      <c r="BA240" s="1"/>
      <c r="BB240" s="1"/>
      <c r="BC240" s="1"/>
      <c r="BD240" s="1"/>
      <c r="BE240" s="1"/>
      <c r="BM240" s="1"/>
      <c r="BN240" s="1"/>
      <c r="BU240" s="1"/>
      <c r="CB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41"/>
    </row>
    <row r="241" spans="2:102" ht="14.25">
      <c r="B241" s="1"/>
      <c r="C241" s="1"/>
      <c r="E241" s="1"/>
      <c r="X241" s="1"/>
      <c r="Y241" s="1"/>
      <c r="Z241" s="1"/>
      <c r="AA241" s="1"/>
      <c r="AB241" s="1"/>
      <c r="AC241" s="1"/>
      <c r="AD241" s="1"/>
      <c r="AE241" s="1"/>
      <c r="AK241" s="1"/>
      <c r="AL241" s="1"/>
      <c r="AM241" s="1"/>
      <c r="AN241" s="1"/>
      <c r="AO241" s="1"/>
      <c r="AP241" s="1"/>
      <c r="AQ241" s="1"/>
      <c r="AR241" s="1"/>
      <c r="AX241" s="1"/>
      <c r="AY241" s="1"/>
      <c r="AZ241" s="1"/>
      <c r="BA241" s="1"/>
      <c r="BB241" s="1"/>
      <c r="BC241" s="1"/>
      <c r="BD241" s="1"/>
      <c r="BE241" s="1"/>
      <c r="BM241" s="1"/>
      <c r="BN241" s="1"/>
      <c r="BU241" s="1"/>
      <c r="CB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41"/>
    </row>
    <row r="242" spans="2:102" ht="14.25">
      <c r="B242" s="1"/>
      <c r="C242" s="1"/>
      <c r="E242" s="1"/>
      <c r="X242" s="1"/>
      <c r="Y242" s="1"/>
      <c r="Z242" s="1"/>
      <c r="AA242" s="1"/>
      <c r="AB242" s="1"/>
      <c r="AC242" s="1"/>
      <c r="AD242" s="1"/>
      <c r="AE242" s="1"/>
      <c r="AK242" s="1"/>
      <c r="AL242" s="1"/>
      <c r="AM242" s="1"/>
      <c r="AN242" s="1"/>
      <c r="AO242" s="1"/>
      <c r="AP242" s="1"/>
      <c r="AQ242" s="1"/>
      <c r="AR242" s="1"/>
      <c r="AX242" s="1"/>
      <c r="AY242" s="1"/>
      <c r="AZ242" s="1"/>
      <c r="BA242" s="1"/>
      <c r="BB242" s="1"/>
      <c r="BC242" s="1"/>
      <c r="BD242" s="1"/>
      <c r="BE242" s="1"/>
      <c r="BM242" s="1"/>
      <c r="BN242" s="1"/>
      <c r="BU242" s="1"/>
      <c r="CB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41"/>
    </row>
    <row r="243" spans="2:102" ht="14.25">
      <c r="B243" s="1"/>
      <c r="C243" s="1"/>
      <c r="E243" s="1"/>
      <c r="X243" s="1"/>
      <c r="Y243" s="1"/>
      <c r="Z243" s="1"/>
      <c r="AA243" s="1"/>
      <c r="AB243" s="1"/>
      <c r="AC243" s="1"/>
      <c r="AD243" s="1"/>
      <c r="AE243" s="1"/>
      <c r="AK243" s="1"/>
      <c r="AL243" s="1"/>
      <c r="AM243" s="1"/>
      <c r="AN243" s="1"/>
      <c r="AO243" s="1"/>
      <c r="AP243" s="1"/>
      <c r="AQ243" s="1"/>
      <c r="AR243" s="1"/>
      <c r="AX243" s="1"/>
      <c r="AY243" s="1"/>
      <c r="AZ243" s="1"/>
      <c r="BA243" s="1"/>
      <c r="BB243" s="1"/>
      <c r="BC243" s="1"/>
      <c r="BD243" s="1"/>
      <c r="BE243" s="1"/>
      <c r="BM243" s="1"/>
      <c r="BN243" s="1"/>
      <c r="BU243" s="1"/>
      <c r="CB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41"/>
    </row>
    <row r="244" spans="2:102" ht="14.25">
      <c r="B244" s="1"/>
      <c r="C244" s="1"/>
      <c r="E244" s="1"/>
      <c r="X244" s="1"/>
      <c r="Y244" s="1"/>
      <c r="Z244" s="1"/>
      <c r="AA244" s="1"/>
      <c r="AB244" s="1"/>
      <c r="AC244" s="1"/>
      <c r="AD244" s="1"/>
      <c r="AE244" s="1"/>
      <c r="AK244" s="1"/>
      <c r="AL244" s="1"/>
      <c r="AM244" s="1"/>
      <c r="AN244" s="1"/>
      <c r="AO244" s="1"/>
      <c r="AP244" s="1"/>
      <c r="AQ244" s="1"/>
      <c r="AR244" s="1"/>
      <c r="AX244" s="1"/>
      <c r="AY244" s="1"/>
      <c r="AZ244" s="1"/>
      <c r="BA244" s="1"/>
      <c r="BB244" s="1"/>
      <c r="BC244" s="1"/>
      <c r="BD244" s="1"/>
      <c r="BE244" s="1"/>
      <c r="BM244" s="1"/>
      <c r="BN244" s="1"/>
      <c r="BU244" s="1"/>
      <c r="CB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41"/>
    </row>
    <row r="245" spans="2:102" ht="14.25">
      <c r="B245" s="1"/>
      <c r="C245" s="1"/>
      <c r="E245" s="1"/>
      <c r="X245" s="1"/>
      <c r="Y245" s="1"/>
      <c r="Z245" s="1"/>
      <c r="AA245" s="1"/>
      <c r="AB245" s="1"/>
      <c r="AC245" s="1"/>
      <c r="AD245" s="1"/>
      <c r="AE245" s="1"/>
      <c r="AK245" s="1"/>
      <c r="AL245" s="1"/>
      <c r="AM245" s="1"/>
      <c r="AN245" s="1"/>
      <c r="AO245" s="1"/>
      <c r="AP245" s="1"/>
      <c r="AQ245" s="1"/>
      <c r="AR245" s="1"/>
      <c r="AX245" s="1"/>
      <c r="AY245" s="1"/>
      <c r="AZ245" s="1"/>
      <c r="BA245" s="1"/>
      <c r="BB245" s="1"/>
      <c r="BC245" s="1"/>
      <c r="BD245" s="1"/>
      <c r="BE245" s="1"/>
      <c r="BM245" s="1"/>
      <c r="BN245" s="1"/>
      <c r="BU245" s="1"/>
      <c r="CB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41"/>
    </row>
    <row r="246" spans="2:102" ht="14.25">
      <c r="B246" s="1"/>
      <c r="C246" s="1"/>
      <c r="E246" s="1"/>
      <c r="X246" s="1"/>
      <c r="Y246" s="1"/>
      <c r="Z246" s="1"/>
      <c r="AA246" s="1"/>
      <c r="AB246" s="1"/>
      <c r="AC246" s="1"/>
      <c r="AD246" s="1"/>
      <c r="AE246" s="1"/>
      <c r="AK246" s="1"/>
      <c r="AL246" s="1"/>
      <c r="AM246" s="1"/>
      <c r="AN246" s="1"/>
      <c r="AO246" s="1"/>
      <c r="AP246" s="1"/>
      <c r="AQ246" s="1"/>
      <c r="AR246" s="1"/>
      <c r="AX246" s="1"/>
      <c r="AY246" s="1"/>
      <c r="AZ246" s="1"/>
      <c r="BA246" s="1"/>
      <c r="BB246" s="1"/>
      <c r="BC246" s="1"/>
      <c r="BD246" s="1"/>
      <c r="BE246" s="1"/>
      <c r="BM246" s="1"/>
      <c r="BN246" s="1"/>
      <c r="BU246" s="1"/>
      <c r="CB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41"/>
    </row>
    <row r="247" spans="2:102" ht="14.25">
      <c r="B247" s="1"/>
      <c r="C247" s="1"/>
      <c r="E247" s="1"/>
      <c r="X247" s="1"/>
      <c r="Y247" s="1"/>
      <c r="Z247" s="1"/>
      <c r="AA247" s="1"/>
      <c r="AB247" s="1"/>
      <c r="AC247" s="1"/>
      <c r="AD247" s="1"/>
      <c r="AE247" s="1"/>
      <c r="AK247" s="1"/>
      <c r="AL247" s="1"/>
      <c r="AM247" s="1"/>
      <c r="AN247" s="1"/>
      <c r="AO247" s="1"/>
      <c r="AP247" s="1"/>
      <c r="AQ247" s="1"/>
      <c r="AR247" s="1"/>
      <c r="AX247" s="1"/>
      <c r="AY247" s="1"/>
      <c r="AZ247" s="1"/>
      <c r="BA247" s="1"/>
      <c r="BB247" s="1"/>
      <c r="BC247" s="1"/>
      <c r="BD247" s="1"/>
      <c r="BE247" s="1"/>
      <c r="BM247" s="1"/>
      <c r="BN247" s="1"/>
      <c r="BU247" s="1"/>
      <c r="CB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41"/>
    </row>
    <row r="248" spans="2:102" ht="14.25">
      <c r="B248" s="1"/>
      <c r="C248" s="1"/>
      <c r="E248" s="1"/>
      <c r="X248" s="1"/>
      <c r="Y248" s="1"/>
      <c r="Z248" s="1"/>
      <c r="AA248" s="1"/>
      <c r="AB248" s="1"/>
      <c r="AC248" s="1"/>
      <c r="AD248" s="1"/>
      <c r="AE248" s="1"/>
      <c r="AK248" s="1"/>
      <c r="AL248" s="1"/>
      <c r="AM248" s="1"/>
      <c r="AN248" s="1"/>
      <c r="AO248" s="1"/>
      <c r="AP248" s="1"/>
      <c r="AQ248" s="1"/>
      <c r="AR248" s="1"/>
      <c r="AX248" s="1"/>
      <c r="AY248" s="1"/>
      <c r="AZ248" s="1"/>
      <c r="BA248" s="1"/>
      <c r="BB248" s="1"/>
      <c r="BC248" s="1"/>
      <c r="BD248" s="1"/>
      <c r="BE248" s="1"/>
      <c r="BM248" s="1"/>
      <c r="BN248" s="1"/>
      <c r="BU248" s="1"/>
      <c r="CB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41"/>
    </row>
    <row r="249" spans="2:102" ht="14.25">
      <c r="B249" s="1"/>
      <c r="C249" s="1"/>
      <c r="E249" s="1"/>
      <c r="X249" s="1"/>
      <c r="Y249" s="1"/>
      <c r="Z249" s="1"/>
      <c r="AA249" s="1"/>
      <c r="AB249" s="1"/>
      <c r="AC249" s="1"/>
      <c r="AD249" s="1"/>
      <c r="AE249" s="1"/>
      <c r="AK249" s="1"/>
      <c r="AL249" s="1"/>
      <c r="AM249" s="1"/>
      <c r="AN249" s="1"/>
      <c r="AO249" s="1"/>
      <c r="AP249" s="1"/>
      <c r="AQ249" s="1"/>
      <c r="AR249" s="1"/>
      <c r="AX249" s="1"/>
      <c r="AY249" s="1"/>
      <c r="AZ249" s="1"/>
      <c r="BA249" s="1"/>
      <c r="BB249" s="1"/>
      <c r="BC249" s="1"/>
      <c r="BD249" s="1"/>
      <c r="BE249" s="1"/>
      <c r="BM249" s="1"/>
      <c r="BN249" s="1"/>
      <c r="BU249" s="1"/>
      <c r="CB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41"/>
    </row>
    <row r="250" spans="2:102" ht="14.25">
      <c r="B250" s="1"/>
      <c r="C250" s="1"/>
      <c r="E250" s="1"/>
      <c r="X250" s="1"/>
      <c r="Y250" s="1"/>
      <c r="Z250" s="1"/>
      <c r="AA250" s="1"/>
      <c r="AB250" s="1"/>
      <c r="AC250" s="1"/>
      <c r="AD250" s="1"/>
      <c r="AE250" s="1"/>
      <c r="AK250" s="1"/>
      <c r="AL250" s="1"/>
      <c r="AM250" s="1"/>
      <c r="AN250" s="1"/>
      <c r="AO250" s="1"/>
      <c r="AP250" s="1"/>
      <c r="AQ250" s="1"/>
      <c r="AR250" s="1"/>
      <c r="AX250" s="1"/>
      <c r="AY250" s="1"/>
      <c r="AZ250" s="1"/>
      <c r="BA250" s="1"/>
      <c r="BB250" s="1"/>
      <c r="BC250" s="1"/>
      <c r="BD250" s="1"/>
      <c r="BE250" s="1"/>
      <c r="BM250" s="1"/>
      <c r="BN250" s="1"/>
      <c r="BU250" s="1"/>
      <c r="CB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41"/>
    </row>
    <row r="251" spans="2:102" ht="14.25">
      <c r="B251" s="1"/>
      <c r="C251" s="1"/>
      <c r="E251" s="1"/>
      <c r="X251" s="1"/>
      <c r="Y251" s="1"/>
      <c r="Z251" s="1"/>
      <c r="AA251" s="1"/>
      <c r="AB251" s="1"/>
      <c r="AC251" s="1"/>
      <c r="AD251" s="1"/>
      <c r="AE251" s="1"/>
      <c r="AK251" s="1"/>
      <c r="AL251" s="1"/>
      <c r="AM251" s="1"/>
      <c r="AN251" s="1"/>
      <c r="AO251" s="1"/>
      <c r="AP251" s="1"/>
      <c r="AQ251" s="1"/>
      <c r="AR251" s="1"/>
      <c r="AX251" s="1"/>
      <c r="AY251" s="1"/>
      <c r="AZ251" s="1"/>
      <c r="BA251" s="1"/>
      <c r="BB251" s="1"/>
      <c r="BC251" s="1"/>
      <c r="BD251" s="1"/>
      <c r="BE251" s="1"/>
      <c r="BM251" s="1"/>
      <c r="BN251" s="1"/>
      <c r="BU251" s="1"/>
      <c r="CB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41"/>
    </row>
    <row r="252" spans="2:102" ht="14.25">
      <c r="B252" s="1"/>
      <c r="C252" s="1"/>
      <c r="E252" s="1"/>
      <c r="X252" s="1"/>
      <c r="Y252" s="1"/>
      <c r="Z252" s="1"/>
      <c r="AA252" s="1"/>
      <c r="AB252" s="1"/>
      <c r="AC252" s="1"/>
      <c r="AD252" s="1"/>
      <c r="AE252" s="1"/>
      <c r="AK252" s="1"/>
      <c r="AL252" s="1"/>
      <c r="AM252" s="1"/>
      <c r="AN252" s="1"/>
      <c r="AO252" s="1"/>
      <c r="AP252" s="1"/>
      <c r="AQ252" s="1"/>
      <c r="AR252" s="1"/>
      <c r="AX252" s="1"/>
      <c r="AY252" s="1"/>
      <c r="AZ252" s="1"/>
      <c r="BA252" s="1"/>
      <c r="BB252" s="1"/>
      <c r="BC252" s="1"/>
      <c r="BD252" s="1"/>
      <c r="BE252" s="1"/>
      <c r="BM252" s="1"/>
      <c r="BN252" s="1"/>
      <c r="BU252" s="1"/>
      <c r="CB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41"/>
    </row>
    <row r="253" spans="2:102" ht="14.25">
      <c r="B253" s="1"/>
      <c r="C253" s="1"/>
      <c r="E253" s="1"/>
      <c r="X253" s="1"/>
      <c r="Y253" s="1"/>
      <c r="Z253" s="1"/>
      <c r="AA253" s="1"/>
      <c r="AB253" s="1"/>
      <c r="AC253" s="1"/>
      <c r="AD253" s="1"/>
      <c r="AE253" s="1"/>
      <c r="AK253" s="1"/>
      <c r="AL253" s="1"/>
      <c r="AM253" s="1"/>
      <c r="AN253" s="1"/>
      <c r="AO253" s="1"/>
      <c r="AP253" s="1"/>
      <c r="AQ253" s="1"/>
      <c r="AR253" s="1"/>
      <c r="AX253" s="1"/>
      <c r="AY253" s="1"/>
      <c r="AZ253" s="1"/>
      <c r="BA253" s="1"/>
      <c r="BB253" s="1"/>
      <c r="BC253" s="1"/>
      <c r="BD253" s="1"/>
      <c r="BE253" s="1"/>
      <c r="BM253" s="1"/>
      <c r="BN253" s="1"/>
      <c r="BU253" s="1"/>
      <c r="CB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41"/>
    </row>
    <row r="254" spans="2:102" ht="14.25">
      <c r="B254" s="1"/>
      <c r="C254" s="1"/>
      <c r="E254" s="1"/>
      <c r="X254" s="1"/>
      <c r="Y254" s="1"/>
      <c r="Z254" s="1"/>
      <c r="AA254" s="1"/>
      <c r="AB254" s="1"/>
      <c r="AC254" s="1"/>
      <c r="AD254" s="1"/>
      <c r="AE254" s="1"/>
      <c r="AK254" s="1"/>
      <c r="AL254" s="1"/>
      <c r="AM254" s="1"/>
      <c r="AN254" s="1"/>
      <c r="AO254" s="1"/>
      <c r="AP254" s="1"/>
      <c r="AQ254" s="1"/>
      <c r="AR254" s="1"/>
      <c r="AX254" s="1"/>
      <c r="AY254" s="1"/>
      <c r="AZ254" s="1"/>
      <c r="BA254" s="1"/>
      <c r="BB254" s="1"/>
      <c r="BC254" s="1"/>
      <c r="BD254" s="1"/>
      <c r="BE254" s="1"/>
      <c r="BM254" s="1"/>
      <c r="BN254" s="1"/>
      <c r="BU254" s="1"/>
      <c r="CB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41"/>
    </row>
    <row r="255" spans="2:102" ht="14.25">
      <c r="B255" s="1"/>
      <c r="C255" s="1"/>
      <c r="E255" s="1"/>
      <c r="X255" s="1"/>
      <c r="Y255" s="1"/>
      <c r="Z255" s="1"/>
      <c r="AA255" s="1"/>
      <c r="AB255" s="1"/>
      <c r="AC255" s="1"/>
      <c r="AD255" s="1"/>
      <c r="AE255" s="1"/>
      <c r="AK255" s="1"/>
      <c r="AL255" s="1"/>
      <c r="AM255" s="1"/>
      <c r="AN255" s="1"/>
      <c r="AO255" s="1"/>
      <c r="AP255" s="1"/>
      <c r="AQ255" s="1"/>
      <c r="AR255" s="1"/>
      <c r="AX255" s="1"/>
      <c r="AY255" s="1"/>
      <c r="AZ255" s="1"/>
      <c r="BA255" s="1"/>
      <c r="BB255" s="1"/>
      <c r="BC255" s="1"/>
      <c r="BD255" s="1"/>
      <c r="BE255" s="1"/>
      <c r="BM255" s="1"/>
      <c r="BN255" s="1"/>
      <c r="BU255" s="1"/>
      <c r="CB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41"/>
    </row>
    <row r="256" spans="2:102" ht="14.25">
      <c r="B256" s="1"/>
      <c r="C256" s="1"/>
      <c r="E256" s="1"/>
      <c r="X256" s="1"/>
      <c r="Y256" s="1"/>
      <c r="Z256" s="1"/>
      <c r="AA256" s="1"/>
      <c r="AB256" s="1"/>
      <c r="AC256" s="1"/>
      <c r="AD256" s="1"/>
      <c r="AE256" s="1"/>
      <c r="AK256" s="1"/>
      <c r="AL256" s="1"/>
      <c r="AM256" s="1"/>
      <c r="AN256" s="1"/>
      <c r="AO256" s="1"/>
      <c r="AP256" s="1"/>
      <c r="AQ256" s="1"/>
      <c r="AR256" s="1"/>
      <c r="AX256" s="1"/>
      <c r="AY256" s="1"/>
      <c r="AZ256" s="1"/>
      <c r="BA256" s="1"/>
      <c r="BB256" s="1"/>
      <c r="BC256" s="1"/>
      <c r="BD256" s="1"/>
      <c r="BE256" s="1"/>
      <c r="BM256" s="1"/>
      <c r="BN256" s="1"/>
      <c r="BU256" s="1"/>
      <c r="CB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41"/>
    </row>
    <row r="257" spans="2:102" ht="14.25">
      <c r="B257" s="1"/>
      <c r="C257" s="1"/>
      <c r="E257" s="1"/>
      <c r="X257" s="1"/>
      <c r="Y257" s="1"/>
      <c r="Z257" s="1"/>
      <c r="AA257" s="1"/>
      <c r="AB257" s="1"/>
      <c r="AC257" s="1"/>
      <c r="AD257" s="1"/>
      <c r="AE257" s="1"/>
      <c r="AK257" s="1"/>
      <c r="AL257" s="1"/>
      <c r="AM257" s="1"/>
      <c r="AN257" s="1"/>
      <c r="AO257" s="1"/>
      <c r="AP257" s="1"/>
      <c r="AQ257" s="1"/>
      <c r="AR257" s="1"/>
      <c r="AX257" s="1"/>
      <c r="AY257" s="1"/>
      <c r="AZ257" s="1"/>
      <c r="BA257" s="1"/>
      <c r="BB257" s="1"/>
      <c r="BC257" s="1"/>
      <c r="BD257" s="1"/>
      <c r="BE257" s="1"/>
      <c r="BM257" s="1"/>
      <c r="BN257" s="1"/>
      <c r="BU257" s="1"/>
      <c r="CB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41"/>
    </row>
    <row r="258" spans="2:102" ht="14.25">
      <c r="B258" s="1"/>
      <c r="C258" s="1"/>
      <c r="E258" s="1"/>
      <c r="X258" s="1"/>
      <c r="Y258" s="1"/>
      <c r="Z258" s="1"/>
      <c r="AA258" s="1"/>
      <c r="AB258" s="1"/>
      <c r="AC258" s="1"/>
      <c r="AD258" s="1"/>
      <c r="AE258" s="1"/>
      <c r="AK258" s="1"/>
      <c r="AL258" s="1"/>
      <c r="AM258" s="1"/>
      <c r="AN258" s="1"/>
      <c r="AO258" s="1"/>
      <c r="AP258" s="1"/>
      <c r="AQ258" s="1"/>
      <c r="AR258" s="1"/>
      <c r="AX258" s="1"/>
      <c r="AY258" s="1"/>
      <c r="AZ258" s="1"/>
      <c r="BA258" s="1"/>
      <c r="BB258" s="1"/>
      <c r="BC258" s="1"/>
      <c r="BD258" s="1"/>
      <c r="BE258" s="1"/>
      <c r="BM258" s="1"/>
      <c r="BN258" s="1"/>
      <c r="BU258" s="1"/>
      <c r="CB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41"/>
    </row>
    <row r="259" spans="2:102" ht="14.25">
      <c r="B259" s="1"/>
      <c r="C259" s="1"/>
      <c r="E259" s="1"/>
      <c r="X259" s="1"/>
      <c r="Y259" s="1"/>
      <c r="Z259" s="1"/>
      <c r="AA259" s="1"/>
      <c r="AB259" s="1"/>
      <c r="AC259" s="1"/>
      <c r="AD259" s="1"/>
      <c r="AE259" s="1"/>
      <c r="AK259" s="1"/>
      <c r="AL259" s="1"/>
      <c r="AM259" s="1"/>
      <c r="AN259" s="1"/>
      <c r="AO259" s="1"/>
      <c r="AP259" s="1"/>
      <c r="AQ259" s="1"/>
      <c r="AR259" s="1"/>
      <c r="AX259" s="1"/>
      <c r="AY259" s="1"/>
      <c r="AZ259" s="1"/>
      <c r="BA259" s="1"/>
      <c r="BB259" s="1"/>
      <c r="BC259" s="1"/>
      <c r="BD259" s="1"/>
      <c r="BE259" s="1"/>
      <c r="BM259" s="1"/>
      <c r="BN259" s="1"/>
      <c r="BU259" s="1"/>
      <c r="CB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41"/>
    </row>
    <row r="260" spans="2:102" ht="14.25">
      <c r="B260" s="1"/>
      <c r="C260" s="1"/>
      <c r="E260" s="1"/>
      <c r="X260" s="1"/>
      <c r="Y260" s="1"/>
      <c r="Z260" s="1"/>
      <c r="AA260" s="1"/>
      <c r="AB260" s="1"/>
      <c r="AC260" s="1"/>
      <c r="AD260" s="1"/>
      <c r="AE260" s="1"/>
      <c r="AK260" s="1"/>
      <c r="AL260" s="1"/>
      <c r="AM260" s="1"/>
      <c r="AN260" s="1"/>
      <c r="AO260" s="1"/>
      <c r="AP260" s="1"/>
      <c r="AQ260" s="1"/>
      <c r="AR260" s="1"/>
      <c r="AX260" s="1"/>
      <c r="AY260" s="1"/>
      <c r="AZ260" s="1"/>
      <c r="BA260" s="1"/>
      <c r="BB260" s="1"/>
      <c r="BC260" s="1"/>
      <c r="BD260" s="1"/>
      <c r="BE260" s="1"/>
      <c r="BM260" s="1"/>
      <c r="BN260" s="1"/>
      <c r="BU260" s="1"/>
      <c r="CB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41"/>
    </row>
    <row r="261" spans="2:102" ht="14.25">
      <c r="B261" s="1"/>
      <c r="C261" s="1"/>
      <c r="E261" s="1"/>
      <c r="X261" s="1"/>
      <c r="Y261" s="1"/>
      <c r="Z261" s="1"/>
      <c r="AA261" s="1"/>
      <c r="AB261" s="1"/>
      <c r="AC261" s="1"/>
      <c r="AD261" s="1"/>
      <c r="AE261" s="1"/>
      <c r="AK261" s="1"/>
      <c r="AL261" s="1"/>
      <c r="AM261" s="1"/>
      <c r="AN261" s="1"/>
      <c r="AO261" s="1"/>
      <c r="AP261" s="1"/>
      <c r="AQ261" s="1"/>
      <c r="AR261" s="1"/>
      <c r="AX261" s="1"/>
      <c r="AY261" s="1"/>
      <c r="AZ261" s="1"/>
      <c r="BA261" s="1"/>
      <c r="BB261" s="1"/>
      <c r="BC261" s="1"/>
      <c r="BD261" s="1"/>
      <c r="BE261" s="1"/>
      <c r="BM261" s="1"/>
      <c r="BN261" s="1"/>
      <c r="BU261" s="1"/>
      <c r="CB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41"/>
    </row>
    <row r="262" spans="2:102" ht="14.25">
      <c r="B262" s="1"/>
      <c r="C262" s="1"/>
      <c r="E262" s="1"/>
      <c r="X262" s="1"/>
      <c r="Y262" s="1"/>
      <c r="Z262" s="1"/>
      <c r="AA262" s="1"/>
      <c r="AB262" s="1"/>
      <c r="AC262" s="1"/>
      <c r="AD262" s="1"/>
      <c r="AE262" s="1"/>
      <c r="AK262" s="1"/>
      <c r="AL262" s="1"/>
      <c r="AM262" s="1"/>
      <c r="AN262" s="1"/>
      <c r="AO262" s="1"/>
      <c r="AP262" s="1"/>
      <c r="AQ262" s="1"/>
      <c r="AR262" s="1"/>
      <c r="AX262" s="1"/>
      <c r="AY262" s="1"/>
      <c r="AZ262" s="1"/>
      <c r="BA262" s="1"/>
      <c r="BB262" s="1"/>
      <c r="BC262" s="1"/>
      <c r="BD262" s="1"/>
      <c r="BE262" s="1"/>
      <c r="BM262" s="1"/>
      <c r="BN262" s="1"/>
      <c r="BU262" s="1"/>
      <c r="CB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41"/>
    </row>
    <row r="263" spans="2:102" ht="14.25">
      <c r="B263" s="1"/>
      <c r="C263" s="1"/>
      <c r="E263" s="1"/>
      <c r="X263" s="1"/>
      <c r="Y263" s="1"/>
      <c r="Z263" s="1"/>
      <c r="AA263" s="1"/>
      <c r="AB263" s="1"/>
      <c r="AC263" s="1"/>
      <c r="AD263" s="1"/>
      <c r="AE263" s="1"/>
      <c r="AK263" s="1"/>
      <c r="AL263" s="1"/>
      <c r="AM263" s="1"/>
      <c r="AN263" s="1"/>
      <c r="AO263" s="1"/>
      <c r="AP263" s="1"/>
      <c r="AQ263" s="1"/>
      <c r="AR263" s="1"/>
      <c r="AX263" s="1"/>
      <c r="AY263" s="1"/>
      <c r="AZ263" s="1"/>
      <c r="BA263" s="1"/>
      <c r="BB263" s="1"/>
      <c r="BC263" s="1"/>
      <c r="BD263" s="1"/>
      <c r="BE263" s="1"/>
      <c r="BM263" s="1"/>
      <c r="BN263" s="1"/>
      <c r="BU263" s="1"/>
      <c r="CB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41"/>
    </row>
    <row r="264" spans="2:102" ht="14.25">
      <c r="B264" s="1"/>
      <c r="C264" s="1"/>
      <c r="E264" s="1"/>
      <c r="X264" s="1"/>
      <c r="Y264" s="1"/>
      <c r="Z264" s="1"/>
      <c r="AA264" s="1"/>
      <c r="AB264" s="1"/>
      <c r="AC264" s="1"/>
      <c r="AD264" s="1"/>
      <c r="AE264" s="1"/>
      <c r="AK264" s="1"/>
      <c r="AL264" s="1"/>
      <c r="AM264" s="1"/>
      <c r="AN264" s="1"/>
      <c r="AO264" s="1"/>
      <c r="AP264" s="1"/>
      <c r="AQ264" s="1"/>
      <c r="AR264" s="1"/>
      <c r="AX264" s="1"/>
      <c r="AY264" s="1"/>
      <c r="AZ264" s="1"/>
      <c r="BA264" s="1"/>
      <c r="BB264" s="1"/>
      <c r="BC264" s="1"/>
      <c r="BD264" s="1"/>
      <c r="BE264" s="1"/>
      <c r="BM264" s="1"/>
      <c r="BN264" s="1"/>
      <c r="BU264" s="1"/>
      <c r="CB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41"/>
    </row>
    <row r="265" spans="2:102" ht="14.25">
      <c r="B265" s="1"/>
      <c r="C265" s="1"/>
      <c r="E265" s="1"/>
      <c r="X265" s="1"/>
      <c r="Y265" s="1"/>
      <c r="Z265" s="1"/>
      <c r="AA265" s="1"/>
      <c r="AB265" s="1"/>
      <c r="AC265" s="1"/>
      <c r="AD265" s="1"/>
      <c r="AE265" s="1"/>
      <c r="AK265" s="1"/>
      <c r="AL265" s="1"/>
      <c r="AM265" s="1"/>
      <c r="AN265" s="1"/>
      <c r="AO265" s="1"/>
      <c r="AP265" s="1"/>
      <c r="AQ265" s="1"/>
      <c r="AR265" s="1"/>
      <c r="AX265" s="1"/>
      <c r="AY265" s="1"/>
      <c r="AZ265" s="1"/>
      <c r="BA265" s="1"/>
      <c r="BB265" s="1"/>
      <c r="BC265" s="1"/>
      <c r="BD265" s="1"/>
      <c r="BE265" s="1"/>
      <c r="BM265" s="1"/>
      <c r="BN265" s="1"/>
      <c r="BU265" s="1"/>
      <c r="CB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41"/>
    </row>
    <row r="266" spans="2:102" ht="14.25">
      <c r="B266" s="1"/>
      <c r="C266" s="1"/>
      <c r="E266" s="1"/>
      <c r="X266" s="1"/>
      <c r="Y266" s="1"/>
      <c r="Z266" s="1"/>
      <c r="AA266" s="1"/>
      <c r="AB266" s="1"/>
      <c r="AC266" s="1"/>
      <c r="AD266" s="1"/>
      <c r="AE266" s="1"/>
      <c r="AK266" s="1"/>
      <c r="AL266" s="1"/>
      <c r="AM266" s="1"/>
      <c r="AN266" s="1"/>
      <c r="AO266" s="1"/>
      <c r="AP266" s="1"/>
      <c r="AQ266" s="1"/>
      <c r="AR266" s="1"/>
      <c r="AX266" s="1"/>
      <c r="AY266" s="1"/>
      <c r="AZ266" s="1"/>
      <c r="BA266" s="1"/>
      <c r="BB266" s="1"/>
      <c r="BC266" s="1"/>
      <c r="BD266" s="1"/>
      <c r="BE266" s="1"/>
      <c r="BM266" s="1"/>
      <c r="BN266" s="1"/>
      <c r="BU266" s="1"/>
      <c r="CB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41"/>
    </row>
    <row r="267" spans="2:102" ht="14.25">
      <c r="B267" s="1"/>
      <c r="C267" s="1"/>
      <c r="E267" s="1"/>
      <c r="X267" s="1"/>
      <c r="Y267" s="1"/>
      <c r="Z267" s="1"/>
      <c r="AA267" s="1"/>
      <c r="AB267" s="1"/>
      <c r="AC267" s="1"/>
      <c r="AD267" s="1"/>
      <c r="AE267" s="1"/>
      <c r="AK267" s="1"/>
      <c r="AL267" s="1"/>
      <c r="AM267" s="1"/>
      <c r="AN267" s="1"/>
      <c r="AO267" s="1"/>
      <c r="AP267" s="1"/>
      <c r="AQ267" s="1"/>
      <c r="AR267" s="1"/>
      <c r="AX267" s="1"/>
      <c r="AY267" s="1"/>
      <c r="AZ267" s="1"/>
      <c r="BA267" s="1"/>
      <c r="BB267" s="1"/>
      <c r="BC267" s="1"/>
      <c r="BD267" s="1"/>
      <c r="BE267" s="1"/>
      <c r="BM267" s="1"/>
      <c r="BN267" s="1"/>
      <c r="BU267" s="1"/>
      <c r="CB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41"/>
    </row>
    <row r="268" spans="2:102" ht="14.25">
      <c r="B268" s="1"/>
      <c r="C268" s="1"/>
      <c r="E268" s="1"/>
      <c r="X268" s="1"/>
      <c r="Y268" s="1"/>
      <c r="Z268" s="1"/>
      <c r="AA268" s="1"/>
      <c r="AB268" s="1"/>
      <c r="AC268" s="1"/>
      <c r="AD268" s="1"/>
      <c r="AE268" s="1"/>
      <c r="AK268" s="1"/>
      <c r="AL268" s="1"/>
      <c r="AM268" s="1"/>
      <c r="AN268" s="1"/>
      <c r="AO268" s="1"/>
      <c r="AP268" s="1"/>
      <c r="AQ268" s="1"/>
      <c r="AR268" s="1"/>
      <c r="AX268" s="1"/>
      <c r="AY268" s="1"/>
      <c r="AZ268" s="1"/>
      <c r="BA268" s="1"/>
      <c r="BB268" s="1"/>
      <c r="BC268" s="1"/>
      <c r="BD268" s="1"/>
      <c r="BE268" s="1"/>
      <c r="BM268" s="1"/>
      <c r="BN268" s="1"/>
      <c r="BU268" s="1"/>
      <c r="CB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41"/>
    </row>
    <row r="269" spans="2:102" ht="14.25">
      <c r="B269" s="1"/>
      <c r="C269" s="1"/>
      <c r="E269" s="1"/>
      <c r="X269" s="1"/>
      <c r="Y269" s="1"/>
      <c r="Z269" s="1"/>
      <c r="AA269" s="1"/>
      <c r="AB269" s="1"/>
      <c r="AC269" s="1"/>
      <c r="AD269" s="1"/>
      <c r="AE269" s="1"/>
      <c r="AK269" s="1"/>
      <c r="AL269" s="1"/>
      <c r="AM269" s="1"/>
      <c r="AN269" s="1"/>
      <c r="AO269" s="1"/>
      <c r="AP269" s="1"/>
      <c r="AQ269" s="1"/>
      <c r="AR269" s="1"/>
      <c r="AX269" s="1"/>
      <c r="AY269" s="1"/>
      <c r="AZ269" s="1"/>
      <c r="BA269" s="1"/>
      <c r="BB269" s="1"/>
      <c r="BC269" s="1"/>
      <c r="BD269" s="1"/>
      <c r="BE269" s="1"/>
      <c r="BM269" s="1"/>
      <c r="BN269" s="1"/>
      <c r="BU269" s="1"/>
      <c r="CB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41"/>
    </row>
    <row r="270" spans="2:102" ht="14.25">
      <c r="B270" s="1"/>
      <c r="C270" s="1"/>
      <c r="E270" s="1"/>
      <c r="X270" s="1"/>
      <c r="Y270" s="1"/>
      <c r="Z270" s="1"/>
      <c r="AA270" s="1"/>
      <c r="AB270" s="1"/>
      <c r="AC270" s="1"/>
      <c r="AD270" s="1"/>
      <c r="AE270" s="1"/>
      <c r="AK270" s="1"/>
      <c r="AL270" s="1"/>
      <c r="AM270" s="1"/>
      <c r="AN270" s="1"/>
      <c r="AO270" s="1"/>
      <c r="AP270" s="1"/>
      <c r="AQ270" s="1"/>
      <c r="AR270" s="1"/>
      <c r="AX270" s="1"/>
      <c r="AY270" s="1"/>
      <c r="AZ270" s="1"/>
      <c r="BA270" s="1"/>
      <c r="BB270" s="1"/>
      <c r="BC270" s="1"/>
      <c r="BD270" s="1"/>
      <c r="BE270" s="1"/>
      <c r="BM270" s="1"/>
      <c r="BN270" s="1"/>
      <c r="BU270" s="1"/>
      <c r="CB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41"/>
    </row>
    <row r="271" spans="2:102" ht="14.25">
      <c r="B271" s="1"/>
      <c r="C271" s="1"/>
      <c r="E271" s="1"/>
      <c r="X271" s="1"/>
      <c r="Y271" s="1"/>
      <c r="Z271" s="1"/>
      <c r="AA271" s="1"/>
      <c r="AB271" s="1"/>
      <c r="AC271" s="1"/>
      <c r="AD271" s="1"/>
      <c r="AE271" s="1"/>
      <c r="AK271" s="1"/>
      <c r="AL271" s="1"/>
      <c r="AM271" s="1"/>
      <c r="AN271" s="1"/>
      <c r="AO271" s="1"/>
      <c r="AP271" s="1"/>
      <c r="AQ271" s="1"/>
      <c r="AR271" s="1"/>
      <c r="AX271" s="1"/>
      <c r="AY271" s="1"/>
      <c r="AZ271" s="1"/>
      <c r="BA271" s="1"/>
      <c r="BB271" s="1"/>
      <c r="BC271" s="1"/>
      <c r="BD271" s="1"/>
      <c r="BE271" s="1"/>
      <c r="BM271" s="1"/>
      <c r="BN271" s="1"/>
      <c r="BU271" s="1"/>
      <c r="CB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41"/>
    </row>
    <row r="272" spans="2:102" ht="14.25">
      <c r="B272" s="1"/>
      <c r="C272" s="1"/>
      <c r="E272" s="1"/>
      <c r="X272" s="1"/>
      <c r="Y272" s="1"/>
      <c r="Z272" s="1"/>
      <c r="AA272" s="1"/>
      <c r="AB272" s="1"/>
      <c r="AC272" s="1"/>
      <c r="AD272" s="1"/>
      <c r="AE272" s="1"/>
      <c r="AK272" s="1"/>
      <c r="AL272" s="1"/>
      <c r="AM272" s="1"/>
      <c r="AN272" s="1"/>
      <c r="AO272" s="1"/>
      <c r="AP272" s="1"/>
      <c r="AQ272" s="1"/>
      <c r="AR272" s="1"/>
      <c r="AX272" s="1"/>
      <c r="AY272" s="1"/>
      <c r="AZ272" s="1"/>
      <c r="BA272" s="1"/>
      <c r="BB272" s="1"/>
      <c r="BC272" s="1"/>
      <c r="BD272" s="1"/>
      <c r="BE272" s="1"/>
      <c r="BM272" s="1"/>
      <c r="BN272" s="1"/>
      <c r="BU272" s="1"/>
      <c r="CB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41"/>
    </row>
    <row r="273" spans="2:102" ht="14.25">
      <c r="B273" s="1"/>
      <c r="C273" s="1"/>
      <c r="E273" s="1"/>
      <c r="X273" s="1"/>
      <c r="Y273" s="1"/>
      <c r="Z273" s="1"/>
      <c r="AA273" s="1"/>
      <c r="AB273" s="1"/>
      <c r="AC273" s="1"/>
      <c r="AD273" s="1"/>
      <c r="AE273" s="1"/>
      <c r="AK273" s="1"/>
      <c r="AL273" s="1"/>
      <c r="AM273" s="1"/>
      <c r="AN273" s="1"/>
      <c r="AO273" s="1"/>
      <c r="AP273" s="1"/>
      <c r="AQ273" s="1"/>
      <c r="AR273" s="1"/>
      <c r="AX273" s="1"/>
      <c r="AY273" s="1"/>
      <c r="AZ273" s="1"/>
      <c r="BA273" s="1"/>
      <c r="BB273" s="1"/>
      <c r="BC273" s="1"/>
      <c r="BD273" s="1"/>
      <c r="BE273" s="1"/>
      <c r="BM273" s="1"/>
      <c r="BN273" s="1"/>
      <c r="BU273" s="1"/>
      <c r="CB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41"/>
    </row>
    <row r="274" spans="2:102" ht="14.25">
      <c r="B274" s="1"/>
      <c r="C274" s="1"/>
      <c r="E274" s="1"/>
      <c r="X274" s="1"/>
      <c r="Y274" s="1"/>
      <c r="Z274" s="1"/>
      <c r="AA274" s="1"/>
      <c r="AB274" s="1"/>
      <c r="AC274" s="1"/>
      <c r="AD274" s="1"/>
      <c r="AE274" s="1"/>
      <c r="AK274" s="1"/>
      <c r="AL274" s="1"/>
      <c r="AM274" s="1"/>
      <c r="AN274" s="1"/>
      <c r="AO274" s="1"/>
      <c r="AP274" s="1"/>
      <c r="AQ274" s="1"/>
      <c r="AR274" s="1"/>
      <c r="AX274" s="1"/>
      <c r="AY274" s="1"/>
      <c r="AZ274" s="1"/>
      <c r="BA274" s="1"/>
      <c r="BB274" s="1"/>
      <c r="BC274" s="1"/>
      <c r="BD274" s="1"/>
      <c r="BE274" s="1"/>
      <c r="BM274" s="1"/>
      <c r="BN274" s="1"/>
      <c r="BU274" s="1"/>
      <c r="CB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41"/>
    </row>
    <row r="275" spans="2:102" ht="14.25">
      <c r="B275" s="1"/>
      <c r="C275" s="1"/>
      <c r="E275" s="1"/>
      <c r="X275" s="1"/>
      <c r="Y275" s="1"/>
      <c r="Z275" s="1"/>
      <c r="AA275" s="1"/>
      <c r="AB275" s="1"/>
      <c r="AC275" s="1"/>
      <c r="AD275" s="1"/>
      <c r="AE275" s="1"/>
      <c r="AK275" s="1"/>
      <c r="AL275" s="1"/>
      <c r="AM275" s="1"/>
      <c r="AN275" s="1"/>
      <c r="AO275" s="1"/>
      <c r="AP275" s="1"/>
      <c r="AQ275" s="1"/>
      <c r="AR275" s="1"/>
      <c r="AX275" s="1"/>
      <c r="AY275" s="1"/>
      <c r="AZ275" s="1"/>
      <c r="BA275" s="1"/>
      <c r="BB275" s="1"/>
      <c r="BC275" s="1"/>
      <c r="BD275" s="1"/>
      <c r="BE275" s="1"/>
      <c r="BM275" s="1"/>
      <c r="BN275" s="1"/>
      <c r="BU275" s="1"/>
      <c r="CB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41"/>
    </row>
    <row r="276" spans="2:102" ht="14.25">
      <c r="B276" s="1"/>
      <c r="C276" s="1"/>
      <c r="E276" s="1"/>
      <c r="X276" s="1"/>
      <c r="Y276" s="1"/>
      <c r="Z276" s="1"/>
      <c r="AA276" s="1"/>
      <c r="AB276" s="1"/>
      <c r="AC276" s="1"/>
      <c r="AD276" s="1"/>
      <c r="AE276" s="1"/>
      <c r="AK276" s="1"/>
      <c r="AL276" s="1"/>
      <c r="AM276" s="1"/>
      <c r="AN276" s="1"/>
      <c r="AO276" s="1"/>
      <c r="AP276" s="1"/>
      <c r="AQ276" s="1"/>
      <c r="AR276" s="1"/>
      <c r="AX276" s="1"/>
      <c r="AY276" s="1"/>
      <c r="AZ276" s="1"/>
      <c r="BA276" s="1"/>
      <c r="BB276" s="1"/>
      <c r="BC276" s="1"/>
      <c r="BD276" s="1"/>
      <c r="BE276" s="1"/>
      <c r="BM276" s="1"/>
      <c r="BN276" s="1"/>
      <c r="BU276" s="1"/>
      <c r="CB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41"/>
    </row>
    <row r="277" spans="2:102" ht="14.25">
      <c r="B277" s="1"/>
      <c r="C277" s="1"/>
      <c r="E277" s="1"/>
      <c r="X277" s="1"/>
      <c r="Y277" s="1"/>
      <c r="Z277" s="1"/>
      <c r="AA277" s="1"/>
      <c r="AB277" s="1"/>
      <c r="AC277" s="1"/>
      <c r="AD277" s="1"/>
      <c r="AE277" s="1"/>
      <c r="AK277" s="1"/>
      <c r="AL277" s="1"/>
      <c r="AM277" s="1"/>
      <c r="AN277" s="1"/>
      <c r="AO277" s="1"/>
      <c r="AP277" s="1"/>
      <c r="AQ277" s="1"/>
      <c r="AR277" s="1"/>
      <c r="AX277" s="1"/>
      <c r="AY277" s="1"/>
      <c r="AZ277" s="1"/>
      <c r="BA277" s="1"/>
      <c r="BB277" s="1"/>
      <c r="BC277" s="1"/>
      <c r="BD277" s="1"/>
      <c r="BE277" s="1"/>
      <c r="BM277" s="1"/>
      <c r="BN277" s="1"/>
      <c r="BU277" s="1"/>
      <c r="CB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41"/>
    </row>
    <row r="278" spans="2:102" ht="14.25">
      <c r="B278" s="1"/>
      <c r="C278" s="1"/>
      <c r="E278" s="1"/>
      <c r="X278" s="1"/>
      <c r="Y278" s="1"/>
      <c r="Z278" s="1"/>
      <c r="AA278" s="1"/>
      <c r="AB278" s="1"/>
      <c r="AC278" s="1"/>
      <c r="AD278" s="1"/>
      <c r="AE278" s="1"/>
      <c r="AK278" s="1"/>
      <c r="AL278" s="1"/>
      <c r="AM278" s="1"/>
      <c r="AN278" s="1"/>
      <c r="AO278" s="1"/>
      <c r="AP278" s="1"/>
      <c r="AQ278" s="1"/>
      <c r="AR278" s="1"/>
      <c r="AX278" s="1"/>
      <c r="AY278" s="1"/>
      <c r="AZ278" s="1"/>
      <c r="BA278" s="1"/>
      <c r="BB278" s="1"/>
      <c r="BC278" s="1"/>
      <c r="BD278" s="1"/>
      <c r="BE278" s="1"/>
      <c r="BM278" s="1"/>
      <c r="BN278" s="1"/>
      <c r="BU278" s="1"/>
      <c r="CB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41"/>
    </row>
    <row r="279" spans="2:102" ht="14.25">
      <c r="B279" s="1"/>
      <c r="C279" s="1"/>
      <c r="E279" s="1"/>
      <c r="X279" s="1"/>
      <c r="Y279" s="1"/>
      <c r="Z279" s="1"/>
      <c r="AA279" s="1"/>
      <c r="AB279" s="1"/>
      <c r="AC279" s="1"/>
      <c r="AD279" s="1"/>
      <c r="AE279" s="1"/>
      <c r="AK279" s="1"/>
      <c r="AL279" s="1"/>
      <c r="AM279" s="1"/>
      <c r="AN279" s="1"/>
      <c r="AO279" s="1"/>
      <c r="AP279" s="1"/>
      <c r="AQ279" s="1"/>
      <c r="AR279" s="1"/>
      <c r="AX279" s="1"/>
      <c r="AY279" s="1"/>
      <c r="AZ279" s="1"/>
      <c r="BA279" s="1"/>
      <c r="BB279" s="1"/>
      <c r="BC279" s="1"/>
      <c r="BD279" s="1"/>
      <c r="BE279" s="1"/>
      <c r="BM279" s="1"/>
      <c r="BN279" s="1"/>
      <c r="BU279" s="1"/>
      <c r="CB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41"/>
    </row>
    <row r="280" spans="2:102" ht="14.25">
      <c r="B280" s="1"/>
      <c r="C280" s="1"/>
      <c r="E280" s="1"/>
      <c r="X280" s="1"/>
      <c r="Y280" s="1"/>
      <c r="Z280" s="1"/>
      <c r="AA280" s="1"/>
      <c r="AB280" s="1"/>
      <c r="AC280" s="1"/>
      <c r="AD280" s="1"/>
      <c r="AE280" s="1"/>
      <c r="AK280" s="1"/>
      <c r="AL280" s="1"/>
      <c r="AM280" s="1"/>
      <c r="AN280" s="1"/>
      <c r="AO280" s="1"/>
      <c r="AP280" s="1"/>
      <c r="AQ280" s="1"/>
      <c r="AR280" s="1"/>
      <c r="AX280" s="1"/>
      <c r="AY280" s="1"/>
      <c r="AZ280" s="1"/>
      <c r="BA280" s="1"/>
      <c r="BB280" s="1"/>
      <c r="BC280" s="1"/>
      <c r="BD280" s="1"/>
      <c r="BE280" s="1"/>
      <c r="BM280" s="1"/>
      <c r="BN280" s="1"/>
      <c r="BU280" s="1"/>
      <c r="CB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41"/>
    </row>
    <row r="281" spans="2:102" ht="14.25">
      <c r="B281" s="1"/>
      <c r="C281" s="1"/>
      <c r="E281" s="1"/>
      <c r="X281" s="1"/>
      <c r="Y281" s="1"/>
      <c r="Z281" s="1"/>
      <c r="AA281" s="1"/>
      <c r="AB281" s="1"/>
      <c r="AC281" s="1"/>
      <c r="AD281" s="1"/>
      <c r="AE281" s="1"/>
      <c r="AK281" s="1"/>
      <c r="AL281" s="1"/>
      <c r="AM281" s="1"/>
      <c r="AN281" s="1"/>
      <c r="AO281" s="1"/>
      <c r="AP281" s="1"/>
      <c r="AQ281" s="1"/>
      <c r="AR281" s="1"/>
      <c r="AX281" s="1"/>
      <c r="AY281" s="1"/>
      <c r="AZ281" s="1"/>
      <c r="BA281" s="1"/>
      <c r="BB281" s="1"/>
      <c r="BC281" s="1"/>
      <c r="BD281" s="1"/>
      <c r="BE281" s="1"/>
      <c r="BM281" s="1"/>
      <c r="BN281" s="1"/>
      <c r="BU281" s="1"/>
      <c r="CB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41"/>
    </row>
    <row r="282" spans="2:102" ht="14.25">
      <c r="B282" s="1"/>
      <c r="C282" s="1"/>
      <c r="E282" s="1"/>
      <c r="X282" s="1"/>
      <c r="Y282" s="1"/>
      <c r="Z282" s="1"/>
      <c r="AA282" s="1"/>
      <c r="AB282" s="1"/>
      <c r="AC282" s="1"/>
      <c r="AD282" s="1"/>
      <c r="AE282" s="1"/>
      <c r="AK282" s="1"/>
      <c r="AL282" s="1"/>
      <c r="AM282" s="1"/>
      <c r="AN282" s="1"/>
      <c r="AO282" s="1"/>
      <c r="AP282" s="1"/>
      <c r="AQ282" s="1"/>
      <c r="AR282" s="1"/>
      <c r="AX282" s="1"/>
      <c r="AY282" s="1"/>
      <c r="AZ282" s="1"/>
      <c r="BA282" s="1"/>
      <c r="BB282" s="1"/>
      <c r="BC282" s="1"/>
      <c r="BD282" s="1"/>
      <c r="BE282" s="1"/>
      <c r="BM282" s="1"/>
      <c r="BN282" s="1"/>
      <c r="BU282" s="1"/>
      <c r="CB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41"/>
    </row>
    <row r="283" spans="2:102" ht="14.25">
      <c r="B283" s="1"/>
      <c r="C283" s="1"/>
      <c r="E283" s="1"/>
      <c r="X283" s="1"/>
      <c r="Y283" s="1"/>
      <c r="Z283" s="1"/>
      <c r="AA283" s="1"/>
      <c r="AB283" s="1"/>
      <c r="AC283" s="1"/>
      <c r="AD283" s="1"/>
      <c r="AE283" s="1"/>
      <c r="AK283" s="1"/>
      <c r="AL283" s="1"/>
      <c r="AM283" s="1"/>
      <c r="AN283" s="1"/>
      <c r="AO283" s="1"/>
      <c r="AP283" s="1"/>
      <c r="AQ283" s="1"/>
      <c r="AR283" s="1"/>
      <c r="AX283" s="1"/>
      <c r="AY283" s="1"/>
      <c r="AZ283" s="1"/>
      <c r="BA283" s="1"/>
      <c r="BB283" s="1"/>
      <c r="BC283" s="1"/>
      <c r="BD283" s="1"/>
      <c r="BE283" s="1"/>
      <c r="BM283" s="1"/>
      <c r="BN283" s="1"/>
      <c r="BU283" s="1"/>
      <c r="CB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41"/>
    </row>
    <row r="284" spans="2:102" ht="14.25">
      <c r="B284" s="1"/>
      <c r="C284" s="1"/>
      <c r="E284" s="1"/>
      <c r="X284" s="1"/>
      <c r="Y284" s="1"/>
      <c r="Z284" s="1"/>
      <c r="AA284" s="1"/>
      <c r="AB284" s="1"/>
      <c r="AC284" s="1"/>
      <c r="AD284" s="1"/>
      <c r="AE284" s="1"/>
      <c r="AK284" s="1"/>
      <c r="AL284" s="1"/>
      <c r="AM284" s="1"/>
      <c r="AN284" s="1"/>
      <c r="AO284" s="1"/>
      <c r="AP284" s="1"/>
      <c r="AQ284" s="1"/>
      <c r="AR284" s="1"/>
      <c r="AX284" s="1"/>
      <c r="AY284" s="1"/>
      <c r="AZ284" s="1"/>
      <c r="BA284" s="1"/>
      <c r="BB284" s="1"/>
      <c r="BC284" s="1"/>
      <c r="BD284" s="1"/>
      <c r="BE284" s="1"/>
      <c r="BM284" s="1"/>
      <c r="BN284" s="1"/>
      <c r="BU284" s="1"/>
      <c r="CB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41"/>
    </row>
    <row r="285" spans="2:102" ht="14.25">
      <c r="B285" s="1"/>
      <c r="C285" s="1"/>
      <c r="E285" s="1"/>
      <c r="X285" s="1"/>
      <c r="Y285" s="1"/>
      <c r="Z285" s="1"/>
      <c r="AA285" s="1"/>
      <c r="AB285" s="1"/>
      <c r="AC285" s="1"/>
      <c r="AD285" s="1"/>
      <c r="AE285" s="1"/>
      <c r="AK285" s="1"/>
      <c r="AL285" s="1"/>
      <c r="AM285" s="1"/>
      <c r="AN285" s="1"/>
      <c r="AO285" s="1"/>
      <c r="AP285" s="1"/>
      <c r="AQ285" s="1"/>
      <c r="AR285" s="1"/>
      <c r="AX285" s="1"/>
      <c r="AY285" s="1"/>
      <c r="AZ285" s="1"/>
      <c r="BA285" s="1"/>
      <c r="BB285" s="1"/>
      <c r="BC285" s="1"/>
      <c r="BD285" s="1"/>
      <c r="BE285" s="1"/>
      <c r="BM285" s="1"/>
      <c r="BN285" s="1"/>
      <c r="BU285" s="1"/>
      <c r="CB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41"/>
    </row>
    <row r="286" spans="2:102" ht="14.25">
      <c r="B286" s="1"/>
      <c r="C286" s="1"/>
      <c r="E286" s="1"/>
      <c r="X286" s="1"/>
      <c r="Y286" s="1"/>
      <c r="Z286" s="1"/>
      <c r="AA286" s="1"/>
      <c r="AB286" s="1"/>
      <c r="AC286" s="1"/>
      <c r="AD286" s="1"/>
      <c r="AE286" s="1"/>
      <c r="AK286" s="1"/>
      <c r="AL286" s="1"/>
      <c r="AM286" s="1"/>
      <c r="AN286" s="1"/>
      <c r="AO286" s="1"/>
      <c r="AP286" s="1"/>
      <c r="AQ286" s="1"/>
      <c r="AR286" s="1"/>
      <c r="AX286" s="1"/>
      <c r="AY286" s="1"/>
      <c r="AZ286" s="1"/>
      <c r="BA286" s="1"/>
      <c r="BB286" s="1"/>
      <c r="BC286" s="1"/>
      <c r="BD286" s="1"/>
      <c r="BE286" s="1"/>
      <c r="BM286" s="1"/>
      <c r="BN286" s="1"/>
      <c r="BU286" s="1"/>
      <c r="CB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41"/>
    </row>
    <row r="287" spans="2:102" ht="14.25">
      <c r="B287" s="1"/>
      <c r="C287" s="1"/>
      <c r="E287" s="1"/>
      <c r="X287" s="1"/>
      <c r="Y287" s="1"/>
      <c r="Z287" s="1"/>
      <c r="AA287" s="1"/>
      <c r="AB287" s="1"/>
      <c r="AC287" s="1"/>
      <c r="AD287" s="1"/>
      <c r="AE287" s="1"/>
      <c r="AK287" s="1"/>
      <c r="AL287" s="1"/>
      <c r="AM287" s="1"/>
      <c r="AN287" s="1"/>
      <c r="AO287" s="1"/>
      <c r="AP287" s="1"/>
      <c r="AQ287" s="1"/>
      <c r="AR287" s="1"/>
      <c r="AX287" s="1"/>
      <c r="AY287" s="1"/>
      <c r="AZ287" s="1"/>
      <c r="BA287" s="1"/>
      <c r="BB287" s="1"/>
      <c r="BC287" s="1"/>
      <c r="BD287" s="1"/>
      <c r="BE287" s="1"/>
      <c r="BM287" s="1"/>
      <c r="BN287" s="1"/>
      <c r="BU287" s="1"/>
      <c r="CB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41"/>
    </row>
    <row r="288" spans="2:102" ht="14.25">
      <c r="B288" s="1"/>
      <c r="C288" s="1"/>
      <c r="E288" s="1"/>
      <c r="X288" s="1"/>
      <c r="Y288" s="1"/>
      <c r="Z288" s="1"/>
      <c r="AA288" s="1"/>
      <c r="AB288" s="1"/>
      <c r="AC288" s="1"/>
      <c r="AD288" s="1"/>
      <c r="AE288" s="1"/>
      <c r="AK288" s="1"/>
      <c r="AL288" s="1"/>
      <c r="AM288" s="1"/>
      <c r="AN288" s="1"/>
      <c r="AO288" s="1"/>
      <c r="AP288" s="1"/>
      <c r="AQ288" s="1"/>
      <c r="AR288" s="1"/>
      <c r="AX288" s="1"/>
      <c r="AY288" s="1"/>
      <c r="AZ288" s="1"/>
      <c r="BA288" s="1"/>
      <c r="BB288" s="1"/>
      <c r="BC288" s="1"/>
      <c r="BD288" s="1"/>
      <c r="BE288" s="1"/>
      <c r="BM288" s="1"/>
      <c r="BN288" s="1"/>
      <c r="BU288" s="1"/>
      <c r="CB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41"/>
    </row>
    <row r="289" spans="2:102" ht="14.25">
      <c r="B289" s="1"/>
      <c r="C289" s="1"/>
      <c r="E289" s="1"/>
      <c r="X289" s="1"/>
      <c r="Y289" s="1"/>
      <c r="Z289" s="1"/>
      <c r="AA289" s="1"/>
      <c r="AB289" s="1"/>
      <c r="AC289" s="1"/>
      <c r="AD289" s="1"/>
      <c r="AE289" s="1"/>
      <c r="AK289" s="1"/>
      <c r="AL289" s="1"/>
      <c r="AM289" s="1"/>
      <c r="AN289" s="1"/>
      <c r="AO289" s="1"/>
      <c r="AP289" s="1"/>
      <c r="AQ289" s="1"/>
      <c r="AR289" s="1"/>
      <c r="AX289" s="1"/>
      <c r="AY289" s="1"/>
      <c r="AZ289" s="1"/>
      <c r="BA289" s="1"/>
      <c r="BB289" s="1"/>
      <c r="BC289" s="1"/>
      <c r="BD289" s="1"/>
      <c r="BE289" s="1"/>
      <c r="BM289" s="1"/>
      <c r="BN289" s="1"/>
      <c r="BU289" s="1"/>
      <c r="CB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41"/>
    </row>
    <row r="290" spans="2:102" ht="14.25">
      <c r="B290" s="1"/>
      <c r="C290" s="1"/>
      <c r="E290" s="1"/>
      <c r="X290" s="1"/>
      <c r="Y290" s="1"/>
      <c r="Z290" s="1"/>
      <c r="AA290" s="1"/>
      <c r="AB290" s="1"/>
      <c r="AC290" s="1"/>
      <c r="AD290" s="1"/>
      <c r="AE290" s="1"/>
      <c r="AK290" s="1"/>
      <c r="AL290" s="1"/>
      <c r="AM290" s="1"/>
      <c r="AN290" s="1"/>
      <c r="AO290" s="1"/>
      <c r="AP290" s="1"/>
      <c r="AQ290" s="1"/>
      <c r="AR290" s="1"/>
      <c r="AX290" s="1"/>
      <c r="AY290" s="1"/>
      <c r="AZ290" s="1"/>
      <c r="BA290" s="1"/>
      <c r="BB290" s="1"/>
      <c r="BC290" s="1"/>
      <c r="BD290" s="1"/>
      <c r="BE290" s="1"/>
      <c r="BM290" s="1"/>
      <c r="BN290" s="1"/>
      <c r="BU290" s="1"/>
      <c r="CB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41"/>
    </row>
    <row r="291" spans="2:102" ht="14.25">
      <c r="B291" s="1"/>
      <c r="C291" s="1"/>
      <c r="E291" s="1"/>
      <c r="X291" s="1"/>
      <c r="Y291" s="1"/>
      <c r="Z291" s="1"/>
      <c r="AA291" s="1"/>
      <c r="AB291" s="1"/>
      <c r="AC291" s="1"/>
      <c r="AD291" s="1"/>
      <c r="AE291" s="1"/>
      <c r="AK291" s="1"/>
      <c r="AL291" s="1"/>
      <c r="AM291" s="1"/>
      <c r="AN291" s="1"/>
      <c r="AO291" s="1"/>
      <c r="AP291" s="1"/>
      <c r="AQ291" s="1"/>
      <c r="AR291" s="1"/>
      <c r="AX291" s="1"/>
      <c r="AY291" s="1"/>
      <c r="AZ291" s="1"/>
      <c r="BA291" s="1"/>
      <c r="BB291" s="1"/>
      <c r="BC291" s="1"/>
      <c r="BD291" s="1"/>
      <c r="BE291" s="1"/>
      <c r="BM291" s="1"/>
      <c r="BN291" s="1"/>
      <c r="BU291" s="1"/>
      <c r="CB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41"/>
    </row>
    <row r="292" spans="2:102" ht="14.25">
      <c r="B292" s="1"/>
      <c r="C292" s="1"/>
      <c r="E292" s="1"/>
      <c r="X292" s="1"/>
      <c r="Y292" s="1"/>
      <c r="Z292" s="1"/>
      <c r="AA292" s="1"/>
      <c r="AB292" s="1"/>
      <c r="AC292" s="1"/>
      <c r="AD292" s="1"/>
      <c r="AE292" s="1"/>
      <c r="AK292" s="1"/>
      <c r="AL292" s="1"/>
      <c r="AM292" s="1"/>
      <c r="AN292" s="1"/>
      <c r="AO292" s="1"/>
      <c r="AP292" s="1"/>
      <c r="AQ292" s="1"/>
      <c r="AR292" s="1"/>
      <c r="AX292" s="1"/>
      <c r="AY292" s="1"/>
      <c r="AZ292" s="1"/>
      <c r="BA292" s="1"/>
      <c r="BB292" s="1"/>
      <c r="BC292" s="1"/>
      <c r="BD292" s="1"/>
      <c r="BE292" s="1"/>
      <c r="BM292" s="1"/>
      <c r="BN292" s="1"/>
      <c r="BU292" s="1"/>
      <c r="CB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41"/>
    </row>
    <row r="293" spans="2:102" ht="14.25">
      <c r="B293" s="1"/>
      <c r="C293" s="1"/>
      <c r="E293" s="1"/>
      <c r="X293" s="1"/>
      <c r="Y293" s="1"/>
      <c r="Z293" s="1"/>
      <c r="AA293" s="1"/>
      <c r="AB293" s="1"/>
      <c r="AC293" s="1"/>
      <c r="AD293" s="1"/>
      <c r="AE293" s="1"/>
      <c r="AK293" s="1"/>
      <c r="AL293" s="1"/>
      <c r="AM293" s="1"/>
      <c r="AN293" s="1"/>
      <c r="AO293" s="1"/>
      <c r="AP293" s="1"/>
      <c r="AQ293" s="1"/>
      <c r="AR293" s="1"/>
      <c r="AX293" s="1"/>
      <c r="AY293" s="1"/>
      <c r="AZ293" s="1"/>
      <c r="BA293" s="1"/>
      <c r="BB293" s="1"/>
      <c r="BC293" s="1"/>
      <c r="BD293" s="1"/>
      <c r="BE293" s="1"/>
      <c r="BM293" s="1"/>
      <c r="BN293" s="1"/>
      <c r="BU293" s="1"/>
      <c r="CB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41"/>
    </row>
    <row r="294" spans="2:102" ht="14.25">
      <c r="B294" s="1"/>
      <c r="C294" s="1"/>
      <c r="E294" s="1"/>
      <c r="X294" s="1"/>
      <c r="Y294" s="1"/>
      <c r="Z294" s="1"/>
      <c r="AA294" s="1"/>
      <c r="AB294" s="1"/>
      <c r="AC294" s="1"/>
      <c r="AD294" s="1"/>
      <c r="AE294" s="1"/>
      <c r="AK294" s="1"/>
      <c r="AL294" s="1"/>
      <c r="AM294" s="1"/>
      <c r="AN294" s="1"/>
      <c r="AO294" s="1"/>
      <c r="AP294" s="1"/>
      <c r="AQ294" s="1"/>
      <c r="AR294" s="1"/>
      <c r="AX294" s="1"/>
      <c r="AY294" s="1"/>
      <c r="AZ294" s="1"/>
      <c r="BA294" s="1"/>
      <c r="BB294" s="1"/>
      <c r="BC294" s="1"/>
      <c r="BD294" s="1"/>
      <c r="BE294" s="1"/>
      <c r="BM294" s="1"/>
      <c r="BN294" s="1"/>
      <c r="BU294" s="1"/>
      <c r="CB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41"/>
    </row>
    <row r="295" spans="2:102" ht="14.25">
      <c r="B295" s="1"/>
      <c r="C295" s="1"/>
      <c r="E295" s="1"/>
      <c r="X295" s="1"/>
      <c r="Y295" s="1"/>
      <c r="Z295" s="1"/>
      <c r="AA295" s="1"/>
      <c r="AB295" s="1"/>
      <c r="AC295" s="1"/>
      <c r="AD295" s="1"/>
      <c r="AE295" s="1"/>
      <c r="AK295" s="1"/>
      <c r="AL295" s="1"/>
      <c r="AM295" s="1"/>
      <c r="AN295" s="1"/>
      <c r="AO295" s="1"/>
      <c r="AP295" s="1"/>
      <c r="AQ295" s="1"/>
      <c r="AR295" s="1"/>
      <c r="AX295" s="1"/>
      <c r="AY295" s="1"/>
      <c r="AZ295" s="1"/>
      <c r="BA295" s="1"/>
      <c r="BB295" s="1"/>
      <c r="BC295" s="1"/>
      <c r="BD295" s="1"/>
      <c r="BE295" s="1"/>
      <c r="BM295" s="1"/>
      <c r="BN295" s="1"/>
      <c r="BU295" s="1"/>
      <c r="CB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41"/>
    </row>
    <row r="296" spans="2:102" ht="14.25">
      <c r="B296" s="1"/>
      <c r="C296" s="1"/>
      <c r="E296" s="1"/>
      <c r="X296" s="1"/>
      <c r="Y296" s="1"/>
      <c r="Z296" s="1"/>
      <c r="AA296" s="1"/>
      <c r="AB296" s="1"/>
      <c r="AC296" s="1"/>
      <c r="AD296" s="1"/>
      <c r="AE296" s="1"/>
      <c r="AK296" s="1"/>
      <c r="AL296" s="1"/>
      <c r="AM296" s="1"/>
      <c r="AN296" s="1"/>
      <c r="AO296" s="1"/>
      <c r="AP296" s="1"/>
      <c r="AQ296" s="1"/>
      <c r="AR296" s="1"/>
      <c r="AX296" s="1"/>
      <c r="AY296" s="1"/>
      <c r="AZ296" s="1"/>
      <c r="BA296" s="1"/>
      <c r="BB296" s="1"/>
      <c r="BC296" s="1"/>
      <c r="BD296" s="1"/>
      <c r="BE296" s="1"/>
      <c r="BM296" s="1"/>
      <c r="BN296" s="1"/>
      <c r="BU296" s="1"/>
      <c r="CB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41"/>
    </row>
    <row r="297" spans="2:102" ht="14.25">
      <c r="B297" s="1"/>
      <c r="C297" s="1"/>
      <c r="E297" s="1"/>
      <c r="X297" s="1"/>
      <c r="Y297" s="1"/>
      <c r="Z297" s="1"/>
      <c r="AA297" s="1"/>
      <c r="AB297" s="1"/>
      <c r="AC297" s="1"/>
      <c r="AD297" s="1"/>
      <c r="AE297" s="1"/>
      <c r="AK297" s="1"/>
      <c r="AL297" s="1"/>
      <c r="AM297" s="1"/>
      <c r="AN297" s="1"/>
      <c r="AO297" s="1"/>
      <c r="AP297" s="1"/>
      <c r="AQ297" s="1"/>
      <c r="AR297" s="1"/>
      <c r="AX297" s="1"/>
      <c r="AY297" s="1"/>
      <c r="AZ297" s="1"/>
      <c r="BA297" s="1"/>
      <c r="BB297" s="1"/>
      <c r="BC297" s="1"/>
      <c r="BD297" s="1"/>
      <c r="BE297" s="1"/>
      <c r="BM297" s="1"/>
      <c r="BN297" s="1"/>
      <c r="BU297" s="1"/>
      <c r="CB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41"/>
    </row>
    <row r="298" spans="2:102" ht="14.25">
      <c r="B298" s="1"/>
      <c r="C298" s="1"/>
      <c r="E298" s="1"/>
      <c r="X298" s="1"/>
      <c r="Y298" s="1"/>
      <c r="Z298" s="1"/>
      <c r="AA298" s="1"/>
      <c r="AB298" s="1"/>
      <c r="AC298" s="1"/>
      <c r="AD298" s="1"/>
      <c r="AE298" s="1"/>
      <c r="AK298" s="1"/>
      <c r="AL298" s="1"/>
      <c r="AM298" s="1"/>
      <c r="AN298" s="1"/>
      <c r="AO298" s="1"/>
      <c r="AP298" s="1"/>
      <c r="AQ298" s="1"/>
      <c r="AR298" s="1"/>
      <c r="AX298" s="1"/>
      <c r="AY298" s="1"/>
      <c r="AZ298" s="1"/>
      <c r="BA298" s="1"/>
      <c r="BB298" s="1"/>
      <c r="BC298" s="1"/>
      <c r="BD298" s="1"/>
      <c r="BE298" s="1"/>
      <c r="BM298" s="1"/>
      <c r="BN298" s="1"/>
      <c r="BU298" s="1"/>
      <c r="CB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41"/>
    </row>
    <row r="299" spans="2:102" ht="14.25">
      <c r="B299" s="1"/>
      <c r="C299" s="1"/>
      <c r="E299" s="1"/>
      <c r="X299" s="1"/>
      <c r="Y299" s="1"/>
      <c r="Z299" s="1"/>
      <c r="AA299" s="1"/>
      <c r="AB299" s="1"/>
      <c r="AC299" s="1"/>
      <c r="AD299" s="1"/>
      <c r="AE299" s="1"/>
      <c r="AK299" s="1"/>
      <c r="AL299" s="1"/>
      <c r="AM299" s="1"/>
      <c r="AN299" s="1"/>
      <c r="AO299" s="1"/>
      <c r="AP299" s="1"/>
      <c r="AQ299" s="1"/>
      <c r="AR299" s="1"/>
      <c r="AX299" s="1"/>
      <c r="AY299" s="1"/>
      <c r="AZ299" s="1"/>
      <c r="BA299" s="1"/>
      <c r="BB299" s="1"/>
      <c r="BC299" s="1"/>
      <c r="BD299" s="1"/>
      <c r="BE299" s="1"/>
      <c r="BM299" s="1"/>
      <c r="BN299" s="1"/>
      <c r="BU299" s="1"/>
      <c r="CB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41"/>
    </row>
    <row r="300" spans="2:102" ht="14.25">
      <c r="B300" s="1"/>
      <c r="C300" s="1"/>
      <c r="E300" s="1"/>
      <c r="X300" s="1"/>
      <c r="Y300" s="1"/>
      <c r="Z300" s="1"/>
      <c r="AA300" s="1"/>
      <c r="AB300" s="1"/>
      <c r="AC300" s="1"/>
      <c r="AD300" s="1"/>
      <c r="AE300" s="1"/>
      <c r="AK300" s="1"/>
      <c r="AL300" s="1"/>
      <c r="AM300" s="1"/>
      <c r="AN300" s="1"/>
      <c r="AO300" s="1"/>
      <c r="AP300" s="1"/>
      <c r="AQ300" s="1"/>
      <c r="AR300" s="1"/>
      <c r="AX300" s="1"/>
      <c r="AY300" s="1"/>
      <c r="AZ300" s="1"/>
      <c r="BA300" s="1"/>
      <c r="BB300" s="1"/>
      <c r="BC300" s="1"/>
      <c r="BD300" s="1"/>
      <c r="BE300" s="1"/>
      <c r="BM300" s="1"/>
      <c r="BN300" s="1"/>
      <c r="BU300" s="1"/>
      <c r="CB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41"/>
    </row>
    <row r="301" spans="2:102" ht="14.25">
      <c r="B301" s="1"/>
      <c r="C301" s="1"/>
      <c r="E301" s="1"/>
      <c r="X301" s="1"/>
      <c r="Y301" s="1"/>
      <c r="Z301" s="1"/>
      <c r="AA301" s="1"/>
      <c r="AB301" s="1"/>
      <c r="AC301" s="1"/>
      <c r="AD301" s="1"/>
      <c r="AE301" s="1"/>
      <c r="AK301" s="1"/>
      <c r="AL301" s="1"/>
      <c r="AM301" s="1"/>
      <c r="AN301" s="1"/>
      <c r="AO301" s="1"/>
      <c r="AP301" s="1"/>
      <c r="AQ301" s="1"/>
      <c r="AR301" s="1"/>
      <c r="AX301" s="1"/>
      <c r="AY301" s="1"/>
      <c r="AZ301" s="1"/>
      <c r="BA301" s="1"/>
      <c r="BB301" s="1"/>
      <c r="BC301" s="1"/>
      <c r="BD301" s="1"/>
      <c r="BE301" s="1"/>
      <c r="BM301" s="1"/>
      <c r="BN301" s="1"/>
      <c r="BU301" s="1"/>
      <c r="CB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41"/>
    </row>
    <row r="302" spans="2:102" ht="14.25">
      <c r="B302" s="1"/>
      <c r="C302" s="1"/>
      <c r="E302" s="1"/>
      <c r="X302" s="1"/>
      <c r="Y302" s="1"/>
      <c r="Z302" s="1"/>
      <c r="AA302" s="1"/>
      <c r="AB302" s="1"/>
      <c r="AC302" s="1"/>
      <c r="AD302" s="1"/>
      <c r="AE302" s="1"/>
      <c r="AK302" s="1"/>
      <c r="AL302" s="1"/>
      <c r="AM302" s="1"/>
      <c r="AN302" s="1"/>
      <c r="AO302" s="1"/>
      <c r="AP302" s="1"/>
      <c r="AQ302" s="1"/>
      <c r="AR302" s="1"/>
      <c r="AX302" s="1"/>
      <c r="AY302" s="1"/>
      <c r="AZ302" s="1"/>
      <c r="BA302" s="1"/>
      <c r="BB302" s="1"/>
      <c r="BC302" s="1"/>
      <c r="BD302" s="1"/>
      <c r="BE302" s="1"/>
      <c r="BM302" s="1"/>
      <c r="BN302" s="1"/>
      <c r="BU302" s="1"/>
      <c r="CB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41"/>
    </row>
    <row r="303" spans="2:102" ht="14.25">
      <c r="B303" s="1"/>
      <c r="C303" s="1"/>
      <c r="E303" s="1"/>
      <c r="X303" s="1"/>
      <c r="Y303" s="1"/>
      <c r="Z303" s="1"/>
      <c r="AA303" s="1"/>
      <c r="AB303" s="1"/>
      <c r="AC303" s="1"/>
      <c r="AD303" s="1"/>
      <c r="AE303" s="1"/>
      <c r="AK303" s="1"/>
      <c r="AL303" s="1"/>
      <c r="AM303" s="1"/>
      <c r="AN303" s="1"/>
      <c r="AO303" s="1"/>
      <c r="AP303" s="1"/>
      <c r="AQ303" s="1"/>
      <c r="AR303" s="1"/>
      <c r="AX303" s="1"/>
      <c r="AY303" s="1"/>
      <c r="AZ303" s="1"/>
      <c r="BA303" s="1"/>
      <c r="BB303" s="1"/>
      <c r="BC303" s="1"/>
      <c r="BD303" s="1"/>
      <c r="BE303" s="1"/>
      <c r="BM303" s="1"/>
      <c r="BN303" s="1"/>
      <c r="BU303" s="1"/>
      <c r="CB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41"/>
    </row>
    <row r="304" spans="2:102" ht="14.25">
      <c r="B304" s="1"/>
      <c r="C304" s="1"/>
      <c r="E304" s="1"/>
      <c r="X304" s="1"/>
      <c r="Y304" s="1"/>
      <c r="Z304" s="1"/>
      <c r="AA304" s="1"/>
      <c r="AB304" s="1"/>
      <c r="AC304" s="1"/>
      <c r="AD304" s="1"/>
      <c r="AE304" s="1"/>
      <c r="AK304" s="1"/>
      <c r="AL304" s="1"/>
      <c r="AM304" s="1"/>
      <c r="AN304" s="1"/>
      <c r="AO304" s="1"/>
      <c r="AP304" s="1"/>
      <c r="AQ304" s="1"/>
      <c r="AR304" s="1"/>
      <c r="AX304" s="1"/>
      <c r="AY304" s="1"/>
      <c r="AZ304" s="1"/>
      <c r="BA304" s="1"/>
      <c r="BB304" s="1"/>
      <c r="BC304" s="1"/>
      <c r="BD304" s="1"/>
      <c r="BE304" s="1"/>
      <c r="BM304" s="1"/>
      <c r="BN304" s="1"/>
      <c r="BU304" s="1"/>
      <c r="CB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41"/>
    </row>
    <row r="305" spans="2:102" ht="14.25">
      <c r="B305" s="1"/>
      <c r="C305" s="1"/>
      <c r="E305" s="1"/>
      <c r="X305" s="1"/>
      <c r="Y305" s="1"/>
      <c r="Z305" s="1"/>
      <c r="AA305" s="1"/>
      <c r="AB305" s="1"/>
      <c r="AC305" s="1"/>
      <c r="AD305" s="1"/>
      <c r="AE305" s="1"/>
      <c r="AK305" s="1"/>
      <c r="AL305" s="1"/>
      <c r="AM305" s="1"/>
      <c r="AN305" s="1"/>
      <c r="AO305" s="1"/>
      <c r="AP305" s="1"/>
      <c r="AQ305" s="1"/>
      <c r="AR305" s="1"/>
      <c r="AX305" s="1"/>
      <c r="AY305" s="1"/>
      <c r="AZ305" s="1"/>
      <c r="BA305" s="1"/>
      <c r="BB305" s="1"/>
      <c r="BC305" s="1"/>
      <c r="BD305" s="1"/>
      <c r="BE305" s="1"/>
      <c r="BM305" s="1"/>
      <c r="BN305" s="1"/>
      <c r="BU305" s="1"/>
      <c r="CB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41"/>
    </row>
    <row r="306" spans="2:102" ht="14.25">
      <c r="B306" s="1"/>
      <c r="C306" s="1"/>
      <c r="E306" s="1"/>
      <c r="X306" s="1"/>
      <c r="Y306" s="1"/>
      <c r="Z306" s="1"/>
      <c r="AA306" s="1"/>
      <c r="AB306" s="1"/>
      <c r="AC306" s="1"/>
      <c r="AD306" s="1"/>
      <c r="AE306" s="1"/>
      <c r="AK306" s="1"/>
      <c r="AL306" s="1"/>
      <c r="AM306" s="1"/>
      <c r="AN306" s="1"/>
      <c r="AO306" s="1"/>
      <c r="AP306" s="1"/>
      <c r="AQ306" s="1"/>
      <c r="AR306" s="1"/>
      <c r="AX306" s="1"/>
      <c r="AY306" s="1"/>
      <c r="AZ306" s="1"/>
      <c r="BA306" s="1"/>
      <c r="BB306" s="1"/>
      <c r="BC306" s="1"/>
      <c r="BD306" s="1"/>
      <c r="BE306" s="1"/>
      <c r="BM306" s="1"/>
      <c r="BN306" s="1"/>
      <c r="BU306" s="1"/>
      <c r="CB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41"/>
    </row>
    <row r="307" spans="2:102" ht="14.25">
      <c r="B307" s="1"/>
      <c r="C307" s="1"/>
      <c r="E307" s="1"/>
      <c r="X307" s="1"/>
      <c r="Y307" s="1"/>
      <c r="Z307" s="1"/>
      <c r="AA307" s="1"/>
      <c r="AB307" s="1"/>
      <c r="AC307" s="1"/>
      <c r="AD307" s="1"/>
      <c r="AE307" s="1"/>
      <c r="AK307" s="1"/>
      <c r="AL307" s="1"/>
      <c r="AM307" s="1"/>
      <c r="AN307" s="1"/>
      <c r="AO307" s="1"/>
      <c r="AP307" s="1"/>
      <c r="AQ307" s="1"/>
      <c r="AR307" s="1"/>
      <c r="AX307" s="1"/>
      <c r="AY307" s="1"/>
      <c r="AZ307" s="1"/>
      <c r="BA307" s="1"/>
      <c r="BB307" s="1"/>
      <c r="BC307" s="1"/>
      <c r="BD307" s="1"/>
      <c r="BE307" s="1"/>
      <c r="BM307" s="1"/>
      <c r="BN307" s="1"/>
      <c r="BU307" s="1"/>
      <c r="CB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41"/>
    </row>
    <row r="308" spans="2:102" ht="14.25">
      <c r="B308" s="1"/>
      <c r="C308" s="1"/>
      <c r="E308" s="1"/>
      <c r="X308" s="1"/>
      <c r="Y308" s="1"/>
      <c r="Z308" s="1"/>
      <c r="AA308" s="1"/>
      <c r="AB308" s="1"/>
      <c r="AC308" s="1"/>
      <c r="AD308" s="1"/>
      <c r="AE308" s="1"/>
      <c r="AK308" s="1"/>
      <c r="AL308" s="1"/>
      <c r="AM308" s="1"/>
      <c r="AN308" s="1"/>
      <c r="AO308" s="1"/>
      <c r="AP308" s="1"/>
      <c r="AQ308" s="1"/>
      <c r="AR308" s="1"/>
      <c r="AX308" s="1"/>
      <c r="AY308" s="1"/>
      <c r="AZ308" s="1"/>
      <c r="BA308" s="1"/>
      <c r="BB308" s="1"/>
      <c r="BC308" s="1"/>
      <c r="BD308" s="1"/>
      <c r="BE308" s="1"/>
      <c r="BM308" s="1"/>
      <c r="BN308" s="1"/>
      <c r="BU308" s="1"/>
      <c r="CB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41"/>
    </row>
    <row r="309" spans="2:102" ht="14.25">
      <c r="B309" s="1"/>
      <c r="C309" s="1"/>
      <c r="E309" s="1"/>
      <c r="X309" s="1"/>
      <c r="Y309" s="1"/>
      <c r="Z309" s="1"/>
      <c r="AA309" s="1"/>
      <c r="AB309" s="1"/>
      <c r="AC309" s="1"/>
      <c r="AD309" s="1"/>
      <c r="AE309" s="1"/>
      <c r="AK309" s="1"/>
      <c r="AL309" s="1"/>
      <c r="AM309" s="1"/>
      <c r="AN309" s="1"/>
      <c r="AO309" s="1"/>
      <c r="AP309" s="1"/>
      <c r="AQ309" s="1"/>
      <c r="AR309" s="1"/>
      <c r="AX309" s="1"/>
      <c r="AY309" s="1"/>
      <c r="AZ309" s="1"/>
      <c r="BA309" s="1"/>
      <c r="BB309" s="1"/>
      <c r="BC309" s="1"/>
      <c r="BD309" s="1"/>
      <c r="BE309" s="1"/>
      <c r="BM309" s="1"/>
      <c r="BN309" s="1"/>
      <c r="BU309" s="1"/>
      <c r="CB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41"/>
    </row>
    <row r="310" spans="2:102" ht="14.25">
      <c r="B310" s="1"/>
      <c r="C310" s="1"/>
      <c r="E310" s="1"/>
      <c r="X310" s="1"/>
      <c r="Y310" s="1"/>
      <c r="Z310" s="1"/>
      <c r="AA310" s="1"/>
      <c r="AB310" s="1"/>
      <c r="AC310" s="1"/>
      <c r="AD310" s="1"/>
      <c r="AE310" s="1"/>
      <c r="AK310" s="1"/>
      <c r="AL310" s="1"/>
      <c r="AM310" s="1"/>
      <c r="AN310" s="1"/>
      <c r="AO310" s="1"/>
      <c r="AP310" s="1"/>
      <c r="AQ310" s="1"/>
      <c r="AR310" s="1"/>
      <c r="AX310" s="1"/>
      <c r="AY310" s="1"/>
      <c r="AZ310" s="1"/>
      <c r="BA310" s="1"/>
      <c r="BB310" s="1"/>
      <c r="BC310" s="1"/>
      <c r="BD310" s="1"/>
      <c r="BE310" s="1"/>
      <c r="BM310" s="1"/>
      <c r="BN310" s="1"/>
      <c r="BU310" s="1"/>
      <c r="CB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41"/>
    </row>
    <row r="311" spans="2:102" ht="14.25">
      <c r="B311" s="1"/>
      <c r="C311" s="1"/>
      <c r="E311" s="1"/>
      <c r="X311" s="1"/>
      <c r="Y311" s="1"/>
      <c r="Z311" s="1"/>
      <c r="AA311" s="1"/>
      <c r="AB311" s="1"/>
      <c r="AC311" s="1"/>
      <c r="AD311" s="1"/>
      <c r="AE311" s="1"/>
      <c r="AK311" s="1"/>
      <c r="AL311" s="1"/>
      <c r="AM311" s="1"/>
      <c r="AN311" s="1"/>
      <c r="AO311" s="1"/>
      <c r="AP311" s="1"/>
      <c r="AQ311" s="1"/>
      <c r="AR311" s="1"/>
      <c r="AX311" s="1"/>
      <c r="AY311" s="1"/>
      <c r="AZ311" s="1"/>
      <c r="BA311" s="1"/>
      <c r="BB311" s="1"/>
      <c r="BC311" s="1"/>
      <c r="BD311" s="1"/>
      <c r="BE311" s="1"/>
      <c r="BM311" s="1"/>
      <c r="BN311" s="1"/>
      <c r="BU311" s="1"/>
      <c r="CB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41"/>
    </row>
    <row r="312" spans="2:102" ht="14.25">
      <c r="B312" s="1"/>
      <c r="C312" s="1"/>
      <c r="E312" s="1"/>
      <c r="X312" s="1"/>
      <c r="Y312" s="1"/>
      <c r="Z312" s="1"/>
      <c r="AA312" s="1"/>
      <c r="AB312" s="1"/>
      <c r="AC312" s="1"/>
      <c r="AD312" s="1"/>
      <c r="AE312" s="1"/>
      <c r="AK312" s="1"/>
      <c r="AL312" s="1"/>
      <c r="AM312" s="1"/>
      <c r="AN312" s="1"/>
      <c r="AO312" s="1"/>
      <c r="AP312" s="1"/>
      <c r="AQ312" s="1"/>
      <c r="AR312" s="1"/>
      <c r="AX312" s="1"/>
      <c r="AY312" s="1"/>
      <c r="AZ312" s="1"/>
      <c r="BA312" s="1"/>
      <c r="BB312" s="1"/>
      <c r="BC312" s="1"/>
      <c r="BD312" s="1"/>
      <c r="BE312" s="1"/>
      <c r="BM312" s="1"/>
      <c r="BN312" s="1"/>
      <c r="BU312" s="1"/>
      <c r="CB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41"/>
    </row>
    <row r="313" spans="2:102" ht="14.25">
      <c r="B313" s="1"/>
      <c r="C313" s="1"/>
      <c r="E313" s="1"/>
      <c r="X313" s="1"/>
      <c r="Y313" s="1"/>
      <c r="Z313" s="1"/>
      <c r="AA313" s="1"/>
      <c r="AB313" s="1"/>
      <c r="AC313" s="1"/>
      <c r="AD313" s="1"/>
      <c r="AE313" s="1"/>
      <c r="AK313" s="1"/>
      <c r="AL313" s="1"/>
      <c r="AM313" s="1"/>
      <c r="AN313" s="1"/>
      <c r="AO313" s="1"/>
      <c r="AP313" s="1"/>
      <c r="AQ313" s="1"/>
      <c r="AR313" s="1"/>
      <c r="AX313" s="1"/>
      <c r="AY313" s="1"/>
      <c r="AZ313" s="1"/>
      <c r="BA313" s="1"/>
      <c r="BB313" s="1"/>
      <c r="BC313" s="1"/>
      <c r="BD313" s="1"/>
      <c r="BE313" s="1"/>
      <c r="BM313" s="1"/>
      <c r="BN313" s="1"/>
      <c r="BU313" s="1"/>
      <c r="CB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41"/>
    </row>
    <row r="314" spans="2:102" ht="14.25">
      <c r="B314" s="1"/>
      <c r="C314" s="1"/>
      <c r="E314" s="1"/>
      <c r="X314" s="1"/>
      <c r="Y314" s="1"/>
      <c r="Z314" s="1"/>
      <c r="AA314" s="1"/>
      <c r="AB314" s="1"/>
      <c r="AC314" s="1"/>
      <c r="AD314" s="1"/>
      <c r="AE314" s="1"/>
      <c r="AK314" s="1"/>
      <c r="AL314" s="1"/>
      <c r="AM314" s="1"/>
      <c r="AN314" s="1"/>
      <c r="AO314" s="1"/>
      <c r="AP314" s="1"/>
      <c r="AQ314" s="1"/>
      <c r="AR314" s="1"/>
      <c r="AX314" s="1"/>
      <c r="AY314" s="1"/>
      <c r="AZ314" s="1"/>
      <c r="BA314" s="1"/>
      <c r="BB314" s="1"/>
      <c r="BC314" s="1"/>
      <c r="BD314" s="1"/>
      <c r="BE314" s="1"/>
      <c r="BM314" s="1"/>
      <c r="BN314" s="1"/>
      <c r="BU314" s="1"/>
      <c r="CB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41"/>
    </row>
    <row r="315" spans="2:102" ht="14.25">
      <c r="B315" s="1"/>
      <c r="C315" s="1"/>
      <c r="E315" s="1"/>
      <c r="X315" s="1"/>
      <c r="Y315" s="1"/>
      <c r="Z315" s="1"/>
      <c r="AA315" s="1"/>
      <c r="AB315" s="1"/>
      <c r="AC315" s="1"/>
      <c r="AD315" s="1"/>
      <c r="AE315" s="1"/>
      <c r="AK315" s="1"/>
      <c r="AL315" s="1"/>
      <c r="AM315" s="1"/>
      <c r="AN315" s="1"/>
      <c r="AO315" s="1"/>
      <c r="AP315" s="1"/>
      <c r="AQ315" s="1"/>
      <c r="AR315" s="1"/>
      <c r="AX315" s="1"/>
      <c r="AY315" s="1"/>
      <c r="AZ315" s="1"/>
      <c r="BA315" s="1"/>
      <c r="BB315" s="1"/>
      <c r="BC315" s="1"/>
      <c r="BD315" s="1"/>
      <c r="BE315" s="1"/>
      <c r="BM315" s="1"/>
      <c r="BN315" s="1"/>
      <c r="BU315" s="1"/>
      <c r="CB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41"/>
    </row>
    <row r="316" spans="2:102" ht="14.25">
      <c r="B316" s="1"/>
      <c r="C316" s="1"/>
      <c r="E316" s="1"/>
      <c r="X316" s="1"/>
      <c r="Y316" s="1"/>
      <c r="Z316" s="1"/>
      <c r="AA316" s="1"/>
      <c r="AB316" s="1"/>
      <c r="AC316" s="1"/>
      <c r="AD316" s="1"/>
      <c r="AE316" s="1"/>
      <c r="AK316" s="1"/>
      <c r="AL316" s="1"/>
      <c r="AM316" s="1"/>
      <c r="AN316" s="1"/>
      <c r="AO316" s="1"/>
      <c r="AP316" s="1"/>
      <c r="AQ316" s="1"/>
      <c r="AR316" s="1"/>
      <c r="AX316" s="1"/>
      <c r="AY316" s="1"/>
      <c r="AZ316" s="1"/>
      <c r="BA316" s="1"/>
      <c r="BB316" s="1"/>
      <c r="BC316" s="1"/>
      <c r="BD316" s="1"/>
      <c r="BE316" s="1"/>
      <c r="BM316" s="1"/>
      <c r="BN316" s="1"/>
      <c r="BU316" s="1"/>
      <c r="CB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41"/>
    </row>
    <row r="317" spans="2:102" ht="14.25">
      <c r="B317" s="1"/>
      <c r="C317" s="1"/>
      <c r="E317" s="1"/>
      <c r="X317" s="1"/>
      <c r="Y317" s="1"/>
      <c r="Z317" s="1"/>
      <c r="AA317" s="1"/>
      <c r="AB317" s="1"/>
      <c r="AC317" s="1"/>
      <c r="AD317" s="1"/>
      <c r="AE317" s="1"/>
      <c r="AK317" s="1"/>
      <c r="AL317" s="1"/>
      <c r="AM317" s="1"/>
      <c r="AN317" s="1"/>
      <c r="AO317" s="1"/>
      <c r="AP317" s="1"/>
      <c r="AQ317" s="1"/>
      <c r="AR317" s="1"/>
      <c r="AX317" s="1"/>
      <c r="AY317" s="1"/>
      <c r="AZ317" s="1"/>
      <c r="BA317" s="1"/>
      <c r="BB317" s="1"/>
      <c r="BC317" s="1"/>
      <c r="BD317" s="1"/>
      <c r="BE317" s="1"/>
      <c r="BM317" s="1"/>
      <c r="BN317" s="1"/>
      <c r="BU317" s="1"/>
      <c r="CB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41"/>
    </row>
    <row r="318" spans="2:102" ht="14.25">
      <c r="B318" s="1"/>
      <c r="C318" s="1"/>
      <c r="E318" s="1"/>
      <c r="X318" s="1"/>
      <c r="Y318" s="1"/>
      <c r="Z318" s="1"/>
      <c r="AA318" s="1"/>
      <c r="AB318" s="1"/>
      <c r="AC318" s="1"/>
      <c r="AD318" s="1"/>
      <c r="AE318" s="1"/>
      <c r="AK318" s="1"/>
      <c r="AL318" s="1"/>
      <c r="AM318" s="1"/>
      <c r="AN318" s="1"/>
      <c r="AO318" s="1"/>
      <c r="AP318" s="1"/>
      <c r="AQ318" s="1"/>
      <c r="AR318" s="1"/>
      <c r="AX318" s="1"/>
      <c r="AY318" s="1"/>
      <c r="AZ318" s="1"/>
      <c r="BA318" s="1"/>
      <c r="BB318" s="1"/>
      <c r="BC318" s="1"/>
      <c r="BD318" s="1"/>
      <c r="BE318" s="1"/>
      <c r="BM318" s="1"/>
      <c r="BN318" s="1"/>
      <c r="BU318" s="1"/>
      <c r="CB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41"/>
    </row>
    <row r="319" spans="2:102" ht="14.25">
      <c r="B319" s="1"/>
      <c r="C319" s="1"/>
      <c r="E319" s="1"/>
      <c r="X319" s="1"/>
      <c r="Y319" s="1"/>
      <c r="Z319" s="1"/>
      <c r="AA319" s="1"/>
      <c r="AB319" s="1"/>
      <c r="AC319" s="1"/>
      <c r="AD319" s="1"/>
      <c r="AE319" s="1"/>
      <c r="AK319" s="1"/>
      <c r="AL319" s="1"/>
      <c r="AM319" s="1"/>
      <c r="AN319" s="1"/>
      <c r="AO319" s="1"/>
      <c r="AP319" s="1"/>
      <c r="AQ319" s="1"/>
      <c r="AR319" s="1"/>
      <c r="AX319" s="1"/>
      <c r="AY319" s="1"/>
      <c r="AZ319" s="1"/>
      <c r="BA319" s="1"/>
      <c r="BB319" s="1"/>
      <c r="BC319" s="1"/>
      <c r="BD319" s="1"/>
      <c r="BE319" s="1"/>
      <c r="BM319" s="1"/>
      <c r="BN319" s="1"/>
      <c r="BU319" s="1"/>
      <c r="CB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41"/>
    </row>
    <row r="320" spans="2:102" ht="14.25">
      <c r="B320" s="1"/>
      <c r="C320" s="1"/>
      <c r="E320" s="1"/>
      <c r="X320" s="1"/>
      <c r="Y320" s="1"/>
      <c r="Z320" s="1"/>
      <c r="AA320" s="1"/>
      <c r="AB320" s="1"/>
      <c r="AC320" s="1"/>
      <c r="AD320" s="1"/>
      <c r="AE320" s="1"/>
      <c r="AK320" s="1"/>
      <c r="AL320" s="1"/>
      <c r="AM320" s="1"/>
      <c r="AN320" s="1"/>
      <c r="AO320" s="1"/>
      <c r="AP320" s="1"/>
      <c r="AQ320" s="1"/>
      <c r="AR320" s="1"/>
      <c r="AX320" s="1"/>
      <c r="AY320" s="1"/>
      <c r="AZ320" s="1"/>
      <c r="BA320" s="1"/>
      <c r="BB320" s="1"/>
      <c r="BC320" s="1"/>
      <c r="BD320" s="1"/>
      <c r="BE320" s="1"/>
      <c r="BM320" s="1"/>
      <c r="BN320" s="1"/>
      <c r="BU320" s="1"/>
      <c r="CB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41"/>
    </row>
    <row r="321" spans="2:102" ht="14.25">
      <c r="B321" s="1"/>
      <c r="C321" s="1"/>
      <c r="E321" s="1"/>
      <c r="X321" s="1"/>
      <c r="Y321" s="1"/>
      <c r="Z321" s="1"/>
      <c r="AA321" s="1"/>
      <c r="AB321" s="1"/>
      <c r="AC321" s="1"/>
      <c r="AD321" s="1"/>
      <c r="AE321" s="1"/>
      <c r="AK321" s="1"/>
      <c r="AL321" s="1"/>
      <c r="AM321" s="1"/>
      <c r="AN321" s="1"/>
      <c r="AO321" s="1"/>
      <c r="AP321" s="1"/>
      <c r="AQ321" s="1"/>
      <c r="AR321" s="1"/>
      <c r="AX321" s="1"/>
      <c r="AY321" s="1"/>
      <c r="AZ321" s="1"/>
      <c r="BA321" s="1"/>
      <c r="BB321" s="1"/>
      <c r="BC321" s="1"/>
      <c r="BD321" s="1"/>
      <c r="BE321" s="1"/>
      <c r="BM321" s="1"/>
      <c r="BN321" s="1"/>
      <c r="BU321" s="1"/>
      <c r="CB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41"/>
    </row>
    <row r="322" spans="2:102" ht="14.25">
      <c r="B322" s="1"/>
      <c r="C322" s="1"/>
      <c r="E322" s="1"/>
      <c r="X322" s="1"/>
      <c r="Y322" s="1"/>
      <c r="Z322" s="1"/>
      <c r="AA322" s="1"/>
      <c r="AB322" s="1"/>
      <c r="AC322" s="1"/>
      <c r="AD322" s="1"/>
      <c r="AE322" s="1"/>
      <c r="AK322" s="1"/>
      <c r="AL322" s="1"/>
      <c r="AM322" s="1"/>
      <c r="AN322" s="1"/>
      <c r="AO322" s="1"/>
      <c r="AP322" s="1"/>
      <c r="AQ322" s="1"/>
      <c r="AR322" s="1"/>
      <c r="AX322" s="1"/>
      <c r="AY322" s="1"/>
      <c r="AZ322" s="1"/>
      <c r="BA322" s="1"/>
      <c r="BB322" s="1"/>
      <c r="BC322" s="1"/>
      <c r="BD322" s="1"/>
      <c r="BE322" s="1"/>
      <c r="BM322" s="1"/>
      <c r="BN322" s="1"/>
      <c r="BU322" s="1"/>
      <c r="CB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41"/>
    </row>
    <row r="323" spans="2:102" ht="14.25">
      <c r="B323" s="1"/>
      <c r="C323" s="1"/>
      <c r="E323" s="1"/>
      <c r="X323" s="1"/>
      <c r="Y323" s="1"/>
      <c r="Z323" s="1"/>
      <c r="AA323" s="1"/>
      <c r="AB323" s="1"/>
      <c r="AC323" s="1"/>
      <c r="AD323" s="1"/>
      <c r="AE323" s="1"/>
      <c r="AK323" s="1"/>
      <c r="AL323" s="1"/>
      <c r="AM323" s="1"/>
      <c r="AN323" s="1"/>
      <c r="AO323" s="1"/>
      <c r="AP323" s="1"/>
      <c r="AQ323" s="1"/>
      <c r="AR323" s="1"/>
      <c r="AX323" s="1"/>
      <c r="AY323" s="1"/>
      <c r="AZ323" s="1"/>
      <c r="BA323" s="1"/>
      <c r="BB323" s="1"/>
      <c r="BC323" s="1"/>
      <c r="BD323" s="1"/>
      <c r="BE323" s="1"/>
      <c r="BM323" s="1"/>
      <c r="BN323" s="1"/>
      <c r="BU323" s="1"/>
      <c r="CB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41"/>
    </row>
  </sheetData>
  <sortState ref="A2:DA323">
    <sortCondition ref="CT2:CT323" customList="VODAFONE,MOVISTAR,ORANGE,YOIGO"/>
    <sortCondition ref="E2:E323"/>
  </sortState>
  <pageMargins left="0.7" right="0.7" top="0.75" bottom="0.75" header="0.3" footer="0.3"/>
  <pageSetup paperSize="9" scale="59"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GSP_EWA_CTYPE_DocumentOwner xmlns="50dad0ab-8f5b-4967-863a-c7559a0fa748">
      <UserInfo>
        <DisplayName/>
        <AccountId xsi:nil="true"/>
        <AccountType/>
      </UserInfo>
    </VGSP_EWA_CTYPE_DocumentOwner>
    <k8c673b27f4b41fc856b1e1a2e254ceb xmlns="50dad0ab-8f5b-4967-863a-c7559a0fa748">
      <Terms xmlns="http://schemas.microsoft.com/office/infopath/2007/PartnerControls">
        <TermInfo xmlns="http://schemas.microsoft.com/office/infopath/2007/PartnerControls">
          <TermName xmlns="http://schemas.microsoft.com/office/infopath/2007/PartnerControls">C2</TermName>
          <TermId xmlns="http://schemas.microsoft.com/office/infopath/2007/PartnerControls">40b4359c-cd73-4445-95f6-43cbb3ffd46d</TermId>
        </TermInfo>
      </Terms>
    </k8c673b27f4b41fc856b1e1a2e254ceb>
    <VGSP_MCS_Templates_Recommended xmlns="1dae82a4-a20b-40f7-a678-e3b156153190">false</VGSP_MCS_Templates_Recommended>
    <VGSP_MCS_Templates_DocumentStatus xmlns="1dae82a4-a20b-40f7-a678-e3b156153190">Draft</VGSP_MCS_Templates_DocumentStatus>
    <VGSP_MCS_Templates_DocumentExpired xmlns="1dae82a4-a20b-40f7-a678-e3b156153190">false</VGSP_MCS_Templates_DocumentExpired>
    <LastModifiedEmail xmlns="8e7602b5-e6da-4c51-a9c3-5953e729b93a">davide.lombardi@vodafone.com</LastModifiedEmail>
    <TaxCatchAll xmlns="50dad0ab-8f5b-4967-863a-c7559a0fa748">
      <Value>2</Value>
      <Value>1</Value>
    </TaxCatchAll>
    <VGSP_MCS_Templates_MustView xmlns="1dae82a4-a20b-40f7-a678-e3b156153190">false</VGSP_MCS_Templates_MustView>
    <VGSP_MCS_Templates_Important xmlns="1dae82a4-a20b-40f7-a678-e3b156153190">false</VGSP_MCS_Templates_Important>
    <f990c7c4177444ce8e3ad7776403abd5 xmlns="50dad0ab-8f5b-4967-863a-c7559a0fa748">
      <Terms xmlns="http://schemas.microsoft.com/office/infopath/2007/PartnerControls">
        <TermInfo xmlns="http://schemas.microsoft.com/office/infopath/2007/PartnerControls">
          <TermName xmlns="http://schemas.microsoft.com/office/infopath/2007/PartnerControls">SharePoint2010</TermName>
          <TermId xmlns="http://schemas.microsoft.com/office/infopath/2007/PartnerControls">fcaeeae2-9af0-487f-9880-4740ddb5402c</TermId>
        </TermInfo>
      </Terms>
    </f990c7c4177444ce8e3ad7776403abd5>
    <_dlc_DocId xmlns="50dad0ab-8f5b-4967-863a-c7559a0fa748">R5ZCUEUYKTZT-7-854</_dlc_DocId>
    <_dlc_DocIdUrl xmlns="50dad0ab-8f5b-4967-863a-c7559a0fa748">
      <Url>https://workspace.vodafone.com/Group/NW_Experience_Dashboard/_layouts/DocIdRedir.aspx?ID=R5ZCUEUYKTZT-7-854</Url>
      <Description>R5ZCUEUYKTZT-7-854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General Document" ma:contentTypeID="0x01010013624D1221F58942B6799F5829DAFF7900FE8A38F1429B794E821244C70BBCA82800B5368846AD47AE4191CD84A607422DE0" ma:contentTypeVersion="5" ma:contentTypeDescription="General Document Inherits base Document" ma:contentTypeScope="" ma:versionID="c596f9ec79c87fb3b7af29ba8ffb9e5d">
  <xsd:schema xmlns:xsd="http://www.w3.org/2001/XMLSchema" xmlns:xs="http://www.w3.org/2001/XMLSchema" xmlns:p="http://schemas.microsoft.com/office/2006/metadata/properties" xmlns:ns1="http://schemas.microsoft.com/sharepoint/v3" xmlns:ns2="50dad0ab-8f5b-4967-863a-c7559a0fa748" xmlns:ns3="1dae82a4-a20b-40f7-a678-e3b156153190" xmlns:ns4="8e7602b5-e6da-4c51-a9c3-5953e729b93a" targetNamespace="http://schemas.microsoft.com/office/2006/metadata/properties" ma:root="true" ma:fieldsID="8e3848ec6eee27fd272843bb60730808" ns1:_="" ns2:_="" ns3:_="" ns4:_="">
    <xsd:import namespace="http://schemas.microsoft.com/sharepoint/v3"/>
    <xsd:import namespace="50dad0ab-8f5b-4967-863a-c7559a0fa748"/>
    <xsd:import namespace="1dae82a4-a20b-40f7-a678-e3b156153190"/>
    <xsd:import namespace="8e7602b5-e6da-4c51-a9c3-5953e729b93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VGSP_EWA_CTYPE_DocumentOwner" minOccurs="0"/>
                <xsd:element ref="ns2:k8c673b27f4b41fc856b1e1a2e254ceb" minOccurs="0"/>
                <xsd:element ref="ns2:TaxCatchAll" minOccurs="0"/>
                <xsd:element ref="ns2:TaxCatchAllLabel" minOccurs="0"/>
                <xsd:element ref="ns2:f990c7c4177444ce8e3ad7776403abd5" minOccurs="0"/>
                <xsd:element ref="ns3:VGSP_MCS_Templates_Important" minOccurs="0"/>
                <xsd:element ref="ns3:VGSP_MCS_Templates_MustView" minOccurs="0"/>
                <xsd:element ref="ns3:VGSP_MCS_Templates_Recommended" minOccurs="0"/>
                <xsd:element ref="ns1:AverageRating" minOccurs="0"/>
                <xsd:element ref="ns1:RatingCount" minOccurs="0"/>
                <xsd:element ref="ns3:VGSP_MCS_Templates_DocumentStatus" minOccurs="0"/>
                <xsd:element ref="ns3:VGSP_MCS_Templates_DocumentExpired" minOccurs="0"/>
                <xsd:element ref="ns4:LastModifiedEmai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21" nillable="true" ma:displayName="Rating (0-5)" ma:decimals="2" ma:description="Average value of all the ratings that have been submitted" ma:internalName="AverageRating" ma:readOnly="true">
      <xsd:simpleType>
        <xsd:restriction base="dms:Number"/>
      </xsd:simpleType>
    </xsd:element>
    <xsd:element name="RatingCount" ma:index="22" nillable="true" ma:displayName="Number of Ratings" ma:decimals="0" ma:description="Number of ratings submitted" ma:internalName="RatingCount" ma:readOnly="tru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ad0ab-8f5b-4967-863a-c7559a0fa748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VGSP_EWA_CTYPE_DocumentOwner" ma:index="11" nillable="true" ma:displayName="Document Owner" ma:list="UserInfo" ma:internalName="VGSP_EWA_CTYPE_Document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k8c673b27f4b41fc856b1e1a2e254ceb" ma:index="12" ma:taxonomy="true" ma:internalName="k8c673b27f4b41fc856b1e1a2e254ceb" ma:taxonomyFieldName="VGSP_EWA_CTYPE_Confidentiality" ma:displayName="Confidentiality" ma:readOnly="false" ma:default="1;#C2|40b4359c-cd73-4445-95f6-43cbb3ffd46d" ma:fieldId="{48c673b2-7f4b-41fc-856b-1e1a2e254ceb}" ma:sspId="21df69b5-0b61-45fd-94f1-b2728a6b291c" ma:termSetId="49578e65-4e62-4709-898a-85b141f84f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3" nillable="true" ma:displayName="Taxonomy Catch All Column" ma:hidden="true" ma:list="{a106f880-0524-426f-b262-fa1ee698dfa2}" ma:internalName="TaxCatchAll" ma:showField="CatchAllData" ma:web="1dae82a4-a20b-40f7-a678-e3b1561531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4" nillable="true" ma:displayName="Taxonomy Catch All Column1" ma:hidden="true" ma:list="{a106f880-0524-426f-b262-fa1ee698dfa2}" ma:internalName="TaxCatchAllLabel" ma:readOnly="true" ma:showField="CatchAllDataLabel" ma:web="1dae82a4-a20b-40f7-a678-e3b1561531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990c7c4177444ce8e3ad7776403abd5" ma:index="16" ma:taxonomy="true" ma:internalName="f990c7c4177444ce8e3ad7776403abd5" ma:taxonomyFieldName="VGSP_EWA_CTYPE_ContentSource" ma:displayName="Content Source" ma:readOnly="true" ma:default="2;#SharePoint2010|fcaeeae2-9af0-487f-9880-4740ddb5402c" ma:fieldId="{f990c7c4-1774-44ce-8e3a-d7776403abd5}" ma:sspId="21df69b5-0b61-45fd-94f1-b2728a6b291c" ma:termSetId="f34a0f2c-f684-4a72-90ba-a03ee61df811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ae82a4-a20b-40f7-a678-e3b156153190" elementFormDefault="qualified">
    <xsd:import namespace="http://schemas.microsoft.com/office/2006/documentManagement/types"/>
    <xsd:import namespace="http://schemas.microsoft.com/office/infopath/2007/PartnerControls"/>
    <xsd:element name="VGSP_MCS_Templates_Important" ma:index="18" nillable="true" ma:displayName="Important" ma:default="0" ma:internalName="VGSP_MCS_Templates_Important">
      <xsd:simpleType>
        <xsd:restriction base="dms:Boolean"/>
      </xsd:simpleType>
    </xsd:element>
    <xsd:element name="VGSP_MCS_Templates_MustView" ma:index="19" nillable="true" ma:displayName="Must View" ma:default="0" ma:internalName="VGSP_MCS_Templates_MustView" ma:readOnly="false">
      <xsd:simpleType>
        <xsd:restriction base="dms:Boolean"/>
      </xsd:simpleType>
    </xsd:element>
    <xsd:element name="VGSP_MCS_Templates_Recommended" ma:index="20" nillable="true" ma:displayName="Recommended" ma:default="0" ma:internalName="VGSP_MCS_Templates_Recommended" ma:readOnly="false">
      <xsd:simpleType>
        <xsd:restriction base="dms:Boolean"/>
      </xsd:simpleType>
    </xsd:element>
    <xsd:element name="VGSP_MCS_Templates_DocumentStatus" ma:index="23" nillable="true" ma:displayName="Document Status" ma:default="Draft" ma:format="RadioButtons" ma:internalName="VGSP_MCS_Templates_DocumentStatus">
      <xsd:simpleType>
        <xsd:restriction base="dms:Choice">
          <xsd:enumeration value="Final"/>
          <xsd:enumeration value="Draft"/>
        </xsd:restriction>
      </xsd:simpleType>
    </xsd:element>
    <xsd:element name="VGSP_MCS_Templates_DocumentExpired" ma:index="24" nillable="true" ma:displayName="Document Expired" ma:default="0" ma:internalName="VGSP_MCS_Templates_DocumentExpire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7602b5-e6da-4c51-a9c3-5953e729b93a" elementFormDefault="qualified">
    <xsd:import namespace="http://schemas.microsoft.com/office/2006/documentManagement/types"/>
    <xsd:import namespace="http://schemas.microsoft.com/office/infopath/2007/PartnerControls"/>
    <xsd:element name="LastModifiedEmail" ma:index="25" nillable="true" ma:displayName="LastModifiedEmail" ma:hidden="true" ma:internalName="LastModifiedEmail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?mso-contentType ?>
<SharedContentType xmlns="Microsoft.SharePoint.Taxonomy.ContentTypeSync" SourceId="de3a2f1e-3209-4d79-847d-ec47205181df" ContentTypeId="0x01010013624D1221F58942B6799F5829DAFF79" PreviousValue="false"/>
</file>

<file path=customXml/itemProps1.xml><?xml version="1.0" encoding="utf-8"?>
<ds:datastoreItem xmlns:ds="http://schemas.openxmlformats.org/officeDocument/2006/customXml" ds:itemID="{792052AB-AF2B-4D59-BCB6-04BCD0A4EF63}">
  <ds:schemaRefs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8e7602b5-e6da-4c51-a9c3-5953e729b93a"/>
    <ds:schemaRef ds:uri="http://schemas.microsoft.com/office/2006/documentManagement/types"/>
    <ds:schemaRef ds:uri="http://purl.org/dc/terms/"/>
    <ds:schemaRef ds:uri="http://purl.org/dc/dcmitype/"/>
    <ds:schemaRef ds:uri="http://schemas.microsoft.com/sharepoint/v3"/>
    <ds:schemaRef ds:uri="1dae82a4-a20b-40f7-a678-e3b156153190"/>
    <ds:schemaRef ds:uri="50dad0ab-8f5b-4967-863a-c7559a0fa748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608421FD-7897-4CC0-9D46-BF39D8808F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0dad0ab-8f5b-4967-863a-c7559a0fa748"/>
    <ds:schemaRef ds:uri="1dae82a4-a20b-40f7-a678-e3b156153190"/>
    <ds:schemaRef ds:uri="8e7602b5-e6da-4c51-a9c3-5953e729b9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215821-A9EA-48C9-8844-2A51B07AA0DF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AC508875-2EB7-45E7-9EA4-F4B37E093F88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7CE20ED4-D642-4ADA-BE22-3BAC96F5B305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6</vt:i4>
      </vt:variant>
    </vt:vector>
  </HeadingPairs>
  <TitlesOfParts>
    <vt:vector size="12" baseType="lpstr">
      <vt:lpstr>C&amp;T_4G_CA_MAIN_CITIES</vt:lpstr>
      <vt:lpstr>C&amp;T_4G_CAONLY_MAIN_CITIES</vt:lpstr>
      <vt:lpstr>C&amp;T_4G_CA_SMALLER_CITIES</vt:lpstr>
      <vt:lpstr>C&amp;T_4G_CAONLY_SMALLER_CITIES</vt:lpstr>
      <vt:lpstr>C&amp;T_2G3G_MAIN_CITIES</vt:lpstr>
      <vt:lpstr>C&amp;T_2G3G_SMALLER_CITIES</vt:lpstr>
      <vt:lpstr>'C&amp;T_2G3G_MAIN_CITIES'!CallEnd</vt:lpstr>
      <vt:lpstr>'C&amp;T_2G3G_SMALLER_CITIES'!CallEnd</vt:lpstr>
      <vt:lpstr>'C&amp;T_4G_CA_MAIN_CITIES'!CallEnd</vt:lpstr>
      <vt:lpstr>'C&amp;T_4G_CA_SMALLER_CITIES'!CallEnd</vt:lpstr>
      <vt:lpstr>'C&amp;T_4G_CAONLY_MAIN_CITIES'!CallEnd</vt:lpstr>
      <vt:lpstr>'C&amp;T_4G_CAONLY_SMALLER_CITIES'!CallEnd</vt:lpstr>
    </vt:vector>
  </TitlesOfParts>
  <Company>Vodafone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MANCINO, Luigi, VF-IT</dc:creator>
  <cp:lastModifiedBy>Melisa Duro Maneiro</cp:lastModifiedBy>
  <dcterms:created xsi:type="dcterms:W3CDTF">2013-11-26T14:15:09Z</dcterms:created>
  <dcterms:modified xsi:type="dcterms:W3CDTF">2017-07-18T21:22:56Z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0x01010013624D1221F58942B6799F5829DAFF7900FE8A38F1429B794E821244C70BBCA82800B5368846AD47AE4191CD84A607422DE0</vt:lpwstr>
  </property>
  <property fmtid="{D5CDD505-2E9C-101B-9397-08002B2CF9AE}" pid="3" name="_dlc_DocIdItemGuid">
    <vt:lpwstr>ae46640b-2299-4ce5-aff9-bdb83122bd80</vt:lpwstr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VGSP_EWA_CTYPE_Confidentiality">
    <vt:lpwstr>1;#C2|40b4359c-cd73-4445-95f6-43cbb3ffd46d</vt:lpwstr>
  </property>
  <property fmtid="{D5CDD505-2E9C-101B-9397-08002B2CF9AE}" pid="6" name="VGSP_EWA_CTYPE_ContentSource">
    <vt:lpwstr>2;#SharePoint2010|fcaeeae2-9af0-487f-9880-4740ddb5402c</vt:lpwstr>
  </property>
  <property fmtid="{D5CDD505-2E9C-101B-9397-08002B2CF9AE}" pid="7" name="_NewReviewCycle">
    <vt:lpwstr/>
  </property>
</Properties>
</file>