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715" windowHeight="9015" activeTab="4"/>
  </bookViews>
  <sheets>
    <sheet name="Hoja1" sheetId="1" r:id="rId1"/>
    <sheet name="Hoja2" sheetId="2" r:id="rId2"/>
    <sheet name="Hoja3" sheetId="3" r:id="rId3"/>
    <sheet name="Hoja4" sheetId="4" r:id="rId4"/>
    <sheet name="32" sheetId="5" r:id="rId5"/>
    <sheet name="34" sheetId="6" r:id="rId6"/>
  </sheets>
  <definedNames>
    <definedName name="_xlnm._FilterDatabase" localSheetId="4" hidden="1">'32'!$A$1:$E$1</definedName>
    <definedName name="_xlnm._FilterDatabase" localSheetId="0" hidden="1">'32'!$A$1:$B$166</definedName>
    <definedName name="_xlnm._FilterDatabase" localSheetId="2" hidden="1">Hoja3!$A$1:$B$134</definedName>
  </definedNames>
  <calcPr calcId="145621"/>
</workbook>
</file>

<file path=xl/calcChain.xml><?xml version="1.0" encoding="utf-8"?>
<calcChain xmlns="http://schemas.openxmlformats.org/spreadsheetml/2006/main">
  <c r="D3" i="5" l="1"/>
  <c r="E3" i="5"/>
  <c r="D4" i="5"/>
  <c r="E4" i="5"/>
  <c r="D5" i="5"/>
  <c r="E5" i="5"/>
  <c r="D6" i="5"/>
  <c r="E6" i="5"/>
  <c r="D7" i="5"/>
  <c r="E7" i="5"/>
  <c r="D8" i="5"/>
  <c r="E8" i="5"/>
  <c r="D9" i="5"/>
  <c r="E9" i="5"/>
  <c r="D10" i="5"/>
  <c r="E10" i="5"/>
  <c r="D11" i="5"/>
  <c r="E11" i="5"/>
  <c r="D12" i="5"/>
  <c r="E12" i="5"/>
  <c r="D13" i="5"/>
  <c r="E13" i="5"/>
  <c r="D14" i="5"/>
  <c r="E14" i="5"/>
  <c r="D15" i="5"/>
  <c r="E15" i="5"/>
  <c r="D16" i="5"/>
  <c r="E16" i="5"/>
  <c r="D17" i="5"/>
  <c r="E17" i="5"/>
  <c r="D18" i="5"/>
  <c r="E18" i="5"/>
  <c r="D19" i="5"/>
  <c r="E19" i="5"/>
  <c r="D20" i="5"/>
  <c r="E20" i="5"/>
  <c r="D21" i="5"/>
  <c r="E21" i="5"/>
  <c r="D22" i="5"/>
  <c r="E22" i="5"/>
  <c r="D23" i="5"/>
  <c r="E23" i="5"/>
  <c r="D24" i="5"/>
  <c r="E24" i="5"/>
  <c r="D25" i="5"/>
  <c r="E25" i="5"/>
  <c r="D26" i="5"/>
  <c r="E26" i="5"/>
  <c r="D27" i="5"/>
  <c r="E27" i="5"/>
  <c r="D28" i="5"/>
  <c r="E28" i="5"/>
  <c r="D29" i="5"/>
  <c r="E29" i="5"/>
  <c r="D30" i="5"/>
  <c r="E30" i="5"/>
  <c r="D31" i="5"/>
  <c r="E31" i="5"/>
  <c r="D32" i="5"/>
  <c r="E32" i="5"/>
  <c r="D33" i="5"/>
  <c r="E33" i="5"/>
  <c r="D34" i="5"/>
  <c r="E34" i="5"/>
  <c r="D35" i="5"/>
  <c r="E35" i="5"/>
  <c r="D36" i="5"/>
  <c r="E36" i="5"/>
  <c r="D37" i="5"/>
  <c r="E37" i="5"/>
  <c r="D38" i="5"/>
  <c r="E38" i="5"/>
  <c r="D39" i="5"/>
  <c r="E39" i="5"/>
  <c r="D40" i="5"/>
  <c r="E40" i="5"/>
  <c r="D41" i="5"/>
  <c r="E41" i="5"/>
  <c r="D42" i="5"/>
  <c r="E42" i="5"/>
  <c r="D43" i="5"/>
  <c r="E43" i="5"/>
  <c r="D44" i="5"/>
  <c r="E44" i="5"/>
  <c r="D45" i="5"/>
  <c r="E45" i="5"/>
  <c r="D46" i="5"/>
  <c r="E46" i="5"/>
  <c r="D47" i="5"/>
  <c r="E47" i="5"/>
  <c r="D48" i="5"/>
  <c r="E48" i="5"/>
  <c r="D49" i="5"/>
  <c r="E49" i="5"/>
  <c r="D50" i="5"/>
  <c r="E50" i="5"/>
  <c r="D51" i="5"/>
  <c r="E51" i="5"/>
  <c r="D52" i="5"/>
  <c r="E52" i="5"/>
  <c r="D53" i="5"/>
  <c r="E53" i="5"/>
  <c r="D54" i="5"/>
  <c r="E54" i="5"/>
  <c r="D55" i="5"/>
  <c r="E55" i="5"/>
  <c r="D56" i="5"/>
  <c r="E56" i="5"/>
  <c r="D57" i="5"/>
  <c r="E57" i="5"/>
  <c r="D58" i="5"/>
  <c r="E58" i="5"/>
  <c r="D59" i="5"/>
  <c r="E59" i="5"/>
  <c r="D60" i="5"/>
  <c r="E60" i="5"/>
  <c r="D61" i="5"/>
  <c r="E61" i="5"/>
  <c r="D62" i="5"/>
  <c r="E62" i="5"/>
  <c r="D63" i="5"/>
  <c r="E63" i="5"/>
  <c r="D64" i="5"/>
  <c r="E64" i="5"/>
  <c r="D65" i="5"/>
  <c r="E65" i="5"/>
  <c r="D66" i="5"/>
  <c r="E66" i="5"/>
  <c r="D67" i="5"/>
  <c r="E67" i="5"/>
  <c r="D68" i="5"/>
  <c r="E68" i="5"/>
  <c r="D69" i="5"/>
  <c r="E69" i="5"/>
  <c r="D70" i="5"/>
  <c r="E70" i="5"/>
  <c r="D71" i="5"/>
  <c r="E71" i="5"/>
  <c r="D72" i="5"/>
  <c r="E72" i="5"/>
  <c r="D73" i="5"/>
  <c r="E73" i="5"/>
  <c r="D74" i="5"/>
  <c r="E74" i="5"/>
  <c r="D75" i="5"/>
  <c r="E75" i="5"/>
  <c r="D76" i="5"/>
  <c r="E76" i="5"/>
  <c r="D77" i="5"/>
  <c r="E77" i="5"/>
  <c r="D78" i="5"/>
  <c r="E78" i="5"/>
  <c r="D79" i="5"/>
  <c r="E79" i="5"/>
  <c r="D80" i="5"/>
  <c r="E80" i="5"/>
  <c r="D81" i="5"/>
  <c r="E81" i="5"/>
  <c r="D82" i="5"/>
  <c r="E82" i="5"/>
  <c r="D83" i="5"/>
  <c r="E83" i="5"/>
  <c r="D84" i="5"/>
  <c r="E84" i="5"/>
  <c r="D85" i="5"/>
  <c r="E85" i="5"/>
  <c r="D86" i="5"/>
  <c r="E86" i="5"/>
  <c r="D87" i="5"/>
  <c r="E87" i="5"/>
  <c r="D88" i="5"/>
  <c r="E88" i="5"/>
  <c r="D89" i="5"/>
  <c r="E89" i="5"/>
  <c r="D90" i="5"/>
  <c r="E90" i="5"/>
  <c r="D91" i="5"/>
  <c r="E91" i="5"/>
  <c r="D92" i="5"/>
  <c r="E92" i="5"/>
  <c r="D93" i="5"/>
  <c r="E93" i="5"/>
  <c r="D94" i="5"/>
  <c r="E94" i="5"/>
  <c r="D95" i="5"/>
  <c r="E95" i="5"/>
  <c r="D96" i="5"/>
  <c r="E96" i="5"/>
  <c r="D97" i="5"/>
  <c r="E97" i="5"/>
  <c r="D98" i="5"/>
  <c r="E98" i="5"/>
  <c r="D99" i="5"/>
  <c r="E99" i="5"/>
  <c r="D100" i="5"/>
  <c r="E100" i="5"/>
  <c r="D101" i="5"/>
  <c r="E101" i="5"/>
  <c r="D102" i="5"/>
  <c r="E102" i="5"/>
  <c r="D103" i="5"/>
  <c r="E103" i="5"/>
  <c r="D104" i="5"/>
  <c r="E104" i="5"/>
  <c r="D105" i="5"/>
  <c r="E105" i="5"/>
  <c r="D106" i="5"/>
  <c r="E106" i="5"/>
  <c r="D107" i="5"/>
  <c r="E107" i="5"/>
  <c r="D108" i="5"/>
  <c r="E108" i="5"/>
  <c r="D109" i="5"/>
  <c r="E109" i="5"/>
  <c r="D110" i="5"/>
  <c r="E110" i="5"/>
  <c r="D111" i="5"/>
  <c r="E111" i="5"/>
  <c r="D112" i="5"/>
  <c r="E112" i="5"/>
  <c r="D113" i="5"/>
  <c r="E113" i="5"/>
  <c r="D114" i="5"/>
  <c r="E114" i="5"/>
  <c r="D115" i="5"/>
  <c r="E115" i="5"/>
  <c r="D116" i="5"/>
  <c r="E116" i="5"/>
  <c r="D117" i="5"/>
  <c r="E117" i="5"/>
  <c r="D118" i="5"/>
  <c r="E118" i="5"/>
  <c r="D119" i="5"/>
  <c r="E119" i="5"/>
  <c r="D120" i="5"/>
  <c r="E120" i="5"/>
  <c r="D121" i="5"/>
  <c r="E121" i="5"/>
  <c r="D122" i="5"/>
  <c r="E122" i="5"/>
  <c r="D123" i="5"/>
  <c r="E123" i="5"/>
  <c r="D124" i="5"/>
  <c r="E124" i="5"/>
  <c r="D125" i="5"/>
  <c r="E125" i="5"/>
  <c r="D126" i="5"/>
  <c r="E126" i="5"/>
  <c r="D127" i="5"/>
  <c r="E127" i="5"/>
  <c r="D128" i="5"/>
  <c r="E128" i="5"/>
  <c r="D129" i="5"/>
  <c r="E129" i="5"/>
  <c r="D130" i="5"/>
  <c r="E130" i="5"/>
  <c r="D131" i="5"/>
  <c r="E131" i="5"/>
  <c r="D132" i="5"/>
  <c r="E132" i="5"/>
  <c r="D133" i="5"/>
  <c r="E133" i="5"/>
  <c r="D134" i="5"/>
  <c r="E134" i="5"/>
  <c r="D135" i="5"/>
  <c r="E135" i="5"/>
  <c r="D136" i="5"/>
  <c r="E136" i="5"/>
  <c r="D137" i="5"/>
  <c r="E137" i="5"/>
  <c r="D138" i="5"/>
  <c r="E138" i="5"/>
  <c r="D139" i="5"/>
  <c r="E139" i="5"/>
  <c r="D140" i="5"/>
  <c r="E140" i="5"/>
  <c r="D141" i="5"/>
  <c r="E141" i="5"/>
  <c r="D142" i="5"/>
  <c r="E142" i="5"/>
  <c r="D143" i="5"/>
  <c r="E143" i="5"/>
  <c r="D144" i="5"/>
  <c r="E144" i="5"/>
  <c r="D145" i="5"/>
  <c r="E145" i="5"/>
  <c r="D146" i="5"/>
  <c r="E146" i="5"/>
  <c r="D147" i="5"/>
  <c r="E147" i="5"/>
  <c r="D148" i="5"/>
  <c r="E148" i="5"/>
  <c r="D149" i="5"/>
  <c r="E149" i="5"/>
  <c r="D150" i="5"/>
  <c r="E150" i="5"/>
  <c r="D151" i="5"/>
  <c r="E151" i="5"/>
  <c r="D152" i="5"/>
  <c r="E152" i="5"/>
  <c r="D153" i="5"/>
  <c r="E153" i="5"/>
  <c r="D154" i="5"/>
  <c r="E154" i="5"/>
  <c r="D155" i="5"/>
  <c r="E155" i="5"/>
  <c r="D156" i="5"/>
  <c r="E156" i="5"/>
  <c r="D157" i="5"/>
  <c r="E157" i="5"/>
  <c r="D158" i="5"/>
  <c r="E158" i="5"/>
  <c r="D159" i="5"/>
  <c r="E159" i="5"/>
  <c r="D160" i="5"/>
  <c r="E160" i="5"/>
  <c r="D161" i="5"/>
  <c r="E161" i="5"/>
  <c r="D162" i="5"/>
  <c r="E162" i="5"/>
  <c r="D163" i="5"/>
  <c r="E163" i="5"/>
  <c r="D164" i="5"/>
  <c r="E164" i="5"/>
  <c r="D165" i="5"/>
  <c r="E165" i="5"/>
  <c r="D166" i="5"/>
  <c r="E166" i="5"/>
  <c r="E2" i="5"/>
  <c r="D2" i="5"/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2" i="3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2" i="1"/>
</calcChain>
</file>

<file path=xl/sharedStrings.xml><?xml version="1.0" encoding="utf-8"?>
<sst xmlns="http://schemas.openxmlformats.org/spreadsheetml/2006/main" count="572" uniqueCount="191">
  <si>
    <t>DDBB</t>
  </si>
  <si>
    <t>starttime</t>
  </si>
  <si>
    <t>FY1617_Data_AVE_MAD_BCN_H1_2</t>
  </si>
  <si>
    <t>FY1617_Data_AVE_MAD_BCN_H2</t>
  </si>
  <si>
    <t>FY1617_Data_AVE_MAD_BCN_H2_2</t>
  </si>
  <si>
    <t>FY1617_Data_AVE_MAD_SEV_H2</t>
  </si>
  <si>
    <t>FY1617_Data_AVE_MAD_SEV_H2_2</t>
  </si>
  <si>
    <t>FY1617_Data_AVE_MAD_SEV_H2_3</t>
  </si>
  <si>
    <t>FY1617_Data_AVE_MAD_VLC_H2</t>
  </si>
  <si>
    <t>FY1617_Data_AVE_MAD_VLC_H2_2</t>
  </si>
  <si>
    <t>FY1617_Data_AVE_Rest_H1</t>
  </si>
  <si>
    <t>FY1617_Data_AVE_Rest_H2</t>
  </si>
  <si>
    <t>FY1617_Data_AVE_Rest_H2_2</t>
  </si>
  <si>
    <t>FY1617_Data_Barcelona_3G_H2</t>
  </si>
  <si>
    <t>FY1617_Data_Barcelona_4G_H2</t>
  </si>
  <si>
    <t>FY1617_Data_Bilbao_3G_H2</t>
  </si>
  <si>
    <t>FY1617_Data_Bilbao_4G_H2</t>
  </si>
  <si>
    <t>FY1617_Data_Coruna_3G_H2</t>
  </si>
  <si>
    <t>FY1617_Data_Coruna_4G_H2</t>
  </si>
  <si>
    <t>FY1617_Data_Indoor_4G_H2</t>
  </si>
  <si>
    <t>FY1617_Data_Indoor_4G_H2_2</t>
  </si>
  <si>
    <t>FY1617_Data_Indoor_H1_2</t>
  </si>
  <si>
    <t>FY1617_Data_Madrid_3G_H2</t>
  </si>
  <si>
    <t>FY1617_Data_Madrid_4G_H2</t>
  </si>
  <si>
    <t>FY1617_Data_Main_3G_H2</t>
  </si>
  <si>
    <t>FY1617_Data_Main_4G_H2</t>
  </si>
  <si>
    <t>FY1617_Data_Malaga_3G_H2</t>
  </si>
  <si>
    <t>FY1617_Data_Malaga_4G_H2</t>
  </si>
  <si>
    <t>FY1617_Data_MRoad_A1_H2</t>
  </si>
  <si>
    <t>FY1617_Data_MRoad_A1_H2_2</t>
  </si>
  <si>
    <t>FY1617_Data_MRoad_A2_H2</t>
  </si>
  <si>
    <t>FY1617_Data_MRoad_A2_H2_2</t>
  </si>
  <si>
    <t>FY1617_Data_MRoad_A3_H2</t>
  </si>
  <si>
    <t>FY1617_Data_MRoad_A3_H2_2</t>
  </si>
  <si>
    <t>FY1617_Data_MRoad_A4_H2</t>
  </si>
  <si>
    <t>FY1617_Data_MRoad_A4_H2_2</t>
  </si>
  <si>
    <t>FY1617_Data_MRoad_A5_H2</t>
  </si>
  <si>
    <t>FY1617_Data_MRoad_A5_H2_2</t>
  </si>
  <si>
    <t>FY1617_Data_MRoad_A6_H2</t>
  </si>
  <si>
    <t>FY1617_Data_MRoad_A6_H2_2</t>
  </si>
  <si>
    <t>FY1617_Data_MRoad_A7_H2</t>
  </si>
  <si>
    <t>FY1617_Data_MRoad_A7_H2_2</t>
  </si>
  <si>
    <t>FY1617_Data_Rest_3G_H1_7</t>
  </si>
  <si>
    <t>FY1617_Data_Rest_3G_H2</t>
  </si>
  <si>
    <t>FY1617_Data_Rest_3G_H2_10</t>
  </si>
  <si>
    <t>NULL</t>
  </si>
  <si>
    <t>FY1617_Data_Rest_3G_H2_2</t>
  </si>
  <si>
    <t>FY1617_Data_Rest_3G_H2_3</t>
  </si>
  <si>
    <t>FY1617_Data_Rest_3G_H2_4</t>
  </si>
  <si>
    <t>FY1617_Data_Rest_3G_H2_5</t>
  </si>
  <si>
    <t>FY1617_Data_Rest_3G_H2_6</t>
  </si>
  <si>
    <t>FY1617_Data_Rest_3G_H2_7</t>
  </si>
  <si>
    <t>FY1617_Data_Rest_3G_H2_8</t>
  </si>
  <si>
    <t>FY1617_Data_Rest_3G_H2_9</t>
  </si>
  <si>
    <t>FY1617_Data_Rest_4G_H1_5</t>
  </si>
  <si>
    <t>FY1617_Data_Rest_4G_H1_6</t>
  </si>
  <si>
    <t>FY1617_Data_Rest_4G_H2</t>
  </si>
  <si>
    <t>FY1617_Data_Rest_4G_H2_10</t>
  </si>
  <si>
    <t>FY1617_Data_Rest_4G_H2_2</t>
  </si>
  <si>
    <t>FY1617_Data_Rest_4G_H2_3</t>
  </si>
  <si>
    <t>FY1617_Data_Rest_4G_H2_4</t>
  </si>
  <si>
    <t>FY1617_Data_Rest_4G_H2_5</t>
  </si>
  <si>
    <t>FY1617_Data_Rest_4G_H2_6</t>
  </si>
  <si>
    <t>FY1617_Data_Rest_4G_H2_7</t>
  </si>
  <si>
    <t>FY1617_Data_Rest_4G_H2_8</t>
  </si>
  <si>
    <t>FY1617_Data_Rest_4G_H2_9</t>
  </si>
  <si>
    <t>FY1617_Data_Sevilla_3G_H2</t>
  </si>
  <si>
    <t>FY1617_Data_Sevilla_4G_H2</t>
  </si>
  <si>
    <t>FY1617_Data_Smaller_3G_H1_2</t>
  </si>
  <si>
    <t>FY1617_Data_Smaller_3G_H2</t>
  </si>
  <si>
    <t>FY1617_Data_Smaller_3G_H2_2</t>
  </si>
  <si>
    <t>FY1617_Data_Smaller_3G_H2_3</t>
  </si>
  <si>
    <t>FY1617_Data_Smaller_3G_H2_4</t>
  </si>
  <si>
    <t>FY1617_Data_Smaller_3G_H2_5</t>
  </si>
  <si>
    <t>FY1617_Data_Smaller_3G_H2_6</t>
  </si>
  <si>
    <t>FY1617_Data_Smaller_4G_H1_3</t>
  </si>
  <si>
    <t>FY1617_Data_Smaller_4G_H2</t>
  </si>
  <si>
    <t>FY1617_Data_Smaller_4G_H2_2</t>
  </si>
  <si>
    <t>FY1617_Data_Smaller_4G_H2_3</t>
  </si>
  <si>
    <t>FY1617_Data_Smaller_4G_H2_4</t>
  </si>
  <si>
    <t>FY1617_Data_Smaller_4G_H2_5</t>
  </si>
  <si>
    <t>FY1617_Data_Smaller_4G_H2_6</t>
  </si>
  <si>
    <t>FY1617_Data_Valencia_3G_H2</t>
  </si>
  <si>
    <t>FY1617_Data_Valencia_4G_H2</t>
  </si>
  <si>
    <t>FY1617_Data_Zaragoza_3G_H2</t>
  </si>
  <si>
    <t>FY1617_Data_Zaragoza_4G_H2</t>
  </si>
  <si>
    <t>FY1617_Voice_AVE_MAD_BCN_H1_2</t>
  </si>
  <si>
    <t>FY1617_Voice_AVE_MAD_BCN_H2</t>
  </si>
  <si>
    <t>FY1617_Voice_AVE_MAD_BCN_H2_2</t>
  </si>
  <si>
    <t>FY1617_Voice_AVE_MAD_SEV_H2</t>
  </si>
  <si>
    <t>FY1617_Voice_AVE_MAD_SEV_H2_2</t>
  </si>
  <si>
    <t>FY1617_Voice_AVE_MAD_VLC_H2</t>
  </si>
  <si>
    <t>FY1617_Voice_AVE_MAD_VLC_H2_2</t>
  </si>
  <si>
    <t>FY1617_Voice_AVE_Rest_H1</t>
  </si>
  <si>
    <t>FY1617_Voice_AVE_Rest_H2</t>
  </si>
  <si>
    <t>FY1617_Voice_AVE_Rest_H2_2</t>
  </si>
  <si>
    <t>FY1617_Voice_Barcelona_3G_H2</t>
  </si>
  <si>
    <t>FY1617_Voice_Barcelona_4G_H2</t>
  </si>
  <si>
    <t>FY1617_Voice_Bilbao_3G_H2</t>
  </si>
  <si>
    <t>FY1617_Voice_Bilbao_4G_H2</t>
  </si>
  <si>
    <t>FY1617_Voice_Coruna_3G_H2</t>
  </si>
  <si>
    <t>FY1617_Voice_Coruna_4G_H2</t>
  </si>
  <si>
    <t>FY1617_Voice_Indoor_4G_H2</t>
  </si>
  <si>
    <t>FY1617_Voice_Indoor_4G_H2_2</t>
  </si>
  <si>
    <t>FY1617_Voice_Indoor_H1_2</t>
  </si>
  <si>
    <t>FY1617_Voice_Madrid_3G_H2</t>
  </si>
  <si>
    <t>FY1617_Voice_Madrid_4G_H2</t>
  </si>
  <si>
    <t>FY1617_Voice_Main_VOLTE_H2</t>
  </si>
  <si>
    <t>FY1617_Voice_Malaga_3G_H2</t>
  </si>
  <si>
    <t>FY1617_Voice_Malaga_4G_H2</t>
  </si>
  <si>
    <t>FY1617_Voice_MRoad_A1_H2</t>
  </si>
  <si>
    <t>FY1617_Voice_MRoad_A1_H2_2</t>
  </si>
  <si>
    <t>FY1617_Voice_MRoad_A2_H2</t>
  </si>
  <si>
    <t>FY1617_Voice_MRoad_A2_H2_2</t>
  </si>
  <si>
    <t>FY1617_Voice_MRoad_A3_H2</t>
  </si>
  <si>
    <t>FY1617_Voice_MRoad_A3_H2_2</t>
  </si>
  <si>
    <t>FY1617_Voice_MRoad_A4_H2</t>
  </si>
  <si>
    <t>FY1617_Voice_MRoad_A4_H2_2</t>
  </si>
  <si>
    <t>FY1617_Voice_MRoad_A5_H2</t>
  </si>
  <si>
    <t>FY1617_Voice_MRoad_A5_H2_2</t>
  </si>
  <si>
    <t>FY1617_Voice_MRoad_A6_H2</t>
  </si>
  <si>
    <t>FY1617_Voice_MRoad_A6_H2_2</t>
  </si>
  <si>
    <t>FY1617_Voice_MRoad_A7_H2</t>
  </si>
  <si>
    <t>FY1617_Voice_MRoad_A7_H2_2</t>
  </si>
  <si>
    <t>FY1617_Voice_MRoad_VOLTE_H2</t>
  </si>
  <si>
    <t>FY1617_Voice_Rest_3G_H1</t>
  </si>
  <si>
    <t>FY1617_Voice_Rest_3G_H1_10</t>
  </si>
  <si>
    <t>FY1617_Voice_Rest_3G_H1_2</t>
  </si>
  <si>
    <t>FY1617_Voice_Rest_3G_H1_5</t>
  </si>
  <si>
    <t>FY1617_Voice_Rest_3G_H1_6</t>
  </si>
  <si>
    <t>FY1617_Voice_Rest_3G_H1_9</t>
  </si>
  <si>
    <t>FY1617_Voice_Rest_3G_H2</t>
  </si>
  <si>
    <t>FY1617_Voice_Rest_3G_H2_10</t>
  </si>
  <si>
    <t>FY1617_Voice_Rest_3G_H2_11</t>
  </si>
  <si>
    <t>FY1617_Voice_Rest_3G_H2_12</t>
  </si>
  <si>
    <t>FY1617_Voice_Rest_3G_H2_13</t>
  </si>
  <si>
    <t>FY1617_Voice_Rest_3G_H2_2</t>
  </si>
  <si>
    <t>FY1617_Voice_Rest_3G_H2_3</t>
  </si>
  <si>
    <t>FY1617_Voice_Rest_3G_H2_4</t>
  </si>
  <si>
    <t>FY1617_Voice_Rest_3G_H2_5</t>
  </si>
  <si>
    <t>FY1617_Voice_Rest_3G_H2_6</t>
  </si>
  <si>
    <t>FY1617_Voice_Rest_3G_H2_7</t>
  </si>
  <si>
    <t>FY1617_Voice_Rest_3G_H2_8</t>
  </si>
  <si>
    <t>FY1617_Voice_Rest_3G_H2_9</t>
  </si>
  <si>
    <t>FY1617_Voice_Rest_4G_H1</t>
  </si>
  <si>
    <t>FY1617_Voice_Rest_4G_H1_10</t>
  </si>
  <si>
    <t>FY1617_Voice_Rest_4G_H1_2</t>
  </si>
  <si>
    <t>FY1617_Voice_Rest_4G_H1_3</t>
  </si>
  <si>
    <t>FY1617_Voice_Rest_4G_H1_5</t>
  </si>
  <si>
    <t>FY1617_Voice_Rest_4G_H1_6</t>
  </si>
  <si>
    <t>FY1617_Voice_Rest_4G_H1_8</t>
  </si>
  <si>
    <t>FY1617_Voice_Rest_4G_H1_9</t>
  </si>
  <si>
    <t>FY1617_Voice_Rest_4G_H2</t>
  </si>
  <si>
    <t>FY1617_Voice_Rest_4G_H2_10</t>
  </si>
  <si>
    <t>FY1617_Voice_Rest_4G_H2_11</t>
  </si>
  <si>
    <t>FY1617_Voice_Rest_4G_H2_12</t>
  </si>
  <si>
    <t>FY1617_Voice_Rest_4G_H2_13</t>
  </si>
  <si>
    <t>FY1617_Voice_Rest_4G_H2_2</t>
  </si>
  <si>
    <t>FY1617_Voice_Rest_4G_H2_3</t>
  </si>
  <si>
    <t>FY1617_Voice_Rest_4G_H2_4</t>
  </si>
  <si>
    <t>FY1617_Voice_Rest_4G_H2_5</t>
  </si>
  <si>
    <t>FY1617_Voice_Rest_4G_H2_6</t>
  </si>
  <si>
    <t>FY1617_Voice_Rest_4G_H2_7</t>
  </si>
  <si>
    <t>FY1617_Voice_Rest_4G_H2_8</t>
  </si>
  <si>
    <t>FY1617_Voice_Rest_4G_H2_9</t>
  </si>
  <si>
    <t>FY1617_Voice_Sevilla_3G_H2</t>
  </si>
  <si>
    <t>FY1617_Voice_Sevilla_4G_H2</t>
  </si>
  <si>
    <t>FY1617_Voice_Smaller_3G_H2</t>
  </si>
  <si>
    <t>FY1617_Voice_Smaller_3G_H2_2</t>
  </si>
  <si>
    <t>FY1617_Voice_Smaller_3G_H2_3</t>
  </si>
  <si>
    <t>FY1617_Voice_Smaller_3G_H2_4</t>
  </si>
  <si>
    <t>FY1617_Voice_Smaller_3G_H2_5</t>
  </si>
  <si>
    <t>FY1617_Voice_Smaller_3G_H2_6</t>
  </si>
  <si>
    <t>FY1617_Voice_Smaller_4G_H2</t>
  </si>
  <si>
    <t>FY1617_Voice_Smaller_4G_H2_2</t>
  </si>
  <si>
    <t>FY1617_Voice_Smaller_4G_H2_3</t>
  </si>
  <si>
    <t>FY1617_Voice_Smaller_4G_H2_4</t>
  </si>
  <si>
    <t>FY1617_Voice_Smaller_4G_H2_5</t>
  </si>
  <si>
    <t>FY1617_Voice_Smaller_4G_H2_6</t>
  </si>
  <si>
    <t>FY1617_Voice_Smaller_VOLTE_2</t>
  </si>
  <si>
    <t>FY1617_Voice_Smaller_VOLTE_H2</t>
  </si>
  <si>
    <t>FY1617_Voice_Smaller_VOLTE_H2_2</t>
  </si>
  <si>
    <t>FY1617_Voice_Valencia_3G_H2</t>
  </si>
  <si>
    <t>FY1617_Voice_Valencia_4G_H2</t>
  </si>
  <si>
    <t>FY1617_Voice_Zaragoza_3G_H2</t>
  </si>
  <si>
    <t>BBDDorigen</t>
  </si>
  <si>
    <t>FY1617_Data_Rest_3G_H1_5</t>
  </si>
  <si>
    <t>FY1617_Data_Rest_3G_H1_6</t>
  </si>
  <si>
    <t>FY1617_Voice_Main_VOLTE_2</t>
  </si>
  <si>
    <t>FY1617_Voice_MRoad_A6_H1_2</t>
  </si>
  <si>
    <t>FY1617_Voice_Rest_3G_H1_8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</si>
</sst>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0" fillId="2" borderId="0" xfId="0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9"/>
  <sheetViews>
    <sheetView topLeftCell="A4" workbookViewId="0">
      <selection sqref="A1:B166"/>
    </sheetView>
  </sheetViews>
  <sheetFormatPr baseColWidth="10" defaultRowHeight="15" x14ac:dyDescent="0.25"/>
  <cols>
    <col min="1" max="1" width="33.42578125" bestFit="1" customWidth="1"/>
    <col min="2" max="2" width="10.7109375" style="1" bestFit="1" customWidth="1"/>
    <col min="4" max="5" width="33" bestFit="1" customWidth="1"/>
  </cols>
  <sheetData>
    <row r="1" spans="4:5" x14ac:dyDescent="0.25">
      <c r="D1" s="2" t="s">
        <v>185</v>
      </c>
    </row>
    <row r="2" spans="4:5" x14ac:dyDescent="0.25">
      <c r="D2" s="2" t="s">
        <v>6</v>
      </c>
      <c r="E2" t="str">
        <f>VLOOKUP(D2,'32'!A2:A166,1,)</f>
        <v>FY1617_Data_AVE_MAD_SEV_H2_2</v>
      </c>
    </row>
    <row r="3" spans="4:5" x14ac:dyDescent="0.25">
      <c r="D3" s="2" t="s">
        <v>12</v>
      </c>
      <c r="E3" t="e">
        <f>VLOOKUP(D3,A167:A167,1,)</f>
        <v>#N/A</v>
      </c>
    </row>
    <row r="4" spans="4:5" x14ac:dyDescent="0.25">
      <c r="D4" s="2" t="s">
        <v>20</v>
      </c>
      <c r="E4" t="e">
        <f>VLOOKUP(D4,A167:A168,1,)</f>
        <v>#N/A</v>
      </c>
    </row>
    <row r="5" spans="4:5" x14ac:dyDescent="0.25">
      <c r="D5" s="2" t="s">
        <v>35</v>
      </c>
      <c r="E5" t="e">
        <f>VLOOKUP(D5,A167:A169,1,)</f>
        <v>#N/A</v>
      </c>
    </row>
    <row r="6" spans="4:5" x14ac:dyDescent="0.25">
      <c r="D6" s="2" t="s">
        <v>41</v>
      </c>
      <c r="E6" t="e">
        <f>VLOOKUP(D6,A167:A170,1,)</f>
        <v>#N/A</v>
      </c>
    </row>
    <row r="7" spans="4:5" x14ac:dyDescent="0.25">
      <c r="D7" s="2" t="s">
        <v>48</v>
      </c>
      <c r="E7" t="e">
        <f>VLOOKUP(D7,A167:A171,1,)</f>
        <v>#N/A</v>
      </c>
    </row>
    <row r="8" spans="4:5" x14ac:dyDescent="0.25">
      <c r="D8" s="2" t="s">
        <v>49</v>
      </c>
      <c r="E8" t="e">
        <f>VLOOKUP(D8,A167:A172,1,)</f>
        <v>#N/A</v>
      </c>
    </row>
    <row r="9" spans="4:5" x14ac:dyDescent="0.25">
      <c r="D9" s="2" t="s">
        <v>50</v>
      </c>
      <c r="E9" t="e">
        <f>VLOOKUP(D9,A167:A173,1,)</f>
        <v>#N/A</v>
      </c>
    </row>
    <row r="10" spans="4:5" x14ac:dyDescent="0.25">
      <c r="D10" s="2" t="s">
        <v>51</v>
      </c>
      <c r="E10" t="e">
        <f>VLOOKUP(D10,A167:A174,1,)</f>
        <v>#N/A</v>
      </c>
    </row>
    <row r="11" spans="4:5" x14ac:dyDescent="0.25">
      <c r="D11" s="2" t="s">
        <v>52</v>
      </c>
      <c r="E11" t="e">
        <f>VLOOKUP(D11,A167:A175,1,)</f>
        <v>#N/A</v>
      </c>
    </row>
    <row r="12" spans="4:5" x14ac:dyDescent="0.25">
      <c r="D12" s="2" t="s">
        <v>53</v>
      </c>
      <c r="E12" t="e">
        <f>VLOOKUP(D12,A167:A176,1,)</f>
        <v>#N/A</v>
      </c>
    </row>
    <row r="13" spans="4:5" x14ac:dyDescent="0.25">
      <c r="D13" s="2" t="s">
        <v>60</v>
      </c>
      <c r="E13" t="e">
        <f>VLOOKUP(D13,A167:A177,1,)</f>
        <v>#N/A</v>
      </c>
    </row>
    <row r="14" spans="4:5" x14ac:dyDescent="0.25">
      <c r="D14" s="2" t="s">
        <v>61</v>
      </c>
      <c r="E14" t="e">
        <f>VLOOKUP(D14,A167:A178,1,)</f>
        <v>#N/A</v>
      </c>
    </row>
    <row r="15" spans="4:5" x14ac:dyDescent="0.25">
      <c r="D15" s="2" t="s">
        <v>62</v>
      </c>
      <c r="E15" t="e">
        <f>VLOOKUP(D15,A167:A179,1,)</f>
        <v>#N/A</v>
      </c>
    </row>
    <row r="16" spans="4:5" x14ac:dyDescent="0.25">
      <c r="D16" s="2" t="s">
        <v>63</v>
      </c>
      <c r="E16" t="e">
        <f>VLOOKUP(D16,A167:A180,1,)</f>
        <v>#N/A</v>
      </c>
    </row>
    <row r="17" spans="4:5" x14ac:dyDescent="0.25">
      <c r="D17" s="2" t="s">
        <v>64</v>
      </c>
      <c r="E17" t="e">
        <f>VLOOKUP(D17,A167:A181,1,)</f>
        <v>#N/A</v>
      </c>
    </row>
    <row r="18" spans="4:5" x14ac:dyDescent="0.25">
      <c r="D18" s="2" t="s">
        <v>65</v>
      </c>
      <c r="E18" t="e">
        <f>VLOOKUP(D18,A167:A182,1,)</f>
        <v>#N/A</v>
      </c>
    </row>
    <row r="19" spans="4:5" x14ac:dyDescent="0.25">
      <c r="D19" s="2" t="s">
        <v>74</v>
      </c>
      <c r="E19" t="e">
        <f>VLOOKUP(D19,A167:A183,1,)</f>
        <v>#N/A</v>
      </c>
    </row>
    <row r="20" spans="4:5" x14ac:dyDescent="0.25">
      <c r="D20" s="2" t="s">
        <v>90</v>
      </c>
      <c r="E20" t="e">
        <f>VLOOKUP(D20,A167:A184,1,)</f>
        <v>#N/A</v>
      </c>
    </row>
    <row r="21" spans="4:5" x14ac:dyDescent="0.25">
      <c r="D21" s="2" t="s">
        <v>95</v>
      </c>
      <c r="E21" t="e">
        <f>VLOOKUP(D21,A167:A185,1,)</f>
        <v>#N/A</v>
      </c>
    </row>
    <row r="22" spans="4:5" x14ac:dyDescent="0.25">
      <c r="D22" s="2" t="s">
        <v>103</v>
      </c>
      <c r="E22" t="e">
        <f>VLOOKUP(D22,A167:A186,1,)</f>
        <v>#N/A</v>
      </c>
    </row>
    <row r="23" spans="4:5" x14ac:dyDescent="0.25">
      <c r="D23" s="2" t="s">
        <v>117</v>
      </c>
      <c r="E23" t="e">
        <f>VLOOKUP(D23,A167:A187,1,)</f>
        <v>#N/A</v>
      </c>
    </row>
    <row r="24" spans="4:5" x14ac:dyDescent="0.25">
      <c r="D24" s="2" t="s">
        <v>123</v>
      </c>
      <c r="E24" t="e">
        <f>VLOOKUP(D24,A167:A188,1,)</f>
        <v>#N/A</v>
      </c>
    </row>
    <row r="25" spans="4:5" x14ac:dyDescent="0.25">
      <c r="D25" s="2" t="s">
        <v>132</v>
      </c>
      <c r="E25" t="e">
        <f>VLOOKUP(D25,A167:A189,1,)</f>
        <v>#N/A</v>
      </c>
    </row>
    <row r="26" spans="4:5" x14ac:dyDescent="0.25">
      <c r="D26" s="2" t="s">
        <v>133</v>
      </c>
      <c r="E26" t="e">
        <f>VLOOKUP(D26,A167:A190,1,)</f>
        <v>#N/A</v>
      </c>
    </row>
    <row r="27" spans="4:5" x14ac:dyDescent="0.25">
      <c r="D27" s="2" t="s">
        <v>134</v>
      </c>
      <c r="E27" t="e">
        <f>VLOOKUP(D27,A167:A191,1,)</f>
        <v>#N/A</v>
      </c>
    </row>
    <row r="28" spans="4:5" x14ac:dyDescent="0.25">
      <c r="D28" s="2" t="s">
        <v>140</v>
      </c>
      <c r="E28" t="e">
        <f>VLOOKUP(D28,A167:A192,1,)</f>
        <v>#N/A</v>
      </c>
    </row>
    <row r="29" spans="4:5" x14ac:dyDescent="0.25">
      <c r="D29" s="2" t="s">
        <v>141</v>
      </c>
      <c r="E29" t="e">
        <f>VLOOKUP(D29,A167:A193,1,)</f>
        <v>#N/A</v>
      </c>
    </row>
    <row r="30" spans="4:5" x14ac:dyDescent="0.25">
      <c r="D30" s="2" t="s">
        <v>142</v>
      </c>
      <c r="E30" t="e">
        <f>VLOOKUP(D30,A167:A194,1,)</f>
        <v>#N/A</v>
      </c>
    </row>
    <row r="31" spans="4:5" x14ac:dyDescent="0.25">
      <c r="D31" s="2" t="s">
        <v>143</v>
      </c>
      <c r="E31" t="e">
        <f>VLOOKUP(D31,A167:A195,1,)</f>
        <v>#N/A</v>
      </c>
    </row>
    <row r="32" spans="4:5" x14ac:dyDescent="0.25">
      <c r="D32" s="2" t="s">
        <v>153</v>
      </c>
      <c r="E32" t="e">
        <f>VLOOKUP(D32,A167:A196,1,)</f>
        <v>#N/A</v>
      </c>
    </row>
    <row r="33" spans="4:5" x14ac:dyDescent="0.25">
      <c r="D33" s="2" t="s">
        <v>154</v>
      </c>
      <c r="E33" t="e">
        <f>VLOOKUP(D33,A167:A197,1,)</f>
        <v>#N/A</v>
      </c>
    </row>
    <row r="34" spans="4:5" x14ac:dyDescent="0.25">
      <c r="D34" s="2" t="s">
        <v>155</v>
      </c>
      <c r="E34" t="e">
        <f>VLOOKUP(D34,A167:A198,1,)</f>
        <v>#N/A</v>
      </c>
    </row>
    <row r="35" spans="4:5" x14ac:dyDescent="0.25">
      <c r="D35" s="2" t="s">
        <v>161</v>
      </c>
      <c r="E35" t="e">
        <f>VLOOKUP(D35,A167:A199,1,)</f>
        <v>#N/A</v>
      </c>
    </row>
    <row r="36" spans="4:5" x14ac:dyDescent="0.25">
      <c r="D36" s="2" t="s">
        <v>162</v>
      </c>
      <c r="E36" t="e">
        <f>VLOOKUP(D36,A167:A200,1,)</f>
        <v>#N/A</v>
      </c>
    </row>
    <row r="37" spans="4:5" x14ac:dyDescent="0.25">
      <c r="D37" s="2" t="s">
        <v>163</v>
      </c>
      <c r="E37" t="e">
        <f>VLOOKUP(D37,A167:A201,1,)</f>
        <v>#N/A</v>
      </c>
    </row>
    <row r="38" spans="4:5" x14ac:dyDescent="0.25">
      <c r="D38" s="2" t="s">
        <v>164</v>
      </c>
      <c r="E38" t="e">
        <f>VLOOKUP(D38,A167:A203,1,)</f>
        <v>#N/A</v>
      </c>
    </row>
    <row r="39" spans="4:5" x14ac:dyDescent="0.25">
      <c r="D39" s="2" t="s">
        <v>172</v>
      </c>
      <c r="E39" t="e">
        <f>VLOOKUP(D39,A167:A204,1,)</f>
        <v>#N/A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baseColWidth="10" defaultRowHeight="15" x14ac:dyDescent="0.25"/>
  <cols>
    <col min="1" max="1" width="28.710937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44</v>
      </c>
      <c r="B2" s="1" t="s">
        <v>45</v>
      </c>
    </row>
    <row r="3" spans="1:2" x14ac:dyDescent="0.25">
      <c r="A3" t="s">
        <v>57</v>
      </c>
      <c r="B3" s="1" t="s">
        <v>45</v>
      </c>
    </row>
    <row r="4" spans="1:2" x14ac:dyDescent="0.25">
      <c r="A4" t="s">
        <v>75</v>
      </c>
      <c r="B4" s="1" t="s">
        <v>45</v>
      </c>
    </row>
    <row r="5" spans="1:2" x14ac:dyDescent="0.25">
      <c r="A5" t="s">
        <v>125</v>
      </c>
      <c r="B5" s="1" t="s">
        <v>45</v>
      </c>
    </row>
    <row r="6" spans="1:2" x14ac:dyDescent="0.25">
      <c r="A6" t="s">
        <v>126</v>
      </c>
      <c r="B6" s="1" t="s">
        <v>45</v>
      </c>
    </row>
    <row r="7" spans="1:2" x14ac:dyDescent="0.25">
      <c r="A7" t="s">
        <v>127</v>
      </c>
      <c r="B7" s="1" t="s">
        <v>45</v>
      </c>
    </row>
    <row r="8" spans="1:2" x14ac:dyDescent="0.25">
      <c r="A8" t="s">
        <v>128</v>
      </c>
      <c r="B8" s="1" t="s">
        <v>45</v>
      </c>
    </row>
    <row r="9" spans="1:2" x14ac:dyDescent="0.25">
      <c r="A9" t="s">
        <v>129</v>
      </c>
      <c r="B9" s="1" t="s">
        <v>45</v>
      </c>
    </row>
    <row r="10" spans="1:2" x14ac:dyDescent="0.25">
      <c r="A10" t="s">
        <v>130</v>
      </c>
      <c r="B10" s="1" t="s">
        <v>45</v>
      </c>
    </row>
    <row r="11" spans="1:2" x14ac:dyDescent="0.25">
      <c r="A11" t="s">
        <v>135</v>
      </c>
      <c r="B11" s="1" t="s">
        <v>45</v>
      </c>
    </row>
    <row r="12" spans="1:2" x14ac:dyDescent="0.25">
      <c r="A12" t="s">
        <v>144</v>
      </c>
      <c r="B12" s="1" t="s">
        <v>45</v>
      </c>
    </row>
    <row r="13" spans="1:2" x14ac:dyDescent="0.25">
      <c r="A13" t="s">
        <v>146</v>
      </c>
      <c r="B13" s="1" t="s">
        <v>45</v>
      </c>
    </row>
    <row r="14" spans="1:2" x14ac:dyDescent="0.25">
      <c r="A14" t="s">
        <v>147</v>
      </c>
      <c r="B14" s="1" t="s">
        <v>45</v>
      </c>
    </row>
    <row r="15" spans="1:2" x14ac:dyDescent="0.25">
      <c r="A15" t="s">
        <v>149</v>
      </c>
      <c r="B15" s="1" t="s">
        <v>45</v>
      </c>
    </row>
    <row r="16" spans="1:2" x14ac:dyDescent="0.25">
      <c r="A16" t="s">
        <v>150</v>
      </c>
      <c r="B16" s="1" t="s">
        <v>45</v>
      </c>
    </row>
    <row r="17" spans="1:2" x14ac:dyDescent="0.25">
      <c r="A17" t="s">
        <v>151</v>
      </c>
      <c r="B17" s="1" t="s">
        <v>45</v>
      </c>
    </row>
    <row r="18" spans="1:2" x14ac:dyDescent="0.25">
      <c r="A18" t="s">
        <v>156</v>
      </c>
      <c r="B18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opLeftCell="A74" workbookViewId="0">
      <selection sqref="A1:B134"/>
    </sheetView>
  </sheetViews>
  <sheetFormatPr baseColWidth="10" defaultRowHeight="15" x14ac:dyDescent="0.25"/>
  <cols>
    <col min="1" max="1" width="33.42578125" bestFit="1" customWidth="1"/>
    <col min="2" max="2" width="11.42578125" style="1"/>
    <col min="3" max="3" width="32" bestFit="1" customWidth="1"/>
    <col min="6" max="6" width="33" bestFit="1" customWidth="1"/>
  </cols>
  <sheetData>
    <row r="1" spans="1:6" x14ac:dyDescent="0.25">
      <c r="A1" t="s">
        <v>0</v>
      </c>
      <c r="B1" s="1" t="s">
        <v>1</v>
      </c>
    </row>
    <row r="2" spans="1:6" x14ac:dyDescent="0.25">
      <c r="A2" t="s">
        <v>2</v>
      </c>
      <c r="B2" s="1">
        <v>42718.71132195602</v>
      </c>
      <c r="C2" t="str">
        <f>VLOOKUP(Hoja1!D2,Hoja3!A$2:A$134,1,)</f>
        <v>FY1617_Data_AVE_MAD_SEV_H2_2</v>
      </c>
      <c r="F2" s="2" t="s">
        <v>6</v>
      </c>
    </row>
    <row r="3" spans="1:6" x14ac:dyDescent="0.25">
      <c r="A3" t="s">
        <v>4</v>
      </c>
      <c r="B3" s="1">
        <v>42823.712790081016</v>
      </c>
      <c r="C3" t="str">
        <f>VLOOKUP(Hoja1!D3,Hoja3!A$2:A$134,1,)</f>
        <v>FY1617_Data_AVE_Rest_H2_2</v>
      </c>
      <c r="F3" s="2" t="s">
        <v>12</v>
      </c>
    </row>
    <row r="4" spans="1:6" x14ac:dyDescent="0.25">
      <c r="A4" t="s">
        <v>5</v>
      </c>
      <c r="B4" s="1">
        <v>42725.795969212966</v>
      </c>
      <c r="C4" t="str">
        <f>VLOOKUP(Hoja1!D4,Hoja3!A$2:A$134,1,)</f>
        <v>FY1617_Data_Indoor_4G_H2_2</v>
      </c>
      <c r="F4" s="2" t="s">
        <v>20</v>
      </c>
    </row>
    <row r="5" spans="1:6" x14ac:dyDescent="0.25">
      <c r="A5" t="s">
        <v>6</v>
      </c>
      <c r="B5" s="1">
        <v>42863.714982951387</v>
      </c>
      <c r="C5" s="3" t="e">
        <f>VLOOKUP(Hoja1!D5,Hoja3!A$2:A$134,1,)</f>
        <v>#N/A</v>
      </c>
      <c r="D5" s="3"/>
      <c r="E5" s="3"/>
      <c r="F5" s="4" t="s">
        <v>35</v>
      </c>
    </row>
    <row r="6" spans="1:6" x14ac:dyDescent="0.25">
      <c r="A6" t="s">
        <v>8</v>
      </c>
      <c r="B6" s="1">
        <v>42719.780114699075</v>
      </c>
      <c r="C6" s="3" t="e">
        <f>VLOOKUP(Hoja1!D6,Hoja3!A$2:A$134,1,)</f>
        <v>#N/A</v>
      </c>
      <c r="D6" s="3"/>
      <c r="E6" s="3"/>
      <c r="F6" s="4" t="s">
        <v>41</v>
      </c>
    </row>
    <row r="7" spans="1:6" x14ac:dyDescent="0.25">
      <c r="A7" t="s">
        <v>10</v>
      </c>
      <c r="B7" s="1">
        <v>42726.800355706022</v>
      </c>
      <c r="C7" t="str">
        <f>VLOOKUP(Hoja1!D7,Hoja3!A$2:A$134,1,)</f>
        <v>FY1617_Data_Rest_3G_H2_4</v>
      </c>
      <c r="F7" s="2" t="s">
        <v>48</v>
      </c>
    </row>
    <row r="8" spans="1:6" x14ac:dyDescent="0.25">
      <c r="A8" t="s">
        <v>11</v>
      </c>
      <c r="B8" s="1">
        <v>42753.812756134263</v>
      </c>
      <c r="C8" t="str">
        <f>VLOOKUP(Hoja1!D8,Hoja3!A$2:A$134,1,)</f>
        <v>FY1617_Data_Rest_3G_H2_5</v>
      </c>
      <c r="F8" s="2" t="s">
        <v>49</v>
      </c>
    </row>
    <row r="9" spans="1:6" x14ac:dyDescent="0.25">
      <c r="A9" t="s">
        <v>12</v>
      </c>
      <c r="B9" s="1">
        <v>42821.727201122689</v>
      </c>
      <c r="C9" t="str">
        <f>VLOOKUP(Hoja1!D9,Hoja3!A$2:A$134,1,)</f>
        <v>FY1617_Data_Rest_3G_H2_6</v>
      </c>
      <c r="F9" s="2" t="s">
        <v>50</v>
      </c>
    </row>
    <row r="10" spans="1:6" x14ac:dyDescent="0.25">
      <c r="A10" t="s">
        <v>13</v>
      </c>
      <c r="B10" s="1">
        <v>42732.538950347225</v>
      </c>
      <c r="C10" s="3" t="e">
        <f>VLOOKUP(Hoja1!D10,Hoja3!A$2:A$134,1,)</f>
        <v>#N/A</v>
      </c>
      <c r="D10" s="3"/>
      <c r="E10" s="3"/>
      <c r="F10" s="4" t="s">
        <v>51</v>
      </c>
    </row>
    <row r="11" spans="1:6" x14ac:dyDescent="0.25">
      <c r="A11" t="s">
        <v>14</v>
      </c>
      <c r="B11" s="1">
        <v>42762.553634918979</v>
      </c>
      <c r="C11" s="3" t="e">
        <f>VLOOKUP(Hoja1!D11,Hoja3!A$2:A$134,1,)</f>
        <v>#N/A</v>
      </c>
      <c r="D11" s="3"/>
      <c r="E11" s="3"/>
      <c r="F11" s="4" t="s">
        <v>52</v>
      </c>
    </row>
    <row r="12" spans="1:6" x14ac:dyDescent="0.25">
      <c r="A12" t="s">
        <v>15</v>
      </c>
      <c r="B12" s="1">
        <v>42761.704764317132</v>
      </c>
      <c r="C12" s="3" t="e">
        <f>VLOOKUP(Hoja1!D12,Hoja3!A$2:A$134,1,)</f>
        <v>#N/A</v>
      </c>
      <c r="D12" s="3"/>
      <c r="E12" s="3"/>
      <c r="F12" s="4" t="s">
        <v>53</v>
      </c>
    </row>
    <row r="13" spans="1:6" x14ac:dyDescent="0.25">
      <c r="A13" t="s">
        <v>16</v>
      </c>
      <c r="B13" s="1">
        <v>42761.703125775464</v>
      </c>
      <c r="C13" t="str">
        <f>VLOOKUP(Hoja1!D13,Hoja3!A$2:A$134,1,)</f>
        <v>FY1617_Data_Rest_4G_H2_4</v>
      </c>
      <c r="F13" s="2" t="s">
        <v>60</v>
      </c>
    </row>
    <row r="14" spans="1:6" x14ac:dyDescent="0.25">
      <c r="A14" t="s">
        <v>17</v>
      </c>
      <c r="B14" s="1">
        <v>42749.838728240742</v>
      </c>
      <c r="C14" t="str">
        <f>VLOOKUP(Hoja1!D14,Hoja3!A$2:A$134,1,)</f>
        <v>FY1617_Data_Rest_4G_H2_5</v>
      </c>
      <c r="F14" s="2" t="s">
        <v>61</v>
      </c>
    </row>
    <row r="15" spans="1:6" x14ac:dyDescent="0.25">
      <c r="A15" t="s">
        <v>18</v>
      </c>
      <c r="B15" s="1">
        <v>42749.835561956017</v>
      </c>
      <c r="C15" t="str">
        <f>VLOOKUP(Hoja1!D15,Hoja3!A$2:A$134,1,)</f>
        <v>FY1617_Data_Rest_4G_H2_6</v>
      </c>
      <c r="F15" s="2" t="s">
        <v>62</v>
      </c>
    </row>
    <row r="16" spans="1:6" x14ac:dyDescent="0.25">
      <c r="A16" t="s">
        <v>19</v>
      </c>
      <c r="B16" s="1">
        <v>42795.809403738429</v>
      </c>
      <c r="C16" s="3" t="e">
        <f>VLOOKUP(Hoja1!D16,Hoja3!A$2:A$134,1,)</f>
        <v>#N/A</v>
      </c>
      <c r="D16" s="3"/>
      <c r="E16" s="3"/>
      <c r="F16" s="4" t="s">
        <v>63</v>
      </c>
    </row>
    <row r="17" spans="1:6" x14ac:dyDescent="0.25">
      <c r="A17" t="s">
        <v>20</v>
      </c>
      <c r="B17" s="1">
        <v>42851.968328900461</v>
      </c>
      <c r="C17" s="3" t="e">
        <f>VLOOKUP(Hoja1!D17,Hoja3!A$2:A$134,1,)</f>
        <v>#N/A</v>
      </c>
      <c r="D17" s="3"/>
      <c r="E17" s="3"/>
      <c r="F17" s="4" t="s">
        <v>64</v>
      </c>
    </row>
    <row r="18" spans="1:6" x14ac:dyDescent="0.25">
      <c r="A18" t="s">
        <v>21</v>
      </c>
      <c r="B18" s="1">
        <v>42705.67295015046</v>
      </c>
      <c r="C18" s="3" t="e">
        <f>VLOOKUP(Hoja1!D18,Hoja3!A$2:A$134,1,)</f>
        <v>#N/A</v>
      </c>
      <c r="D18" s="3"/>
      <c r="E18" s="3"/>
      <c r="F18" s="4" t="s">
        <v>65</v>
      </c>
    </row>
    <row r="19" spans="1:6" x14ac:dyDescent="0.25">
      <c r="A19" t="s">
        <v>22</v>
      </c>
      <c r="B19" s="1">
        <v>42767.74479556713</v>
      </c>
      <c r="C19" t="str">
        <f>VLOOKUP(Hoja1!D19,Hoja3!A$2:A$134,1,)</f>
        <v>FY1617_Data_Smaller_3G_H2_6</v>
      </c>
      <c r="F19" s="2" t="s">
        <v>74</v>
      </c>
    </row>
    <row r="20" spans="1:6" x14ac:dyDescent="0.25">
      <c r="A20" t="s">
        <v>23</v>
      </c>
      <c r="B20" s="1">
        <v>42767.743003275464</v>
      </c>
      <c r="C20" s="3" t="e">
        <f>VLOOKUP(Hoja1!D20,Hoja3!A$2:A$134,1,)</f>
        <v>#N/A</v>
      </c>
      <c r="D20" s="3"/>
      <c r="E20" s="3"/>
      <c r="F20" s="4" t="s">
        <v>90</v>
      </c>
    </row>
    <row r="21" spans="1:6" x14ac:dyDescent="0.25">
      <c r="A21" t="s">
        <v>26</v>
      </c>
      <c r="B21" s="1">
        <v>42720.481485914352</v>
      </c>
      <c r="C21" t="str">
        <f>VLOOKUP(Hoja1!D21,Hoja3!A$2:A$134,1,)</f>
        <v>FY1617_Voice_AVE_Rest_H2_2</v>
      </c>
      <c r="F21" s="2" t="s">
        <v>95</v>
      </c>
    </row>
    <row r="22" spans="1:6" x14ac:dyDescent="0.25">
      <c r="A22" t="s">
        <v>27</v>
      </c>
      <c r="B22" s="1">
        <v>42720.482669907411</v>
      </c>
      <c r="C22" t="str">
        <f>VLOOKUP(Hoja1!D22,Hoja3!A$2:A$134,1,)</f>
        <v>FY1617_Voice_Indoor_4G_H2_2</v>
      </c>
      <c r="F22" s="2" t="s">
        <v>103</v>
      </c>
    </row>
    <row r="23" spans="1:6" x14ac:dyDescent="0.25">
      <c r="A23" t="s">
        <v>28</v>
      </c>
      <c r="B23" s="1">
        <v>42760.838707256946</v>
      </c>
      <c r="C23" s="3" t="e">
        <f>VLOOKUP(Hoja1!D23,Hoja3!A$2:A$134,1,)</f>
        <v>#N/A</v>
      </c>
      <c r="D23" s="3"/>
      <c r="E23" s="3"/>
      <c r="F23" s="4" t="s">
        <v>117</v>
      </c>
    </row>
    <row r="24" spans="1:6" x14ac:dyDescent="0.25">
      <c r="A24" t="s">
        <v>29</v>
      </c>
      <c r="B24" s="1">
        <v>42843.792453553244</v>
      </c>
      <c r="C24" s="3" t="e">
        <f>VLOOKUP(Hoja1!D24,Hoja3!A$2:A$134,1,)</f>
        <v>#N/A</v>
      </c>
      <c r="D24" s="3"/>
      <c r="E24" s="3"/>
      <c r="F24" s="4" t="s">
        <v>123</v>
      </c>
    </row>
    <row r="25" spans="1:6" x14ac:dyDescent="0.25">
      <c r="A25" t="s">
        <v>30</v>
      </c>
      <c r="B25" s="1">
        <v>42754.828776585651</v>
      </c>
      <c r="C25" s="3" t="e">
        <f>VLOOKUP(Hoja1!D25,Hoja3!A$2:A$134,1,)</f>
        <v>#N/A</v>
      </c>
      <c r="D25" s="3"/>
      <c r="E25" s="3"/>
      <c r="F25" s="4" t="s">
        <v>132</v>
      </c>
    </row>
    <row r="26" spans="1:6" x14ac:dyDescent="0.25">
      <c r="A26" t="s">
        <v>31</v>
      </c>
      <c r="B26" s="1">
        <v>42836.721832256946</v>
      </c>
      <c r="C26" s="3" t="e">
        <f>VLOOKUP(Hoja1!D26,Hoja3!A$2:A$134,1,)</f>
        <v>#N/A</v>
      </c>
      <c r="D26" s="3"/>
      <c r="E26" s="3"/>
      <c r="F26" s="4" t="s">
        <v>133</v>
      </c>
    </row>
    <row r="27" spans="1:6" x14ac:dyDescent="0.25">
      <c r="A27" t="s">
        <v>32</v>
      </c>
      <c r="B27" s="1">
        <v>42779.706763229166</v>
      </c>
      <c r="C27" s="3" t="e">
        <f>VLOOKUP(Hoja1!D27,Hoja3!A$2:A$134,1,)</f>
        <v>#N/A</v>
      </c>
      <c r="D27" s="3"/>
      <c r="E27" s="3"/>
      <c r="F27" s="4" t="s">
        <v>134</v>
      </c>
    </row>
    <row r="28" spans="1:6" x14ac:dyDescent="0.25">
      <c r="A28" t="s">
        <v>33</v>
      </c>
      <c r="B28" s="1">
        <v>42835.729876238423</v>
      </c>
      <c r="C28" t="str">
        <f>VLOOKUP(Hoja1!D28,Hoja3!A$2:A$134,1,)</f>
        <v>FY1617_Voice_Rest_3G_H2_6</v>
      </c>
      <c r="F28" s="2" t="s">
        <v>140</v>
      </c>
    </row>
    <row r="29" spans="1:6" x14ac:dyDescent="0.25">
      <c r="A29" t="s">
        <v>34</v>
      </c>
      <c r="B29" s="1">
        <v>42769.623395983799</v>
      </c>
      <c r="C29" t="str">
        <f>VLOOKUP(Hoja1!D29,Hoja3!A$2:A$134,1,)</f>
        <v>FY1617_Voice_Rest_3G_H2_7</v>
      </c>
      <c r="F29" s="2" t="s">
        <v>141</v>
      </c>
    </row>
    <row r="30" spans="1:6" x14ac:dyDescent="0.25">
      <c r="A30" t="s">
        <v>36</v>
      </c>
      <c r="B30" s="1">
        <v>42780.719324768521</v>
      </c>
      <c r="C30" t="str">
        <f>VLOOKUP(Hoja1!D30,Hoja3!A$2:A$134,1,)</f>
        <v>FY1617_Voice_Rest_3G_H2_8</v>
      </c>
      <c r="F30" s="2" t="s">
        <v>142</v>
      </c>
    </row>
    <row r="31" spans="1:6" x14ac:dyDescent="0.25">
      <c r="A31" t="s">
        <v>37</v>
      </c>
      <c r="B31" s="1">
        <v>42842.823665277778</v>
      </c>
      <c r="C31" s="3" t="e">
        <f>VLOOKUP(Hoja1!D31,Hoja3!A$2:A$134,1,)</f>
        <v>#N/A</v>
      </c>
      <c r="D31" s="3"/>
      <c r="E31" s="3"/>
      <c r="F31" s="4" t="s">
        <v>143</v>
      </c>
    </row>
    <row r="32" spans="1:6" x14ac:dyDescent="0.25">
      <c r="A32" t="s">
        <v>38</v>
      </c>
      <c r="B32" s="1">
        <v>42758.889763923609</v>
      </c>
      <c r="C32" s="3" t="e">
        <f>VLOOKUP(Hoja1!D32,Hoja3!A$2:A$134,1,)</f>
        <v>#N/A</v>
      </c>
      <c r="D32" s="3"/>
      <c r="E32" s="3"/>
      <c r="F32" s="4" t="s">
        <v>153</v>
      </c>
    </row>
    <row r="33" spans="1:6" x14ac:dyDescent="0.25">
      <c r="A33" t="s">
        <v>39</v>
      </c>
      <c r="B33" s="1">
        <v>42844.852416168978</v>
      </c>
      <c r="C33" s="3" t="e">
        <f>VLOOKUP(Hoja1!D33,Hoja3!A$2:A$134,1,)</f>
        <v>#N/A</v>
      </c>
      <c r="D33" s="3"/>
      <c r="E33" s="3"/>
      <c r="F33" s="4" t="s">
        <v>154</v>
      </c>
    </row>
    <row r="34" spans="1:6" x14ac:dyDescent="0.25">
      <c r="A34" t="s">
        <v>40</v>
      </c>
      <c r="B34" s="1">
        <v>42768.794009108795</v>
      </c>
      <c r="C34" s="3" t="e">
        <f>VLOOKUP(Hoja1!D34,Hoja3!A$2:A$134,1,)</f>
        <v>#N/A</v>
      </c>
      <c r="D34" s="3"/>
      <c r="E34" s="3"/>
      <c r="F34" s="4" t="s">
        <v>155</v>
      </c>
    </row>
    <row r="35" spans="1:6" x14ac:dyDescent="0.25">
      <c r="A35" t="s">
        <v>42</v>
      </c>
      <c r="B35" s="1">
        <v>42705.847605358795</v>
      </c>
      <c r="C35" t="str">
        <f>VLOOKUP(Hoja1!D35,Hoja3!A$2:A$134,1,)</f>
        <v>FY1617_Voice_Rest_4G_H2_6</v>
      </c>
      <c r="F35" s="2" t="s">
        <v>161</v>
      </c>
    </row>
    <row r="36" spans="1:6" x14ac:dyDescent="0.25">
      <c r="A36" t="s">
        <v>43</v>
      </c>
      <c r="B36" s="1">
        <v>42769.638331793984</v>
      </c>
      <c r="C36" t="str">
        <f>VLOOKUP(Hoja1!D36,Hoja3!A$2:A$134,1,)</f>
        <v>FY1617_Voice_Rest_4G_H2_7</v>
      </c>
      <c r="F36" s="2" t="s">
        <v>162</v>
      </c>
    </row>
    <row r="37" spans="1:6" x14ac:dyDescent="0.25">
      <c r="A37" t="s">
        <v>46</v>
      </c>
      <c r="B37" s="1">
        <v>42803.445523113427</v>
      </c>
      <c r="C37" t="str">
        <f>VLOOKUP(Hoja1!D37,Hoja3!A$2:A$134,1,)</f>
        <v>FY1617_Voice_Rest_4G_H2_8</v>
      </c>
      <c r="F37" s="2" t="s">
        <v>163</v>
      </c>
    </row>
    <row r="38" spans="1:6" x14ac:dyDescent="0.25">
      <c r="A38" t="s">
        <v>48</v>
      </c>
      <c r="B38" s="1">
        <v>42842.482934108797</v>
      </c>
      <c r="C38" s="3" t="e">
        <f>VLOOKUP(Hoja1!D38,Hoja3!A$2:A$134,1,)</f>
        <v>#N/A</v>
      </c>
      <c r="D38" s="3"/>
      <c r="E38" s="3"/>
      <c r="F38" s="4" t="s">
        <v>164</v>
      </c>
    </row>
    <row r="39" spans="1:6" x14ac:dyDescent="0.25">
      <c r="A39" t="s">
        <v>49</v>
      </c>
      <c r="B39" s="1">
        <v>42843.919763344908</v>
      </c>
      <c r="C39" t="str">
        <f>VLOOKUP(Hoja1!D39,Hoja3!A$2:A$134,1,)</f>
        <v>FY1617_Voice_Smaller_3G_H2_6</v>
      </c>
      <c r="F39" s="2" t="s">
        <v>172</v>
      </c>
    </row>
    <row r="40" spans="1:6" x14ac:dyDescent="0.25">
      <c r="A40" t="s">
        <v>50</v>
      </c>
      <c r="B40" s="1">
        <v>42851.702659918985</v>
      </c>
      <c r="C40" t="e">
        <f>VLOOKUP(Hoja1!D40,Hoja3!A$2:A$134,1,)</f>
        <v>#N/A</v>
      </c>
    </row>
    <row r="41" spans="1:6" x14ac:dyDescent="0.25">
      <c r="A41" t="s">
        <v>54</v>
      </c>
      <c r="B41" s="1">
        <v>42711.38676184028</v>
      </c>
      <c r="C41" t="e">
        <f>VLOOKUP(Hoja1!D41,Hoja3!A$2:A$134,1,)</f>
        <v>#N/A</v>
      </c>
    </row>
    <row r="42" spans="1:6" x14ac:dyDescent="0.25">
      <c r="A42" t="s">
        <v>55</v>
      </c>
      <c r="B42" s="1">
        <v>42705.705343634261</v>
      </c>
      <c r="C42" t="e">
        <f>VLOOKUP(Hoja1!D42,Hoja3!A$2:A$134,1,)</f>
        <v>#N/A</v>
      </c>
    </row>
    <row r="43" spans="1:6" x14ac:dyDescent="0.25">
      <c r="A43" t="s">
        <v>56</v>
      </c>
      <c r="B43" s="1">
        <v>42769.537533761577</v>
      </c>
      <c r="C43" t="e">
        <f>VLOOKUP(Hoja1!D43,Hoja3!A$2:A$134,1,)</f>
        <v>#N/A</v>
      </c>
    </row>
    <row r="44" spans="1:6" x14ac:dyDescent="0.25">
      <c r="A44" t="s">
        <v>58</v>
      </c>
      <c r="B44" s="1">
        <v>42773.621712002314</v>
      </c>
      <c r="C44" t="e">
        <f>VLOOKUP(Hoja1!D44,Hoja3!A$2:A$134,1,)</f>
        <v>#N/A</v>
      </c>
    </row>
    <row r="45" spans="1:6" x14ac:dyDescent="0.25">
      <c r="A45" t="s">
        <v>59</v>
      </c>
      <c r="B45" s="1">
        <v>42795.854608564812</v>
      </c>
      <c r="C45" t="e">
        <f>VLOOKUP(Hoja1!D45,Hoja3!A$2:A$134,1,)</f>
        <v>#N/A</v>
      </c>
    </row>
    <row r="46" spans="1:6" x14ac:dyDescent="0.25">
      <c r="A46" t="s">
        <v>60</v>
      </c>
      <c r="B46" s="1">
        <v>42842.551871724536</v>
      </c>
      <c r="C46" t="e">
        <f>VLOOKUP(Hoja1!D46,Hoja3!A$2:A$134,1,)</f>
        <v>#N/A</v>
      </c>
    </row>
    <row r="47" spans="1:6" x14ac:dyDescent="0.25">
      <c r="A47" t="s">
        <v>61</v>
      </c>
      <c r="B47" s="1">
        <v>42843.891573148147</v>
      </c>
      <c r="C47" t="e">
        <f>VLOOKUP(Hoja1!D47,Hoja3!A$2:A$134,1,)</f>
        <v>#N/A</v>
      </c>
    </row>
    <row r="48" spans="1:6" x14ac:dyDescent="0.25">
      <c r="A48" t="s">
        <v>62</v>
      </c>
      <c r="B48" s="1">
        <v>42851.440037534725</v>
      </c>
      <c r="C48" t="e">
        <f>VLOOKUP(Hoja1!D48,Hoja3!A$2:A$134,1,)</f>
        <v>#N/A</v>
      </c>
    </row>
    <row r="49" spans="1:3" x14ac:dyDescent="0.25">
      <c r="A49" t="s">
        <v>66</v>
      </c>
      <c r="B49" s="1">
        <v>42734.657914780095</v>
      </c>
      <c r="C49" t="e">
        <f>VLOOKUP(Hoja1!D49,Hoja3!A$2:A$134,1,)</f>
        <v>#N/A</v>
      </c>
    </row>
    <row r="50" spans="1:3" x14ac:dyDescent="0.25">
      <c r="A50" t="s">
        <v>67</v>
      </c>
      <c r="B50" s="1">
        <v>42734.656232835645</v>
      </c>
      <c r="C50" t="e">
        <f>VLOOKUP(Hoja1!D50,Hoja3!A$2:A$134,1,)</f>
        <v>#N/A</v>
      </c>
    </row>
    <row r="51" spans="1:3" x14ac:dyDescent="0.25">
      <c r="A51" t="s">
        <v>69</v>
      </c>
      <c r="B51" s="1">
        <v>42754.55258116898</v>
      </c>
      <c r="C51" t="e">
        <f>VLOOKUP(Hoja1!D51,Hoja3!A$2:A$134,1,)</f>
        <v>#N/A</v>
      </c>
    </row>
    <row r="52" spans="1:3" x14ac:dyDescent="0.25">
      <c r="A52" t="s">
        <v>70</v>
      </c>
      <c r="B52" s="1">
        <v>42795.872175659722</v>
      </c>
      <c r="C52" t="e">
        <f>VLOOKUP(Hoja1!D52,Hoja3!A$2:A$134,1,)</f>
        <v>#N/A</v>
      </c>
    </row>
    <row r="53" spans="1:3" x14ac:dyDescent="0.25">
      <c r="A53" t="s">
        <v>71</v>
      </c>
      <c r="B53" s="1">
        <v>42804.574329976851</v>
      </c>
      <c r="C53" t="e">
        <f>VLOOKUP(Hoja1!D53,Hoja3!A$2:A$134,1,)</f>
        <v>#N/A</v>
      </c>
    </row>
    <row r="54" spans="1:3" x14ac:dyDescent="0.25">
      <c r="A54" t="s">
        <v>72</v>
      </c>
      <c r="B54" s="1">
        <v>42811.569949999997</v>
      </c>
      <c r="C54" t="e">
        <f>VLOOKUP(Hoja1!D54,Hoja3!A$2:A$134,1,)</f>
        <v>#N/A</v>
      </c>
    </row>
    <row r="55" spans="1:3" x14ac:dyDescent="0.25">
      <c r="A55" t="s">
        <v>73</v>
      </c>
      <c r="B55" s="1">
        <v>42825.536477511574</v>
      </c>
      <c r="C55" t="e">
        <f>VLOOKUP(Hoja1!D55,Hoja3!A$2:A$134,1,)</f>
        <v>#N/A</v>
      </c>
    </row>
    <row r="56" spans="1:3" x14ac:dyDescent="0.25">
      <c r="A56" t="s">
        <v>74</v>
      </c>
      <c r="B56" s="1">
        <v>42842.819844479163</v>
      </c>
      <c r="C56" t="e">
        <f>VLOOKUP(Hoja1!D56,Hoja3!A$2:A$134,1,)</f>
        <v>#N/A</v>
      </c>
    </row>
    <row r="57" spans="1:3" x14ac:dyDescent="0.25">
      <c r="A57" t="s">
        <v>76</v>
      </c>
      <c r="B57" s="1">
        <v>42754.550690856478</v>
      </c>
      <c r="C57" t="e">
        <f>VLOOKUP(Hoja1!D57,Hoja3!A$2:A$134,1,)</f>
        <v>#N/A</v>
      </c>
    </row>
    <row r="58" spans="1:3" x14ac:dyDescent="0.25">
      <c r="A58" t="s">
        <v>77</v>
      </c>
      <c r="B58" s="1">
        <v>42795.866890821759</v>
      </c>
      <c r="C58" t="e">
        <f>VLOOKUP(Hoja1!D58,Hoja3!A$2:A$134,1,)</f>
        <v>#N/A</v>
      </c>
    </row>
    <row r="59" spans="1:3" x14ac:dyDescent="0.25">
      <c r="A59" t="s">
        <v>78</v>
      </c>
      <c r="B59" s="1">
        <v>42807.738089236111</v>
      </c>
      <c r="C59" t="e">
        <f>VLOOKUP(Hoja1!D59,Hoja3!A$2:A$134,1,)</f>
        <v>#N/A</v>
      </c>
    </row>
    <row r="60" spans="1:3" x14ac:dyDescent="0.25">
      <c r="A60" t="s">
        <v>79</v>
      </c>
      <c r="B60" s="1">
        <v>42811.565021180555</v>
      </c>
      <c r="C60" t="e">
        <f>VLOOKUP(Hoja1!D60,Hoja3!A$2:A$134,1,)</f>
        <v>#N/A</v>
      </c>
    </row>
    <row r="61" spans="1:3" x14ac:dyDescent="0.25">
      <c r="A61" t="s">
        <v>80</v>
      </c>
      <c r="B61" s="1">
        <v>42825.532421099539</v>
      </c>
      <c r="C61" t="e">
        <f>VLOOKUP(Hoja1!D61,Hoja3!A$2:A$134,1,)</f>
        <v>#N/A</v>
      </c>
    </row>
    <row r="62" spans="1:3" x14ac:dyDescent="0.25">
      <c r="A62" t="s">
        <v>81</v>
      </c>
      <c r="B62" s="1">
        <v>42842.816863194443</v>
      </c>
      <c r="C62" t="e">
        <f>VLOOKUP(Hoja1!D62,Hoja3!A$2:A$134,1,)</f>
        <v>#N/A</v>
      </c>
    </row>
    <row r="63" spans="1:3" x14ac:dyDescent="0.25">
      <c r="A63" t="s">
        <v>82</v>
      </c>
      <c r="B63" s="1">
        <v>42800.840234374999</v>
      </c>
      <c r="C63" t="e">
        <f>VLOOKUP(Hoja1!D63,Hoja3!A$2:A$134,1,)</f>
        <v>#N/A</v>
      </c>
    </row>
    <row r="64" spans="1:3" x14ac:dyDescent="0.25">
      <c r="A64" t="s">
        <v>83</v>
      </c>
      <c r="B64" s="1">
        <v>42800.840031053238</v>
      </c>
      <c r="C64" t="e">
        <f>VLOOKUP(Hoja1!D64,Hoja3!A$2:A$134,1,)</f>
        <v>#N/A</v>
      </c>
    </row>
    <row r="65" spans="1:3" x14ac:dyDescent="0.25">
      <c r="A65" t="s">
        <v>84</v>
      </c>
      <c r="B65" s="1">
        <v>42751.882201585649</v>
      </c>
      <c r="C65" t="e">
        <f>VLOOKUP(Hoja1!D65,Hoja3!A$2:A$134,1,)</f>
        <v>#N/A</v>
      </c>
    </row>
    <row r="66" spans="1:3" x14ac:dyDescent="0.25">
      <c r="A66" t="s">
        <v>85</v>
      </c>
      <c r="B66" s="1">
        <v>42751.877920914354</v>
      </c>
      <c r="C66" t="e">
        <f>VLOOKUP(Hoja1!D66,Hoja3!A$2:A$134,1,)</f>
        <v>#N/A</v>
      </c>
    </row>
    <row r="67" spans="1:3" x14ac:dyDescent="0.25">
      <c r="A67" t="s">
        <v>86</v>
      </c>
      <c r="B67" s="1">
        <v>42718.716561076391</v>
      </c>
      <c r="C67" t="e">
        <f>VLOOKUP(Hoja1!D67,Hoja3!A$2:A$134,1,)</f>
        <v>#N/A</v>
      </c>
    </row>
    <row r="68" spans="1:3" x14ac:dyDescent="0.25">
      <c r="A68" t="s">
        <v>88</v>
      </c>
      <c r="B68" s="1">
        <v>42823.712962812497</v>
      </c>
      <c r="C68" t="e">
        <f>VLOOKUP(Hoja1!D68,Hoja3!A$2:A$134,1,)</f>
        <v>#N/A</v>
      </c>
    </row>
    <row r="69" spans="1:3" x14ac:dyDescent="0.25">
      <c r="A69" t="s">
        <v>89</v>
      </c>
      <c r="B69" s="1">
        <v>42725.80187758102</v>
      </c>
      <c r="C69" t="e">
        <f>VLOOKUP(Hoja1!D69,Hoja3!A$2:A$134,1,)</f>
        <v>#N/A</v>
      </c>
    </row>
    <row r="70" spans="1:3" x14ac:dyDescent="0.25">
      <c r="A70" t="s">
        <v>91</v>
      </c>
      <c r="B70" s="1">
        <v>42719.785164085646</v>
      </c>
      <c r="C70" t="e">
        <f>VLOOKUP(Hoja1!D70,Hoja3!A$2:A$134,1,)</f>
        <v>#N/A</v>
      </c>
    </row>
    <row r="71" spans="1:3" x14ac:dyDescent="0.25">
      <c r="A71" t="s">
        <v>93</v>
      </c>
      <c r="B71" s="1">
        <v>42726.805235185187</v>
      </c>
      <c r="C71" t="e">
        <f>VLOOKUP(Hoja1!D71,Hoja3!A$2:A$134,1,)</f>
        <v>#N/A</v>
      </c>
    </row>
    <row r="72" spans="1:3" x14ac:dyDescent="0.25">
      <c r="A72" t="s">
        <v>94</v>
      </c>
      <c r="B72" s="1">
        <v>42787.526296261574</v>
      </c>
      <c r="C72" t="e">
        <f>VLOOKUP(Hoja1!D72,Hoja3!A$2:A$134,1,)</f>
        <v>#N/A</v>
      </c>
    </row>
    <row r="73" spans="1:3" x14ac:dyDescent="0.25">
      <c r="A73" t="s">
        <v>95</v>
      </c>
      <c r="B73" s="1">
        <v>42844.629827974539</v>
      </c>
      <c r="C73" t="e">
        <f>VLOOKUP(Hoja1!D73,Hoja3!A$2:A$134,1,)</f>
        <v>#N/A</v>
      </c>
    </row>
    <row r="74" spans="1:3" x14ac:dyDescent="0.25">
      <c r="A74" t="s">
        <v>96</v>
      </c>
      <c r="B74" s="1">
        <v>42732.537219826387</v>
      </c>
      <c r="C74" t="e">
        <f>VLOOKUP(Hoja1!D74,Hoja3!A$2:A$134,1,)</f>
        <v>#N/A</v>
      </c>
    </row>
    <row r="75" spans="1:3" x14ac:dyDescent="0.25">
      <c r="A75" t="s">
        <v>98</v>
      </c>
      <c r="B75" s="1">
        <v>42758.784824305556</v>
      </c>
      <c r="C75" t="e">
        <f>VLOOKUP(Hoja1!D75,Hoja3!A$2:A$134,1,)</f>
        <v>#N/A</v>
      </c>
    </row>
    <row r="76" spans="1:3" x14ac:dyDescent="0.25">
      <c r="A76" t="s">
        <v>99</v>
      </c>
      <c r="B76" s="1">
        <v>42761.703373067132</v>
      </c>
      <c r="C76" t="e">
        <f>VLOOKUP(Hoja1!D76,Hoja3!A$2:A$134,1,)</f>
        <v>#N/A</v>
      </c>
    </row>
    <row r="77" spans="1:3" x14ac:dyDescent="0.25">
      <c r="A77" t="s">
        <v>100</v>
      </c>
      <c r="B77" s="1">
        <v>42749.839113773145</v>
      </c>
      <c r="C77" t="e">
        <f>VLOOKUP(Hoja1!D77,Hoja3!A$2:A$134,1,)</f>
        <v>#N/A</v>
      </c>
    </row>
    <row r="78" spans="1:3" x14ac:dyDescent="0.25">
      <c r="A78" t="s">
        <v>101</v>
      </c>
      <c r="B78" s="1">
        <v>42748.581475150466</v>
      </c>
      <c r="C78" t="e">
        <f>VLOOKUP(Hoja1!D78,Hoja3!A$2:A$134,1,)</f>
        <v>#N/A</v>
      </c>
    </row>
    <row r="79" spans="1:3" x14ac:dyDescent="0.25">
      <c r="A79" t="s">
        <v>102</v>
      </c>
      <c r="B79" s="1">
        <v>42788.929991400466</v>
      </c>
      <c r="C79" t="e">
        <f>VLOOKUP(Hoja1!D79,Hoja3!A$2:A$134,1,)</f>
        <v>#N/A</v>
      </c>
    </row>
    <row r="80" spans="1:3" x14ac:dyDescent="0.25">
      <c r="A80" t="s">
        <v>103</v>
      </c>
      <c r="B80" s="1">
        <v>42851.968864849536</v>
      </c>
      <c r="C80" t="e">
        <f>VLOOKUP(Hoja1!D80,Hoja3!A$2:A$134,1,)</f>
        <v>#N/A</v>
      </c>
    </row>
    <row r="81" spans="1:3" x14ac:dyDescent="0.25">
      <c r="A81" t="s">
        <v>104</v>
      </c>
      <c r="B81" s="1">
        <v>42705.673419710649</v>
      </c>
      <c r="C81" t="e">
        <f>VLOOKUP(Hoja1!D81,Hoja3!A$2:A$134,1,)</f>
        <v>#N/A</v>
      </c>
    </row>
    <row r="82" spans="1:3" x14ac:dyDescent="0.25">
      <c r="A82" t="s">
        <v>105</v>
      </c>
      <c r="B82" s="1">
        <v>42767.72106207176</v>
      </c>
      <c r="C82" t="e">
        <f>VLOOKUP(Hoja1!D82,Hoja3!A$2:A$134,1,)</f>
        <v>#N/A</v>
      </c>
    </row>
    <row r="83" spans="1:3" x14ac:dyDescent="0.25">
      <c r="A83" t="s">
        <v>106</v>
      </c>
      <c r="B83" s="1">
        <v>42767.74365478009</v>
      </c>
      <c r="C83" t="e">
        <f>VLOOKUP(Hoja1!D83,Hoja3!A$2:A$134,1,)</f>
        <v>#N/A</v>
      </c>
    </row>
    <row r="84" spans="1:3" x14ac:dyDescent="0.25">
      <c r="A84" t="s">
        <v>188</v>
      </c>
      <c r="B84" s="1">
        <v>42727.623772222221</v>
      </c>
      <c r="C84" t="e">
        <f>VLOOKUP(Hoja1!D84,Hoja3!A$2:A$134,1,)</f>
        <v>#N/A</v>
      </c>
    </row>
    <row r="85" spans="1:3" x14ac:dyDescent="0.25">
      <c r="A85" t="s">
        <v>108</v>
      </c>
      <c r="B85" s="1">
        <v>42720.484311307868</v>
      </c>
      <c r="C85" t="e">
        <f>VLOOKUP(Hoja1!D85,Hoja3!A$2:A$134,1,)</f>
        <v>#N/A</v>
      </c>
    </row>
    <row r="86" spans="1:3" x14ac:dyDescent="0.25">
      <c r="A86" t="s">
        <v>109</v>
      </c>
      <c r="B86" s="1">
        <v>42720.429957789354</v>
      </c>
      <c r="C86" t="e">
        <f>VLOOKUP(Hoja1!D86,Hoja3!A$2:A$134,1,)</f>
        <v>#N/A</v>
      </c>
    </row>
    <row r="87" spans="1:3" x14ac:dyDescent="0.25">
      <c r="A87" t="s">
        <v>110</v>
      </c>
      <c r="B87" s="1">
        <v>42760.839180821757</v>
      </c>
      <c r="C87" t="e">
        <f>VLOOKUP(Hoja1!D87,Hoja3!A$2:A$134,1,)</f>
        <v>#N/A</v>
      </c>
    </row>
    <row r="88" spans="1:3" x14ac:dyDescent="0.25">
      <c r="A88" t="s">
        <v>111</v>
      </c>
      <c r="B88" s="1">
        <v>42843.79310239583</v>
      </c>
      <c r="C88" t="e">
        <f>VLOOKUP(Hoja1!D88,Hoja3!A$2:A$134,1,)</f>
        <v>#N/A</v>
      </c>
    </row>
    <row r="89" spans="1:3" x14ac:dyDescent="0.25">
      <c r="A89" t="s">
        <v>112</v>
      </c>
      <c r="B89" s="1">
        <v>42754.829261724539</v>
      </c>
      <c r="C89" t="e">
        <f>VLOOKUP(Hoja1!D89,Hoja3!A$2:A$134,1,)</f>
        <v>#N/A</v>
      </c>
    </row>
    <row r="90" spans="1:3" x14ac:dyDescent="0.25">
      <c r="A90" t="s">
        <v>113</v>
      </c>
      <c r="B90" s="1">
        <v>42836.724078437503</v>
      </c>
      <c r="C90" t="e">
        <f>VLOOKUP(Hoja1!D90,Hoja3!A$2:A$134,1,)</f>
        <v>#N/A</v>
      </c>
    </row>
    <row r="91" spans="1:3" x14ac:dyDescent="0.25">
      <c r="A91" t="s">
        <v>114</v>
      </c>
      <c r="B91" s="1">
        <v>42779.708207835647</v>
      </c>
      <c r="C91" t="e">
        <f>VLOOKUP(Hoja1!D91,Hoja3!A$2:A$134,1,)</f>
        <v>#N/A</v>
      </c>
    </row>
    <row r="92" spans="1:3" x14ac:dyDescent="0.25">
      <c r="A92" t="s">
        <v>115</v>
      </c>
      <c r="B92" s="1">
        <v>42835.729967476851</v>
      </c>
      <c r="C92" t="e">
        <f>VLOOKUP(Hoja1!D92,Hoja3!A$2:A$134,1,)</f>
        <v>#N/A</v>
      </c>
    </row>
    <row r="93" spans="1:3" x14ac:dyDescent="0.25">
      <c r="A93" t="s">
        <v>116</v>
      </c>
      <c r="B93" s="1">
        <v>42769.625883530091</v>
      </c>
      <c r="C93" t="e">
        <f>VLOOKUP(Hoja1!D93,Hoja3!A$2:A$134,1,)</f>
        <v>#N/A</v>
      </c>
    </row>
    <row r="94" spans="1:3" x14ac:dyDescent="0.25">
      <c r="A94" t="s">
        <v>118</v>
      </c>
      <c r="B94" s="1">
        <v>42780.719907719904</v>
      </c>
      <c r="C94" t="e">
        <f>VLOOKUP(Hoja1!D94,Hoja3!A$2:A$134,1,)</f>
        <v>#N/A</v>
      </c>
    </row>
    <row r="95" spans="1:3" x14ac:dyDescent="0.25">
      <c r="A95" t="s">
        <v>119</v>
      </c>
      <c r="B95" s="1">
        <v>42842.82429178241</v>
      </c>
      <c r="C95" t="e">
        <f>VLOOKUP(Hoja1!D95,Hoja3!A$2:A$134,1,)</f>
        <v>#N/A</v>
      </c>
    </row>
    <row r="96" spans="1:3" x14ac:dyDescent="0.25">
      <c r="A96" t="s">
        <v>120</v>
      </c>
      <c r="B96" s="1">
        <v>42758.890214895837</v>
      </c>
      <c r="C96" t="e">
        <f>VLOOKUP(Hoja1!D96,Hoja3!A$2:A$134,1,)</f>
        <v>#N/A</v>
      </c>
    </row>
    <row r="97" spans="1:3" x14ac:dyDescent="0.25">
      <c r="A97" t="s">
        <v>121</v>
      </c>
      <c r="B97" s="1">
        <v>42844.851963425928</v>
      </c>
      <c r="C97" t="e">
        <f>VLOOKUP(Hoja1!D97,Hoja3!A$2:A$134,1,)</f>
        <v>#N/A</v>
      </c>
    </row>
    <row r="98" spans="1:3" x14ac:dyDescent="0.25">
      <c r="A98" t="s">
        <v>122</v>
      </c>
      <c r="B98" s="1">
        <v>42768.794709374997</v>
      </c>
      <c r="C98" t="e">
        <f>VLOOKUP(Hoja1!D98,Hoja3!A$2:A$134,1,)</f>
        <v>#N/A</v>
      </c>
    </row>
    <row r="99" spans="1:3" x14ac:dyDescent="0.25">
      <c r="A99" t="s">
        <v>131</v>
      </c>
      <c r="B99" s="1">
        <v>42746.709304594908</v>
      </c>
      <c r="C99" t="e">
        <f>VLOOKUP(Hoja1!D99,Hoja3!A$2:A$134,1,)</f>
        <v>#N/A</v>
      </c>
    </row>
    <row r="100" spans="1:3" x14ac:dyDescent="0.25">
      <c r="A100" t="s">
        <v>136</v>
      </c>
      <c r="B100" s="1">
        <v>42765.905137187503</v>
      </c>
      <c r="C100" t="e">
        <f>VLOOKUP(Hoja1!D100,Hoja3!A$2:A$134,1,)</f>
        <v>#N/A</v>
      </c>
    </row>
    <row r="101" spans="1:3" x14ac:dyDescent="0.25">
      <c r="A101" t="s">
        <v>137</v>
      </c>
      <c r="B101" s="1">
        <v>42769.638251655095</v>
      </c>
      <c r="C101" t="e">
        <f>VLOOKUP(Hoja1!D101,Hoja3!A$2:A$134,1,)</f>
        <v>#N/A</v>
      </c>
    </row>
    <row r="102" spans="1:3" x14ac:dyDescent="0.25">
      <c r="A102" t="s">
        <v>138</v>
      </c>
      <c r="B102" s="1">
        <v>42787.34877866898</v>
      </c>
      <c r="C102" t="e">
        <f>VLOOKUP(Hoja1!D102,Hoja3!A$2:A$134,1,)</f>
        <v>#N/A</v>
      </c>
    </row>
    <row r="103" spans="1:3" x14ac:dyDescent="0.25">
      <c r="A103" t="s">
        <v>140</v>
      </c>
      <c r="B103" s="1">
        <v>42828.53248105324</v>
      </c>
      <c r="C103" t="e">
        <f>VLOOKUP(Hoja1!D103,Hoja3!A$2:A$134,1,)</f>
        <v>#N/A</v>
      </c>
    </row>
    <row r="104" spans="1:3" x14ac:dyDescent="0.25">
      <c r="A104" t="s">
        <v>141</v>
      </c>
      <c r="B104" s="1">
        <v>42843.919335798608</v>
      </c>
      <c r="C104" t="e">
        <f>VLOOKUP(Hoja1!D104,Hoja3!A$2:A$134,1,)</f>
        <v>#N/A</v>
      </c>
    </row>
    <row r="105" spans="1:3" x14ac:dyDescent="0.25">
      <c r="A105" t="s">
        <v>142</v>
      </c>
      <c r="B105" s="1">
        <v>42851.702904432874</v>
      </c>
      <c r="C105" t="e">
        <f>VLOOKUP(Hoja1!D105,Hoja3!A$2:A$134,1,)</f>
        <v>#N/A</v>
      </c>
    </row>
    <row r="106" spans="1:3" x14ac:dyDescent="0.25">
      <c r="A106" t="s">
        <v>145</v>
      </c>
      <c r="B106" s="1">
        <v>42705.849989317132</v>
      </c>
      <c r="C106" t="e">
        <f>VLOOKUP(Hoja1!D106,Hoja3!A$2:A$134,1,)</f>
        <v>#N/A</v>
      </c>
    </row>
    <row r="107" spans="1:3" x14ac:dyDescent="0.25">
      <c r="A107" t="s">
        <v>148</v>
      </c>
      <c r="B107" s="1">
        <v>42711.386965243059</v>
      </c>
      <c r="C107" t="e">
        <f>VLOOKUP(Hoja1!D107,Hoja3!A$2:A$134,1,)</f>
        <v>#N/A</v>
      </c>
    </row>
    <row r="108" spans="1:3" x14ac:dyDescent="0.25">
      <c r="A108" t="s">
        <v>152</v>
      </c>
      <c r="B108" s="1">
        <v>42746.833915740739</v>
      </c>
      <c r="C108" t="e">
        <f>VLOOKUP(Hoja1!D108,Hoja3!A$2:A$134,1,)</f>
        <v>#N/A</v>
      </c>
    </row>
    <row r="109" spans="1:3" x14ac:dyDescent="0.25">
      <c r="A109" t="s">
        <v>157</v>
      </c>
      <c r="B109" s="1">
        <v>42766.525492326386</v>
      </c>
      <c r="C109" t="e">
        <f>VLOOKUP(Hoja1!D109,Hoja3!A$2:A$134,1,)</f>
        <v>#N/A</v>
      </c>
    </row>
    <row r="110" spans="1:3" x14ac:dyDescent="0.25">
      <c r="A110" t="s">
        <v>158</v>
      </c>
      <c r="B110" s="1">
        <v>42769.539628472223</v>
      </c>
      <c r="C110" t="e">
        <f>VLOOKUP(Hoja1!D110,Hoja3!A$2:A$134,1,)</f>
        <v>#N/A</v>
      </c>
    </row>
    <row r="111" spans="1:3" x14ac:dyDescent="0.25">
      <c r="A111" t="s">
        <v>159</v>
      </c>
      <c r="B111" s="1">
        <v>42789.841168900464</v>
      </c>
      <c r="C111" t="e">
        <f>VLOOKUP(Hoja1!D111,Hoja3!A$2:A$134,1,)</f>
        <v>#N/A</v>
      </c>
    </row>
    <row r="112" spans="1:3" x14ac:dyDescent="0.25">
      <c r="A112" t="s">
        <v>160</v>
      </c>
      <c r="B112" s="1">
        <v>42811.480524768522</v>
      </c>
      <c r="C112" t="e">
        <f>VLOOKUP(Hoja1!D112,Hoja3!A$2:A$134,1,)</f>
        <v>#N/A</v>
      </c>
    </row>
    <row r="113" spans="1:3" x14ac:dyDescent="0.25">
      <c r="A113" t="s">
        <v>161</v>
      </c>
      <c r="B113" s="1">
        <v>42828.675312187501</v>
      </c>
      <c r="C113" t="e">
        <f>VLOOKUP(Hoja1!D113,Hoja3!A$2:A$134,1,)</f>
        <v>#N/A</v>
      </c>
    </row>
    <row r="114" spans="1:3" x14ac:dyDescent="0.25">
      <c r="A114" t="s">
        <v>162</v>
      </c>
      <c r="B114" s="1">
        <v>42843.891641319446</v>
      </c>
      <c r="C114" t="e">
        <f>VLOOKUP(Hoja1!D114,Hoja3!A$2:A$134,1,)</f>
        <v>#N/A</v>
      </c>
    </row>
    <row r="115" spans="1:3" x14ac:dyDescent="0.25">
      <c r="A115" t="s">
        <v>163</v>
      </c>
      <c r="B115" s="1">
        <v>42851.442217708332</v>
      </c>
      <c r="C115" t="e">
        <f>VLOOKUP(Hoja1!D115,Hoja3!A$2:A$134,1,)</f>
        <v>#N/A</v>
      </c>
    </row>
    <row r="116" spans="1:3" x14ac:dyDescent="0.25">
      <c r="A116" t="s">
        <v>165</v>
      </c>
      <c r="B116" s="1">
        <v>42734.658170173614</v>
      </c>
      <c r="C116" t="e">
        <f>VLOOKUP(Hoja1!D116,Hoja3!A$2:A$134,1,)</f>
        <v>#N/A</v>
      </c>
    </row>
    <row r="117" spans="1:3" x14ac:dyDescent="0.25">
      <c r="A117" t="s">
        <v>166</v>
      </c>
      <c r="B117" s="1">
        <v>42734.632901817131</v>
      </c>
      <c r="C117" t="e">
        <f>VLOOKUP(Hoja1!D117,Hoja3!A$2:A$134,1,)</f>
        <v>#N/A</v>
      </c>
    </row>
    <row r="118" spans="1:3" x14ac:dyDescent="0.25">
      <c r="A118" t="s">
        <v>167</v>
      </c>
      <c r="B118" s="1">
        <v>42754.553055902776</v>
      </c>
      <c r="C118" t="e">
        <f>VLOOKUP(Hoja1!D118,Hoja3!A$2:A$134,1,)</f>
        <v>#N/A</v>
      </c>
    </row>
    <row r="119" spans="1:3" x14ac:dyDescent="0.25">
      <c r="A119" t="s">
        <v>168</v>
      </c>
      <c r="B119" s="1">
        <v>42795.872915891203</v>
      </c>
      <c r="C119" t="e">
        <f>VLOOKUP(Hoja1!D119,Hoja3!A$2:A$134,1,)</f>
        <v>#N/A</v>
      </c>
    </row>
    <row r="120" spans="1:3" x14ac:dyDescent="0.25">
      <c r="A120" t="s">
        <v>169</v>
      </c>
      <c r="B120" s="1">
        <v>42807.741373182871</v>
      </c>
      <c r="C120" t="e">
        <f>VLOOKUP(Hoja1!D120,Hoja3!A$2:A$134,1,)</f>
        <v>#N/A</v>
      </c>
    </row>
    <row r="121" spans="1:3" x14ac:dyDescent="0.25">
      <c r="A121" t="s">
        <v>170</v>
      </c>
      <c r="B121" s="1">
        <v>42811.569744016204</v>
      </c>
      <c r="C121" t="e">
        <f>VLOOKUP(Hoja1!D121,Hoja3!A$2:A$134,1,)</f>
        <v>#N/A</v>
      </c>
    </row>
    <row r="122" spans="1:3" x14ac:dyDescent="0.25">
      <c r="A122" t="s">
        <v>171</v>
      </c>
      <c r="B122" s="1">
        <v>42830.816407488426</v>
      </c>
      <c r="C122" t="e">
        <f>VLOOKUP(Hoja1!D122,Hoja3!A$2:A$134,1,)</f>
        <v>#N/A</v>
      </c>
    </row>
    <row r="123" spans="1:3" x14ac:dyDescent="0.25">
      <c r="A123" t="s">
        <v>172</v>
      </c>
      <c r="B123" s="1">
        <v>42842.628285682869</v>
      </c>
      <c r="C123" t="e">
        <f>VLOOKUP(Hoja1!D123,Hoja3!A$2:A$134,1,)</f>
        <v>#N/A</v>
      </c>
    </row>
    <row r="124" spans="1:3" x14ac:dyDescent="0.25">
      <c r="A124" t="s">
        <v>173</v>
      </c>
      <c r="B124" s="1">
        <v>42753.81555269676</v>
      </c>
      <c r="C124" t="e">
        <f>VLOOKUP(Hoja1!D124,Hoja3!A$2:A$134,1,)</f>
        <v>#N/A</v>
      </c>
    </row>
    <row r="125" spans="1:3" x14ac:dyDescent="0.25">
      <c r="A125" t="s">
        <v>174</v>
      </c>
      <c r="B125" s="1">
        <v>42794.487050729163</v>
      </c>
      <c r="C125" t="e">
        <f>VLOOKUP(Hoja1!D125,Hoja3!A$2:A$134,1,)</f>
        <v>#N/A</v>
      </c>
    </row>
    <row r="126" spans="1:3" x14ac:dyDescent="0.25">
      <c r="A126" t="s">
        <v>175</v>
      </c>
      <c r="B126" s="1">
        <v>42807.559586261574</v>
      </c>
      <c r="C126" t="e">
        <f>VLOOKUP(Hoja1!D126,Hoja3!A$2:A$134,1,)</f>
        <v>#N/A</v>
      </c>
    </row>
    <row r="127" spans="1:3" x14ac:dyDescent="0.25">
      <c r="A127" t="s">
        <v>176</v>
      </c>
      <c r="B127" s="1">
        <v>42809.891321261573</v>
      </c>
      <c r="C127" t="e">
        <f>VLOOKUP(Hoja1!D127,Hoja3!A$2:A$134,1,)</f>
        <v>#N/A</v>
      </c>
    </row>
    <row r="128" spans="1:3" x14ac:dyDescent="0.25">
      <c r="A128" t="s">
        <v>177</v>
      </c>
      <c r="B128" s="1">
        <v>42825.537110381942</v>
      </c>
      <c r="C128" t="e">
        <f>VLOOKUP(Hoja1!D128,Hoja3!A$2:A$134,1,)</f>
        <v>#N/A</v>
      </c>
    </row>
    <row r="129" spans="1:3" x14ac:dyDescent="0.25">
      <c r="A129" t="s">
        <v>178</v>
      </c>
      <c r="B129" s="1">
        <v>42842.817787499996</v>
      </c>
      <c r="C129" t="e">
        <f>VLOOKUP(Hoja1!D129,Hoja3!A$2:A$134,1,)</f>
        <v>#N/A</v>
      </c>
    </row>
    <row r="130" spans="1:3" x14ac:dyDescent="0.25">
      <c r="A130" t="s">
        <v>179</v>
      </c>
      <c r="B130" s="1">
        <v>42739.597493715279</v>
      </c>
      <c r="C130" t="e">
        <f>VLOOKUP(Hoja1!D130,Hoja3!A$2:A$134,1,)</f>
        <v>#N/A</v>
      </c>
    </row>
    <row r="131" spans="1:3" x14ac:dyDescent="0.25">
      <c r="A131" t="s">
        <v>180</v>
      </c>
      <c r="B131" s="1">
        <v>42804.855588622682</v>
      </c>
      <c r="C131" t="e">
        <f>VLOOKUP(Hoja1!D131,Hoja3!A$2:A$134,1,)</f>
        <v>#N/A</v>
      </c>
    </row>
    <row r="132" spans="1:3" x14ac:dyDescent="0.25">
      <c r="A132" t="s">
        <v>181</v>
      </c>
      <c r="B132" s="1">
        <v>42836.930877777777</v>
      </c>
      <c r="C132" t="e">
        <f>VLOOKUP(Hoja1!D132,Hoja3!A$2:A$134,1,)</f>
        <v>#N/A</v>
      </c>
    </row>
    <row r="133" spans="1:3" x14ac:dyDescent="0.25">
      <c r="A133" t="s">
        <v>182</v>
      </c>
      <c r="B133" s="1">
        <v>42800.841434525464</v>
      </c>
      <c r="C133" t="e">
        <f>VLOOKUP(Hoja1!D133,Hoja3!A$2:A$134,1,)</f>
        <v>#N/A</v>
      </c>
    </row>
    <row r="134" spans="1:3" x14ac:dyDescent="0.25">
      <c r="A134" t="s">
        <v>183</v>
      </c>
      <c r="B134" s="1">
        <v>42797.517496099535</v>
      </c>
      <c r="C134" t="e">
        <f>VLOOKUP(Hoja1!D134,Hoja3!A$2:A$134,1,)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9" sqref="B19"/>
    </sheetView>
  </sheetViews>
  <sheetFormatPr baseColWidth="10" defaultRowHeight="15" x14ac:dyDescent="0.25"/>
  <sheetData>
    <row r="1" spans="1:2" x14ac:dyDescent="0.25">
      <c r="A1" t="s">
        <v>186</v>
      </c>
      <c r="B1" s="1" t="s">
        <v>45</v>
      </c>
    </row>
    <row r="2" spans="1:2" x14ac:dyDescent="0.25">
      <c r="A2" t="s">
        <v>187</v>
      </c>
      <c r="B2" s="1" t="s">
        <v>45</v>
      </c>
    </row>
    <row r="3" spans="1:2" x14ac:dyDescent="0.25">
      <c r="A3" t="s">
        <v>189</v>
      </c>
      <c r="B3" s="1" t="s">
        <v>45</v>
      </c>
    </row>
    <row r="4" spans="1:2" x14ac:dyDescent="0.25">
      <c r="A4" t="s">
        <v>126</v>
      </c>
      <c r="B4" s="1" t="s">
        <v>45</v>
      </c>
    </row>
    <row r="5" spans="1:2" x14ac:dyDescent="0.25">
      <c r="A5" t="s">
        <v>128</v>
      </c>
      <c r="B5" s="1" t="s">
        <v>45</v>
      </c>
    </row>
    <row r="6" spans="1:2" x14ac:dyDescent="0.25">
      <c r="A6" t="s">
        <v>190</v>
      </c>
      <c r="B6" s="1" t="s">
        <v>45</v>
      </c>
    </row>
    <row r="7" spans="1:2" x14ac:dyDescent="0.25">
      <c r="A7" t="s">
        <v>130</v>
      </c>
      <c r="B7" s="1" t="s">
        <v>45</v>
      </c>
    </row>
    <row r="8" spans="1:2" x14ac:dyDescent="0.25">
      <c r="A8" t="s">
        <v>149</v>
      </c>
      <c r="B8" s="1" t="s">
        <v>45</v>
      </c>
    </row>
    <row r="9" spans="1:2" x14ac:dyDescent="0.25">
      <c r="A9" t="s">
        <v>150</v>
      </c>
      <c r="B9" s="1" t="s">
        <v>45</v>
      </c>
    </row>
    <row r="10" spans="1:2" x14ac:dyDescent="0.25">
      <c r="A10" t="s">
        <v>151</v>
      </c>
      <c r="B10" s="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workbookViewId="0">
      <selection activeCell="J6" sqref="J6"/>
    </sheetView>
  </sheetViews>
  <sheetFormatPr baseColWidth="10" defaultRowHeight="15" x14ac:dyDescent="0.25"/>
  <cols>
    <col min="1" max="1" width="33.42578125" bestFit="1" customWidth="1"/>
    <col min="4" max="4" width="32.42578125" bestFit="1" customWidth="1"/>
    <col min="5" max="5" width="11.42578125" style="1"/>
  </cols>
  <sheetData>
    <row r="1" spans="1:5" x14ac:dyDescent="0.25">
      <c r="A1" t="s">
        <v>0</v>
      </c>
      <c r="B1" s="1" t="s">
        <v>1</v>
      </c>
      <c r="C1" s="1"/>
      <c r="D1" t="s">
        <v>0</v>
      </c>
      <c r="E1" s="1" t="s">
        <v>1</v>
      </c>
    </row>
    <row r="2" spans="1:5" x14ac:dyDescent="0.25">
      <c r="A2" t="s">
        <v>2</v>
      </c>
      <c r="B2" s="1">
        <v>42718.71132195602</v>
      </c>
      <c r="C2" s="1"/>
      <c r="D2" t="str">
        <f>VLOOKUP(A2,'34'!A$2:B$134,1,FALSE)</f>
        <v>FY1617_Data_AVE_MAD_BCN_H1_2</v>
      </c>
      <c r="E2" s="1">
        <f>VLOOKUP(A2,'34'!A$2:B$134,2,FALSE)</f>
        <v>42718.71132195602</v>
      </c>
    </row>
    <row r="3" spans="1:5" x14ac:dyDescent="0.25">
      <c r="A3" t="s">
        <v>3</v>
      </c>
      <c r="B3" s="1">
        <v>42803.877643020831</v>
      </c>
      <c r="C3" s="1"/>
      <c r="D3" t="e">
        <f>VLOOKUP(A3,'34'!A$2:B$134,1,FALSE)</f>
        <v>#N/A</v>
      </c>
      <c r="E3" s="1" t="e">
        <f>VLOOKUP(A3,'34'!A$2:B$134,2,FALSE)</f>
        <v>#N/A</v>
      </c>
    </row>
    <row r="4" spans="1:5" x14ac:dyDescent="0.25">
      <c r="A4" t="s">
        <v>4</v>
      </c>
      <c r="B4" s="1">
        <v>42823.712790081016</v>
      </c>
      <c r="C4" s="1"/>
      <c r="D4" t="str">
        <f>VLOOKUP(A4,'34'!A$2:B$134,1,FALSE)</f>
        <v>FY1617_Data_AVE_MAD_BCN_H2_2</v>
      </c>
      <c r="E4" s="1">
        <f>VLOOKUP(A4,'34'!A$2:B$134,2,FALSE)</f>
        <v>42823.712790081016</v>
      </c>
    </row>
    <row r="5" spans="1:5" x14ac:dyDescent="0.25">
      <c r="A5" t="s">
        <v>5</v>
      </c>
      <c r="B5" s="1">
        <v>42804.634022881946</v>
      </c>
      <c r="C5" s="1"/>
      <c r="D5" t="str">
        <f>VLOOKUP(A5,'34'!A$2:B$134,1,FALSE)</f>
        <v>FY1617_Data_AVE_MAD_SEV_H2</v>
      </c>
      <c r="E5" s="1">
        <f>VLOOKUP(A5,'34'!A$2:B$134,2,FALSE)</f>
        <v>42725.795969212966</v>
      </c>
    </row>
    <row r="6" spans="1:5" x14ac:dyDescent="0.25">
      <c r="A6" t="s">
        <v>6</v>
      </c>
      <c r="B6" s="1">
        <v>42863.714982951387</v>
      </c>
      <c r="C6" s="1"/>
      <c r="D6" t="str">
        <f>VLOOKUP(A6,'34'!A$2:B$134,1,FALSE)</f>
        <v>FY1617_Data_AVE_MAD_SEV_H2_2</v>
      </c>
      <c r="E6" s="1">
        <f>VLOOKUP(A6,'34'!A$2:B$134,2,FALSE)</f>
        <v>42863.714982951387</v>
      </c>
    </row>
    <row r="7" spans="1:5" x14ac:dyDescent="0.25">
      <c r="A7" t="s">
        <v>7</v>
      </c>
      <c r="B7" s="1">
        <v>42845.895704131945</v>
      </c>
      <c r="C7" s="1"/>
      <c r="D7" t="e">
        <f>VLOOKUP(A7,'34'!A$2:B$134,1,FALSE)</f>
        <v>#N/A</v>
      </c>
      <c r="E7" s="1" t="e">
        <f>VLOOKUP(A7,'34'!A$2:B$134,2,FALSE)</f>
        <v>#N/A</v>
      </c>
    </row>
    <row r="8" spans="1:5" x14ac:dyDescent="0.25">
      <c r="A8" t="s">
        <v>8</v>
      </c>
      <c r="B8" s="1">
        <v>42802.823093252315</v>
      </c>
      <c r="C8" s="1"/>
      <c r="D8" t="str">
        <f>VLOOKUP(A8,'34'!A$2:B$134,1,FALSE)</f>
        <v>FY1617_Data_AVE_MAD_VLC_H2</v>
      </c>
      <c r="E8" s="1">
        <f>VLOOKUP(A8,'34'!A$2:B$134,2,FALSE)</f>
        <v>42719.780114699075</v>
      </c>
    </row>
    <row r="9" spans="1:5" x14ac:dyDescent="0.25">
      <c r="A9" t="s">
        <v>9</v>
      </c>
      <c r="B9" s="1">
        <v>42817.655949537038</v>
      </c>
      <c r="C9" s="1"/>
      <c r="D9" t="e">
        <f>VLOOKUP(A9,'34'!A$2:B$134,1,FALSE)</f>
        <v>#N/A</v>
      </c>
      <c r="E9" s="1" t="e">
        <f>VLOOKUP(A9,'34'!A$2:B$134,2,FALSE)</f>
        <v>#N/A</v>
      </c>
    </row>
    <row r="10" spans="1:5" x14ac:dyDescent="0.25">
      <c r="A10" t="s">
        <v>10</v>
      </c>
      <c r="B10" s="1">
        <v>42726.800355706022</v>
      </c>
      <c r="C10" s="1"/>
      <c r="D10" t="str">
        <f>VLOOKUP(A10,'34'!A$2:B$134,1,FALSE)</f>
        <v>FY1617_Data_AVE_Rest_H1</v>
      </c>
      <c r="E10" s="1">
        <f>VLOOKUP(A10,'34'!A$2:B$134,2,FALSE)</f>
        <v>42726.800355706022</v>
      </c>
    </row>
    <row r="11" spans="1:5" x14ac:dyDescent="0.25">
      <c r="A11" t="s">
        <v>11</v>
      </c>
      <c r="B11" s="1">
        <v>42803.726003854164</v>
      </c>
      <c r="C11" s="1"/>
      <c r="D11" t="str">
        <f>VLOOKUP(A11,'34'!A$2:B$134,1,FALSE)</f>
        <v>FY1617_Data_AVE_Rest_H2</v>
      </c>
      <c r="E11" s="1">
        <f>VLOOKUP(A11,'34'!A$2:B$134,2,FALSE)</f>
        <v>42753.812756134263</v>
      </c>
    </row>
    <row r="12" spans="1:5" x14ac:dyDescent="0.25">
      <c r="A12" t="s">
        <v>12</v>
      </c>
      <c r="B12" s="1">
        <v>42879.702020752316</v>
      </c>
      <c r="C12" s="1"/>
      <c r="D12" t="str">
        <f>VLOOKUP(A12,'34'!A$2:B$134,1,FALSE)</f>
        <v>FY1617_Data_AVE_Rest_H2_2</v>
      </c>
      <c r="E12" s="1">
        <f>VLOOKUP(A12,'34'!A$2:B$134,2,FALSE)</f>
        <v>42821.727201122689</v>
      </c>
    </row>
    <row r="13" spans="1:5" x14ac:dyDescent="0.25">
      <c r="A13" t="s">
        <v>13</v>
      </c>
      <c r="B13" s="1">
        <v>42732.538950347225</v>
      </c>
      <c r="C13" s="1"/>
      <c r="D13" t="str">
        <f>VLOOKUP(A13,'34'!A$2:B$134,1,FALSE)</f>
        <v>FY1617_Data_Barcelona_3G_H2</v>
      </c>
      <c r="E13" s="1">
        <f>VLOOKUP(A13,'34'!A$2:B$134,2,FALSE)</f>
        <v>42732.538950347225</v>
      </c>
    </row>
    <row r="14" spans="1:5" x14ac:dyDescent="0.25">
      <c r="A14" t="s">
        <v>14</v>
      </c>
      <c r="B14" s="1">
        <v>42762.553634918979</v>
      </c>
      <c r="C14" s="1"/>
      <c r="D14" t="str">
        <f>VLOOKUP(A14,'34'!A$2:B$134,1,FALSE)</f>
        <v>FY1617_Data_Barcelona_4G_H2</v>
      </c>
      <c r="E14" s="1">
        <f>VLOOKUP(A14,'34'!A$2:B$134,2,FALSE)</f>
        <v>42762.553634918979</v>
      </c>
    </row>
    <row r="15" spans="1:5" x14ac:dyDescent="0.25">
      <c r="A15" t="s">
        <v>15</v>
      </c>
      <c r="B15" s="1">
        <v>42761.704764317132</v>
      </c>
      <c r="C15" s="1"/>
      <c r="D15" t="str">
        <f>VLOOKUP(A15,'34'!A$2:B$134,1,FALSE)</f>
        <v>FY1617_Data_Bilbao_3G_H2</v>
      </c>
      <c r="E15" s="1">
        <f>VLOOKUP(A15,'34'!A$2:B$134,2,FALSE)</f>
        <v>42761.704764317132</v>
      </c>
    </row>
    <row r="16" spans="1:5" x14ac:dyDescent="0.25">
      <c r="A16" t="s">
        <v>16</v>
      </c>
      <c r="B16" s="1">
        <v>42761.703125775464</v>
      </c>
      <c r="C16" s="1"/>
      <c r="D16" t="str">
        <f>VLOOKUP(A16,'34'!A$2:B$134,1,FALSE)</f>
        <v>FY1617_Data_Bilbao_4G_H2</v>
      </c>
      <c r="E16" s="1">
        <f>VLOOKUP(A16,'34'!A$2:B$134,2,FALSE)</f>
        <v>42761.703125775464</v>
      </c>
    </row>
    <row r="17" spans="1:5" x14ac:dyDescent="0.25">
      <c r="A17" t="s">
        <v>17</v>
      </c>
      <c r="B17" s="1">
        <v>42749.838728240742</v>
      </c>
      <c r="C17" s="1"/>
      <c r="D17" t="str">
        <f>VLOOKUP(A17,'34'!A$2:B$134,1,FALSE)</f>
        <v>FY1617_Data_Coruna_3G_H2</v>
      </c>
      <c r="E17" s="1">
        <f>VLOOKUP(A17,'34'!A$2:B$134,2,FALSE)</f>
        <v>42749.838728240742</v>
      </c>
    </row>
    <row r="18" spans="1:5" x14ac:dyDescent="0.25">
      <c r="A18" t="s">
        <v>18</v>
      </c>
      <c r="B18" s="1">
        <v>42749.835561956017</v>
      </c>
      <c r="C18" s="1"/>
      <c r="D18" t="str">
        <f>VLOOKUP(A18,'34'!A$2:B$134,1,FALSE)</f>
        <v>FY1617_Data_Coruna_4G_H2</v>
      </c>
      <c r="E18" s="1">
        <f>VLOOKUP(A18,'34'!A$2:B$134,2,FALSE)</f>
        <v>42749.835561956017</v>
      </c>
    </row>
    <row r="19" spans="1:5" x14ac:dyDescent="0.25">
      <c r="A19" t="s">
        <v>19</v>
      </c>
      <c r="B19" s="1">
        <v>42805.879611342592</v>
      </c>
      <c r="C19" s="1"/>
      <c r="D19" t="str">
        <f>VLOOKUP(A19,'34'!A$2:B$134,1,FALSE)</f>
        <v>FY1617_Data_Indoor_4G_H2</v>
      </c>
      <c r="E19" s="1">
        <f>VLOOKUP(A19,'34'!A$2:B$134,2,FALSE)</f>
        <v>42795.809403738429</v>
      </c>
    </row>
    <row r="20" spans="1:5" x14ac:dyDescent="0.25">
      <c r="A20" t="s">
        <v>20</v>
      </c>
      <c r="B20" s="1">
        <v>42876.946018784722</v>
      </c>
      <c r="C20" s="1"/>
      <c r="D20" t="str">
        <f>VLOOKUP(A20,'34'!A$2:B$134,1,FALSE)</f>
        <v>FY1617_Data_Indoor_4G_H2_2</v>
      </c>
      <c r="E20" s="1">
        <f>VLOOKUP(A20,'34'!A$2:B$134,2,FALSE)</f>
        <v>42851.968328900461</v>
      </c>
    </row>
    <row r="21" spans="1:5" x14ac:dyDescent="0.25">
      <c r="A21" t="s">
        <v>21</v>
      </c>
      <c r="B21" s="1">
        <v>42723.976451655093</v>
      </c>
      <c r="C21" s="1"/>
      <c r="D21" t="str">
        <f>VLOOKUP(A21,'34'!A$2:B$134,1,FALSE)</f>
        <v>FY1617_Data_Indoor_H1_2</v>
      </c>
      <c r="E21" s="1">
        <f>VLOOKUP(A21,'34'!A$2:B$134,2,FALSE)</f>
        <v>42705.67295015046</v>
      </c>
    </row>
    <row r="22" spans="1:5" x14ac:dyDescent="0.25">
      <c r="A22" t="s">
        <v>22</v>
      </c>
      <c r="B22" s="1">
        <v>42767.74479556713</v>
      </c>
      <c r="C22" s="1"/>
      <c r="D22" t="str">
        <f>VLOOKUP(A22,'34'!A$2:B$134,1,FALSE)</f>
        <v>FY1617_Data_Madrid_3G_H2</v>
      </c>
      <c r="E22" s="1">
        <f>VLOOKUP(A22,'34'!A$2:B$134,2,FALSE)</f>
        <v>42767.74479556713</v>
      </c>
    </row>
    <row r="23" spans="1:5" x14ac:dyDescent="0.25">
      <c r="A23" t="s">
        <v>23</v>
      </c>
      <c r="B23" s="1">
        <v>42767.743003275464</v>
      </c>
      <c r="C23" s="1"/>
      <c r="D23" t="str">
        <f>VLOOKUP(A23,'34'!A$2:B$134,1,FALSE)</f>
        <v>FY1617_Data_Madrid_4G_H2</v>
      </c>
      <c r="E23" s="1">
        <f>VLOOKUP(A23,'34'!A$2:B$134,2,FALSE)</f>
        <v>42767.743003275464</v>
      </c>
    </row>
    <row r="24" spans="1:5" x14ac:dyDescent="0.25">
      <c r="A24" t="s">
        <v>24</v>
      </c>
      <c r="B24" s="1">
        <v>42720.825603553239</v>
      </c>
      <c r="C24" s="1"/>
      <c r="D24" t="e">
        <f>VLOOKUP(A24,'34'!A$2:B$134,1,FALSE)</f>
        <v>#N/A</v>
      </c>
      <c r="E24" s="1" t="e">
        <f>VLOOKUP(A24,'34'!A$2:B$134,2,FALSE)</f>
        <v>#N/A</v>
      </c>
    </row>
    <row r="25" spans="1:5" x14ac:dyDescent="0.25">
      <c r="A25" t="s">
        <v>25</v>
      </c>
      <c r="B25" s="1">
        <v>42720.823135497689</v>
      </c>
      <c r="C25" s="1"/>
      <c r="D25" t="e">
        <f>VLOOKUP(A25,'34'!A$2:B$134,1,FALSE)</f>
        <v>#N/A</v>
      </c>
      <c r="E25" s="1" t="e">
        <f>VLOOKUP(A25,'34'!A$2:B$134,2,FALSE)</f>
        <v>#N/A</v>
      </c>
    </row>
    <row r="26" spans="1:5" x14ac:dyDescent="0.25">
      <c r="A26" t="s">
        <v>26</v>
      </c>
      <c r="B26" s="1">
        <v>42720.481485914352</v>
      </c>
      <c r="C26" s="1"/>
      <c r="D26" t="str">
        <f>VLOOKUP(A26,'34'!A$2:B$134,1,FALSE)</f>
        <v>FY1617_Data_Malaga_3G_H2</v>
      </c>
      <c r="E26" s="1">
        <f>VLOOKUP(A26,'34'!A$2:B$134,2,FALSE)</f>
        <v>42720.481485914352</v>
      </c>
    </row>
    <row r="27" spans="1:5" x14ac:dyDescent="0.25">
      <c r="A27" t="s">
        <v>27</v>
      </c>
      <c r="B27" s="1">
        <v>42720.482669907411</v>
      </c>
      <c r="C27" s="1"/>
      <c r="D27" t="str">
        <f>VLOOKUP(A27,'34'!A$2:B$134,1,FALSE)</f>
        <v>FY1617_Data_Malaga_4G_H2</v>
      </c>
      <c r="E27" s="1">
        <f>VLOOKUP(A27,'34'!A$2:B$134,2,FALSE)</f>
        <v>42720.482669907411</v>
      </c>
    </row>
    <row r="28" spans="1:5" x14ac:dyDescent="0.25">
      <c r="A28" t="s">
        <v>28</v>
      </c>
      <c r="B28" s="1">
        <v>42794.76413758102</v>
      </c>
      <c r="C28" s="1"/>
      <c r="D28" t="str">
        <f>VLOOKUP(A28,'34'!A$2:B$134,1,FALSE)</f>
        <v>FY1617_Data_MRoad_A1_H2</v>
      </c>
      <c r="E28" s="1">
        <f>VLOOKUP(A28,'34'!A$2:B$134,2,FALSE)</f>
        <v>42760.838707256946</v>
      </c>
    </row>
    <row r="29" spans="1:5" x14ac:dyDescent="0.25">
      <c r="A29" t="s">
        <v>29</v>
      </c>
      <c r="B29" s="1">
        <v>42843.792453553244</v>
      </c>
      <c r="C29" s="1"/>
      <c r="D29" t="str">
        <f>VLOOKUP(A29,'34'!A$2:B$134,1,FALSE)</f>
        <v>FY1617_Data_MRoad_A1_H2_2</v>
      </c>
      <c r="E29" s="1">
        <f>VLOOKUP(A29,'34'!A$2:B$134,2,FALSE)</f>
        <v>42843.792453553244</v>
      </c>
    </row>
    <row r="30" spans="1:5" x14ac:dyDescent="0.25">
      <c r="A30" t="s">
        <v>30</v>
      </c>
      <c r="B30" s="1">
        <v>42793.848702627314</v>
      </c>
      <c r="C30" s="1"/>
      <c r="D30" t="str">
        <f>VLOOKUP(A30,'34'!A$2:B$134,1,FALSE)</f>
        <v>FY1617_Data_MRoad_A2_H2</v>
      </c>
      <c r="E30" s="1">
        <f>VLOOKUP(A30,'34'!A$2:B$134,2,FALSE)</f>
        <v>42754.828776585651</v>
      </c>
    </row>
    <row r="31" spans="1:5" x14ac:dyDescent="0.25">
      <c r="A31" t="s">
        <v>31</v>
      </c>
      <c r="B31" s="1">
        <v>42836.721832256946</v>
      </c>
      <c r="C31" s="1"/>
      <c r="D31" t="str">
        <f>VLOOKUP(A31,'34'!A$2:B$134,1,FALSE)</f>
        <v>FY1617_Data_MRoad_A2_H2_2</v>
      </c>
      <c r="E31" s="1">
        <f>VLOOKUP(A31,'34'!A$2:B$134,2,FALSE)</f>
        <v>42836.721832256946</v>
      </c>
    </row>
    <row r="32" spans="1:5" x14ac:dyDescent="0.25">
      <c r="A32" t="s">
        <v>32</v>
      </c>
      <c r="B32" s="1">
        <v>42779.706763229166</v>
      </c>
      <c r="C32" s="1"/>
      <c r="D32" t="str">
        <f>VLOOKUP(A32,'34'!A$2:B$134,1,FALSE)</f>
        <v>FY1617_Data_MRoad_A3_H2</v>
      </c>
      <c r="E32" s="1">
        <f>VLOOKUP(A32,'34'!A$2:B$134,2,FALSE)</f>
        <v>42779.706763229166</v>
      </c>
    </row>
    <row r="33" spans="1:5" x14ac:dyDescent="0.25">
      <c r="A33" t="s">
        <v>33</v>
      </c>
      <c r="B33" s="1">
        <v>42835.729876238423</v>
      </c>
      <c r="C33" s="1"/>
      <c r="D33" t="str">
        <f>VLOOKUP(A33,'34'!A$2:B$134,1,FALSE)</f>
        <v>FY1617_Data_MRoad_A3_H2_2</v>
      </c>
      <c r="E33" s="1">
        <f>VLOOKUP(A33,'34'!A$2:B$134,2,FALSE)</f>
        <v>42835.729876238423</v>
      </c>
    </row>
    <row r="34" spans="1:5" x14ac:dyDescent="0.25">
      <c r="A34" t="s">
        <v>34</v>
      </c>
      <c r="B34" s="1">
        <v>42769.623395983799</v>
      </c>
      <c r="C34" s="1"/>
      <c r="D34" t="str">
        <f>VLOOKUP(A34,'34'!A$2:B$134,1,FALSE)</f>
        <v>FY1617_Data_MRoad_A4_H2</v>
      </c>
      <c r="E34" s="1">
        <f>VLOOKUP(A34,'34'!A$2:B$134,2,FALSE)</f>
        <v>42769.623395983799</v>
      </c>
    </row>
    <row r="35" spans="1:5" x14ac:dyDescent="0.25">
      <c r="A35" t="s">
        <v>35</v>
      </c>
      <c r="B35" s="1">
        <v>42867.571854861111</v>
      </c>
      <c r="C35" s="1"/>
      <c r="D35" t="e">
        <f>VLOOKUP(A35,'34'!A$2:B$134,1,FALSE)</f>
        <v>#N/A</v>
      </c>
      <c r="E35" s="1" t="e">
        <f>VLOOKUP(A35,'34'!A$2:B$134,2,FALSE)</f>
        <v>#N/A</v>
      </c>
    </row>
    <row r="36" spans="1:5" x14ac:dyDescent="0.25">
      <c r="A36" t="s">
        <v>36</v>
      </c>
      <c r="B36" s="1">
        <v>42795.636092129629</v>
      </c>
      <c r="C36" s="1"/>
      <c r="D36" t="str">
        <f>VLOOKUP(A36,'34'!A$2:B$134,1,FALSE)</f>
        <v>FY1617_Data_MRoad_A5_H2</v>
      </c>
      <c r="E36" s="1">
        <f>VLOOKUP(A36,'34'!A$2:B$134,2,FALSE)</f>
        <v>42780.719324768521</v>
      </c>
    </row>
    <row r="37" spans="1:5" x14ac:dyDescent="0.25">
      <c r="A37" t="s">
        <v>37</v>
      </c>
      <c r="B37" s="1">
        <v>42842.823665277778</v>
      </c>
      <c r="C37" s="1"/>
      <c r="D37" t="str">
        <f>VLOOKUP(A37,'34'!A$2:B$134,1,FALSE)</f>
        <v>FY1617_Data_MRoad_A5_H2_2</v>
      </c>
      <c r="E37" s="1">
        <f>VLOOKUP(A37,'34'!A$2:B$134,2,FALSE)</f>
        <v>42842.823665277778</v>
      </c>
    </row>
    <row r="38" spans="1:5" x14ac:dyDescent="0.25">
      <c r="A38" t="s">
        <v>38</v>
      </c>
      <c r="B38" s="1">
        <v>42797.437188622687</v>
      </c>
      <c r="C38" s="1"/>
      <c r="D38" t="str">
        <f>VLOOKUP(A38,'34'!A$2:B$134,1,FALSE)</f>
        <v>FY1617_Data_MRoad_A6_H2</v>
      </c>
      <c r="E38" s="1">
        <f>VLOOKUP(A38,'34'!A$2:B$134,2,FALSE)</f>
        <v>42758.889763923609</v>
      </c>
    </row>
    <row r="39" spans="1:5" x14ac:dyDescent="0.25">
      <c r="A39" t="s">
        <v>39</v>
      </c>
      <c r="B39" s="1">
        <v>42844.852416168978</v>
      </c>
      <c r="C39" s="1"/>
      <c r="D39" t="str">
        <f>VLOOKUP(A39,'34'!A$2:B$134,1,FALSE)</f>
        <v>FY1617_Data_MRoad_A6_H2_2</v>
      </c>
      <c r="E39" s="1">
        <f>VLOOKUP(A39,'34'!A$2:B$134,2,FALSE)</f>
        <v>42844.852416168978</v>
      </c>
    </row>
    <row r="40" spans="1:5" x14ac:dyDescent="0.25">
      <c r="A40" t="s">
        <v>40</v>
      </c>
      <c r="B40" s="1">
        <v>42768.794009108795</v>
      </c>
      <c r="C40" s="1"/>
      <c r="D40" t="str">
        <f>VLOOKUP(A40,'34'!A$2:B$134,1,FALSE)</f>
        <v>FY1617_Data_MRoad_A7_H2</v>
      </c>
      <c r="E40" s="1">
        <f>VLOOKUP(A40,'34'!A$2:B$134,2,FALSE)</f>
        <v>42768.794009108795</v>
      </c>
    </row>
    <row r="41" spans="1:5" x14ac:dyDescent="0.25">
      <c r="A41" t="s">
        <v>41</v>
      </c>
      <c r="B41" s="1">
        <v>42866.728833877314</v>
      </c>
      <c r="C41" s="1"/>
      <c r="D41" t="e">
        <f>VLOOKUP(A41,'34'!A$2:B$134,1,FALSE)</f>
        <v>#N/A</v>
      </c>
      <c r="E41" s="1" t="e">
        <f>VLOOKUP(A41,'34'!A$2:B$134,2,FALSE)</f>
        <v>#N/A</v>
      </c>
    </row>
    <row r="42" spans="1:5" x14ac:dyDescent="0.25">
      <c r="A42" t="s">
        <v>42</v>
      </c>
      <c r="B42" s="1">
        <v>42705.847605358795</v>
      </c>
      <c r="C42" s="1"/>
      <c r="D42" t="str">
        <f>VLOOKUP(A42,'34'!A$2:B$134,1,FALSE)</f>
        <v>FY1617_Data_Rest_3G_H1_7</v>
      </c>
      <c r="E42" s="1">
        <f>VLOOKUP(A42,'34'!A$2:B$134,2,FALSE)</f>
        <v>42705.847605358795</v>
      </c>
    </row>
    <row r="43" spans="1:5" x14ac:dyDescent="0.25">
      <c r="A43" t="s">
        <v>43</v>
      </c>
      <c r="B43" s="1">
        <v>42769.638331793984</v>
      </c>
      <c r="C43" s="1"/>
      <c r="D43" t="str">
        <f>VLOOKUP(A43,'34'!A$2:B$134,1,FALSE)</f>
        <v>FY1617_Data_Rest_3G_H2</v>
      </c>
      <c r="E43" s="1">
        <f>VLOOKUP(A43,'34'!A$2:B$134,2,FALSE)</f>
        <v>42769.638331793984</v>
      </c>
    </row>
    <row r="44" spans="1:5" x14ac:dyDescent="0.25">
      <c r="A44" t="s">
        <v>46</v>
      </c>
      <c r="B44" s="1">
        <v>42805.494449965277</v>
      </c>
      <c r="C44" s="1"/>
      <c r="D44" t="str">
        <f>VLOOKUP(A44,'34'!A$2:B$134,1,FALSE)</f>
        <v>FY1617_Data_Rest_3G_H2_2</v>
      </c>
      <c r="E44" s="1">
        <f>VLOOKUP(A44,'34'!A$2:B$134,2,FALSE)</f>
        <v>42803.445523113427</v>
      </c>
    </row>
    <row r="45" spans="1:5" x14ac:dyDescent="0.25">
      <c r="A45" t="s">
        <v>47</v>
      </c>
      <c r="B45" s="1">
        <v>42790.620296145833</v>
      </c>
      <c r="C45" s="1"/>
      <c r="D45" t="e">
        <f>VLOOKUP(A45,'34'!A$2:B$134,1,FALSE)</f>
        <v>#N/A</v>
      </c>
      <c r="E45" s="1" t="e">
        <f>VLOOKUP(A45,'34'!A$2:B$134,2,FALSE)</f>
        <v>#N/A</v>
      </c>
    </row>
    <row r="46" spans="1:5" x14ac:dyDescent="0.25">
      <c r="A46" t="s">
        <v>48</v>
      </c>
      <c r="B46" s="1">
        <v>42842.482934108797</v>
      </c>
      <c r="C46" s="1"/>
      <c r="D46" t="str">
        <f>VLOOKUP(A46,'34'!A$2:B$134,1,FALSE)</f>
        <v>FY1617_Data_Rest_3G_H2_4</v>
      </c>
      <c r="E46" s="1">
        <f>VLOOKUP(A46,'34'!A$2:B$134,2,FALSE)</f>
        <v>42842.482934108797</v>
      </c>
    </row>
    <row r="47" spans="1:5" x14ac:dyDescent="0.25">
      <c r="A47" t="s">
        <v>49</v>
      </c>
      <c r="B47" s="1">
        <v>42843.919763344908</v>
      </c>
      <c r="C47" s="1"/>
      <c r="D47" t="str">
        <f>VLOOKUP(A47,'34'!A$2:B$134,1,FALSE)</f>
        <v>FY1617_Data_Rest_3G_H2_5</v>
      </c>
      <c r="E47" s="1">
        <f>VLOOKUP(A47,'34'!A$2:B$134,2,FALSE)</f>
        <v>42843.919763344908</v>
      </c>
    </row>
    <row r="48" spans="1:5" x14ac:dyDescent="0.25">
      <c r="A48" t="s">
        <v>50</v>
      </c>
      <c r="B48" s="1">
        <v>42851.702659918985</v>
      </c>
      <c r="C48" s="1"/>
      <c r="D48" t="str">
        <f>VLOOKUP(A48,'34'!A$2:B$134,1,FALSE)</f>
        <v>FY1617_Data_Rest_3G_H2_6</v>
      </c>
      <c r="E48" s="1">
        <f>VLOOKUP(A48,'34'!A$2:B$134,2,FALSE)</f>
        <v>42851.702659918985</v>
      </c>
    </row>
    <row r="49" spans="1:5" x14ac:dyDescent="0.25">
      <c r="A49" t="s">
        <v>51</v>
      </c>
      <c r="B49" s="1">
        <v>42858.844625925929</v>
      </c>
      <c r="C49" s="1"/>
      <c r="D49" t="e">
        <f>VLOOKUP(A49,'34'!A$2:B$134,1,FALSE)</f>
        <v>#N/A</v>
      </c>
      <c r="E49" s="1" t="e">
        <f>VLOOKUP(A49,'34'!A$2:B$134,2,FALSE)</f>
        <v>#N/A</v>
      </c>
    </row>
    <row r="50" spans="1:5" x14ac:dyDescent="0.25">
      <c r="A50" t="s">
        <v>52</v>
      </c>
      <c r="B50" s="1">
        <v>42874.388021840277</v>
      </c>
      <c r="C50" s="1"/>
      <c r="D50" t="e">
        <f>VLOOKUP(A50,'34'!A$2:B$134,1,FALSE)</f>
        <v>#N/A</v>
      </c>
      <c r="E50" s="1" t="e">
        <f>VLOOKUP(A50,'34'!A$2:B$134,2,FALSE)</f>
        <v>#N/A</v>
      </c>
    </row>
    <row r="51" spans="1:5" x14ac:dyDescent="0.25">
      <c r="A51" t="s">
        <v>53</v>
      </c>
      <c r="B51" s="1">
        <v>42878.587122835648</v>
      </c>
      <c r="C51" s="1"/>
      <c r="D51" t="e">
        <f>VLOOKUP(A51,'34'!A$2:B$134,1,FALSE)</f>
        <v>#N/A</v>
      </c>
      <c r="E51" s="1" t="e">
        <f>VLOOKUP(A51,'34'!A$2:B$134,2,FALSE)</f>
        <v>#N/A</v>
      </c>
    </row>
    <row r="52" spans="1:5" x14ac:dyDescent="0.25">
      <c r="A52" t="s">
        <v>54</v>
      </c>
      <c r="B52" s="1">
        <v>42711.38676184028</v>
      </c>
      <c r="C52" s="1"/>
      <c r="D52" t="str">
        <f>VLOOKUP(A52,'34'!A$2:B$134,1,FALSE)</f>
        <v>FY1617_Data_Rest_4G_H1_5</v>
      </c>
      <c r="E52" s="1">
        <f>VLOOKUP(A52,'34'!A$2:B$134,2,FALSE)</f>
        <v>42711.38676184028</v>
      </c>
    </row>
    <row r="53" spans="1:5" x14ac:dyDescent="0.25">
      <c r="A53" t="s">
        <v>55</v>
      </c>
      <c r="B53" s="1">
        <v>42705.705343634261</v>
      </c>
      <c r="C53" s="1"/>
      <c r="D53" t="str">
        <f>VLOOKUP(A53,'34'!A$2:B$134,1,FALSE)</f>
        <v>FY1617_Data_Rest_4G_H1_6</v>
      </c>
      <c r="E53" s="1">
        <f>VLOOKUP(A53,'34'!A$2:B$134,2,FALSE)</f>
        <v>42705.705343634261</v>
      </c>
    </row>
    <row r="54" spans="1:5" x14ac:dyDescent="0.25">
      <c r="A54" t="s">
        <v>56</v>
      </c>
      <c r="B54" s="1">
        <v>42769.537533761577</v>
      </c>
      <c r="C54" s="1"/>
      <c r="D54" t="str">
        <f>VLOOKUP(A54,'34'!A$2:B$134,1,FALSE)</f>
        <v>FY1617_Data_Rest_4G_H2</v>
      </c>
      <c r="E54" s="1">
        <f>VLOOKUP(A54,'34'!A$2:B$134,2,FALSE)</f>
        <v>42769.537533761577</v>
      </c>
    </row>
    <row r="55" spans="1:5" x14ac:dyDescent="0.25">
      <c r="A55" t="s">
        <v>58</v>
      </c>
      <c r="B55" s="1">
        <v>42773.621712002314</v>
      </c>
      <c r="C55" s="1"/>
      <c r="D55" t="str">
        <f>VLOOKUP(A55,'34'!A$2:B$134,1,FALSE)</f>
        <v>FY1617_Data_Rest_4G_H2_2</v>
      </c>
      <c r="E55" s="1">
        <f>VLOOKUP(A55,'34'!A$2:B$134,2,FALSE)</f>
        <v>42773.621712002314</v>
      </c>
    </row>
    <row r="56" spans="1:5" x14ac:dyDescent="0.25">
      <c r="A56" t="s">
        <v>59</v>
      </c>
      <c r="B56" s="1">
        <v>42816.811352627316</v>
      </c>
      <c r="C56" s="1"/>
      <c r="D56" t="str">
        <f>VLOOKUP(A56,'34'!A$2:B$134,1,FALSE)</f>
        <v>FY1617_Data_Rest_4G_H2_3</v>
      </c>
      <c r="E56" s="1">
        <f>VLOOKUP(A56,'34'!A$2:B$134,2,FALSE)</f>
        <v>42795.854608564812</v>
      </c>
    </row>
    <row r="57" spans="1:5" x14ac:dyDescent="0.25">
      <c r="A57" t="s">
        <v>60</v>
      </c>
      <c r="B57" s="1">
        <v>42864.695083761573</v>
      </c>
      <c r="C57" s="1"/>
      <c r="D57" t="str">
        <f>VLOOKUP(A57,'34'!A$2:B$134,1,FALSE)</f>
        <v>FY1617_Data_Rest_4G_H2_4</v>
      </c>
      <c r="E57" s="1">
        <f>VLOOKUP(A57,'34'!A$2:B$134,2,FALSE)</f>
        <v>42842.551871724536</v>
      </c>
    </row>
    <row r="58" spans="1:5" x14ac:dyDescent="0.25">
      <c r="A58" t="s">
        <v>61</v>
      </c>
      <c r="B58" s="1">
        <v>42857.601157951387</v>
      </c>
      <c r="C58" s="1"/>
      <c r="D58" t="str">
        <f>VLOOKUP(A58,'34'!A$2:B$134,1,FALSE)</f>
        <v>FY1617_Data_Rest_4G_H2_5</v>
      </c>
      <c r="E58" s="1">
        <f>VLOOKUP(A58,'34'!A$2:B$134,2,FALSE)</f>
        <v>42843.891573148147</v>
      </c>
    </row>
    <row r="59" spans="1:5" x14ac:dyDescent="0.25">
      <c r="A59" t="s">
        <v>62</v>
      </c>
      <c r="B59" s="1">
        <v>42880.473524386573</v>
      </c>
      <c r="C59" s="1"/>
      <c r="D59" t="str">
        <f>VLOOKUP(A59,'34'!A$2:B$134,1,FALSE)</f>
        <v>FY1617_Data_Rest_4G_H2_6</v>
      </c>
      <c r="E59" s="1">
        <f>VLOOKUP(A59,'34'!A$2:B$134,2,FALSE)</f>
        <v>42851.440037534725</v>
      </c>
    </row>
    <row r="60" spans="1:5" x14ac:dyDescent="0.25">
      <c r="A60" t="s">
        <v>63</v>
      </c>
      <c r="B60" s="1">
        <v>42872.685558067133</v>
      </c>
      <c r="C60" s="1"/>
      <c r="D60" t="e">
        <f>VLOOKUP(A60,'34'!A$2:B$134,1,FALSE)</f>
        <v>#N/A</v>
      </c>
      <c r="E60" s="1" t="e">
        <f>VLOOKUP(A60,'34'!A$2:B$134,2,FALSE)</f>
        <v>#N/A</v>
      </c>
    </row>
    <row r="61" spans="1:5" x14ac:dyDescent="0.25">
      <c r="A61" t="s">
        <v>64</v>
      </c>
      <c r="B61" s="1">
        <v>42882.435450810182</v>
      </c>
      <c r="C61" s="1"/>
      <c r="D61" t="e">
        <f>VLOOKUP(A61,'34'!A$2:B$134,1,FALSE)</f>
        <v>#N/A</v>
      </c>
      <c r="E61" s="1" t="e">
        <f>VLOOKUP(A61,'34'!A$2:B$134,2,FALSE)</f>
        <v>#N/A</v>
      </c>
    </row>
    <row r="62" spans="1:5" x14ac:dyDescent="0.25">
      <c r="A62" t="s">
        <v>65</v>
      </c>
      <c r="B62" s="1">
        <v>42884.863001504629</v>
      </c>
      <c r="C62" s="1"/>
      <c r="D62" t="e">
        <f>VLOOKUP(A62,'34'!A$2:B$134,1,FALSE)</f>
        <v>#N/A</v>
      </c>
      <c r="E62" s="1" t="e">
        <f>VLOOKUP(A62,'34'!A$2:B$134,2,FALSE)</f>
        <v>#N/A</v>
      </c>
    </row>
    <row r="63" spans="1:5" x14ac:dyDescent="0.25">
      <c r="A63" t="s">
        <v>66</v>
      </c>
      <c r="B63" s="1">
        <v>42734.657914780095</v>
      </c>
      <c r="C63" s="1"/>
      <c r="D63" t="str">
        <f>VLOOKUP(A63,'34'!A$2:B$134,1,FALSE)</f>
        <v>FY1617_Data_Sevilla_3G_H2</v>
      </c>
      <c r="E63" s="1">
        <f>VLOOKUP(A63,'34'!A$2:B$134,2,FALSE)</f>
        <v>42734.657914780095</v>
      </c>
    </row>
    <row r="64" spans="1:5" x14ac:dyDescent="0.25">
      <c r="A64" t="s">
        <v>67</v>
      </c>
      <c r="B64" s="1">
        <v>42734.656232835645</v>
      </c>
      <c r="C64" s="1"/>
      <c r="D64" t="str">
        <f>VLOOKUP(A64,'34'!A$2:B$134,1,FALSE)</f>
        <v>FY1617_Data_Sevilla_4G_H2</v>
      </c>
      <c r="E64" s="1">
        <f>VLOOKUP(A64,'34'!A$2:B$134,2,FALSE)</f>
        <v>42734.656232835645</v>
      </c>
    </row>
    <row r="65" spans="1:5" x14ac:dyDescent="0.25">
      <c r="A65" t="s">
        <v>68</v>
      </c>
      <c r="B65" s="1">
        <v>42765.911411689813</v>
      </c>
      <c r="C65" s="1"/>
      <c r="D65" t="e">
        <f>VLOOKUP(A65,'34'!A$2:B$134,1,FALSE)</f>
        <v>#N/A</v>
      </c>
      <c r="E65" s="1" t="e">
        <f>VLOOKUP(A65,'34'!A$2:B$134,2,FALSE)</f>
        <v>#N/A</v>
      </c>
    </row>
    <row r="66" spans="1:5" x14ac:dyDescent="0.25">
      <c r="A66" t="s">
        <v>69</v>
      </c>
      <c r="B66" s="1">
        <v>42754.55258116898</v>
      </c>
      <c r="C66" s="1"/>
      <c r="D66" t="str">
        <f>VLOOKUP(A66,'34'!A$2:B$134,1,FALSE)</f>
        <v>FY1617_Data_Smaller_3G_H2</v>
      </c>
      <c r="E66" s="1">
        <f>VLOOKUP(A66,'34'!A$2:B$134,2,FALSE)</f>
        <v>42754.55258116898</v>
      </c>
    </row>
    <row r="67" spans="1:5" x14ac:dyDescent="0.25">
      <c r="A67" t="s">
        <v>70</v>
      </c>
      <c r="B67" s="1">
        <v>42795.872175659722</v>
      </c>
      <c r="C67" s="1"/>
      <c r="D67" t="str">
        <f>VLOOKUP(A67,'34'!A$2:B$134,1,FALSE)</f>
        <v>FY1617_Data_Smaller_3G_H2_2</v>
      </c>
      <c r="E67" s="1">
        <f>VLOOKUP(A67,'34'!A$2:B$134,2,FALSE)</f>
        <v>42795.872175659722</v>
      </c>
    </row>
    <row r="68" spans="1:5" x14ac:dyDescent="0.25">
      <c r="A68" t="s">
        <v>71</v>
      </c>
      <c r="B68" s="1">
        <v>42804.574329976851</v>
      </c>
      <c r="C68" s="1"/>
      <c r="D68" t="str">
        <f>VLOOKUP(A68,'34'!A$2:B$134,1,FALSE)</f>
        <v>FY1617_Data_Smaller_3G_H2_3</v>
      </c>
      <c r="E68" s="1">
        <f>VLOOKUP(A68,'34'!A$2:B$134,2,FALSE)</f>
        <v>42804.574329976851</v>
      </c>
    </row>
    <row r="69" spans="1:5" x14ac:dyDescent="0.25">
      <c r="A69" t="s">
        <v>72</v>
      </c>
      <c r="B69" s="1">
        <v>42811.569949999997</v>
      </c>
      <c r="C69" s="1"/>
      <c r="D69" t="str">
        <f>VLOOKUP(A69,'34'!A$2:B$134,1,FALSE)</f>
        <v>FY1617_Data_Smaller_3G_H2_4</v>
      </c>
      <c r="E69" s="1">
        <f>VLOOKUP(A69,'34'!A$2:B$134,2,FALSE)</f>
        <v>42811.569949999997</v>
      </c>
    </row>
    <row r="70" spans="1:5" x14ac:dyDescent="0.25">
      <c r="A70" t="s">
        <v>73</v>
      </c>
      <c r="B70" s="1">
        <v>42825.536477511574</v>
      </c>
      <c r="C70" s="1"/>
      <c r="D70" t="str">
        <f>VLOOKUP(A70,'34'!A$2:B$134,1,FALSE)</f>
        <v>FY1617_Data_Smaller_3G_H2_5</v>
      </c>
      <c r="E70" s="1">
        <f>VLOOKUP(A70,'34'!A$2:B$134,2,FALSE)</f>
        <v>42825.536477511574</v>
      </c>
    </row>
    <row r="71" spans="1:5" x14ac:dyDescent="0.25">
      <c r="A71" t="s">
        <v>74</v>
      </c>
      <c r="B71" s="1">
        <v>42842.819844479163</v>
      </c>
      <c r="C71" s="1"/>
      <c r="D71" t="str">
        <f>VLOOKUP(A71,'34'!A$2:B$134,1,FALSE)</f>
        <v>FY1617_Data_Smaller_3G_H2_6</v>
      </c>
      <c r="E71" s="1">
        <f>VLOOKUP(A71,'34'!A$2:B$134,2,FALSE)</f>
        <v>42842.819844479163</v>
      </c>
    </row>
    <row r="72" spans="1:5" x14ac:dyDescent="0.25">
      <c r="A72" t="s">
        <v>76</v>
      </c>
      <c r="B72" s="1">
        <v>42754.550690856478</v>
      </c>
      <c r="C72" s="1"/>
      <c r="D72" t="str">
        <f>VLOOKUP(A72,'34'!A$2:B$134,1,FALSE)</f>
        <v>FY1617_Data_Smaller_4G_H2</v>
      </c>
      <c r="E72" s="1">
        <f>VLOOKUP(A72,'34'!A$2:B$134,2,FALSE)</f>
        <v>42754.550690856478</v>
      </c>
    </row>
    <row r="73" spans="1:5" x14ac:dyDescent="0.25">
      <c r="A73" t="s">
        <v>77</v>
      </c>
      <c r="B73" s="1">
        <v>42795.866890821759</v>
      </c>
      <c r="C73" s="1"/>
      <c r="D73" t="str">
        <f>VLOOKUP(A73,'34'!A$2:B$134,1,FALSE)</f>
        <v>FY1617_Data_Smaller_4G_H2_2</v>
      </c>
      <c r="E73" s="1">
        <f>VLOOKUP(A73,'34'!A$2:B$134,2,FALSE)</f>
        <v>42795.866890821759</v>
      </c>
    </row>
    <row r="74" spans="1:5" x14ac:dyDescent="0.25">
      <c r="A74" t="s">
        <v>78</v>
      </c>
      <c r="B74" s="1">
        <v>42807.738089236111</v>
      </c>
      <c r="C74" s="1"/>
      <c r="D74" t="str">
        <f>VLOOKUP(A74,'34'!A$2:B$134,1,FALSE)</f>
        <v>FY1617_Data_Smaller_4G_H2_3</v>
      </c>
      <c r="E74" s="1">
        <f>VLOOKUP(A74,'34'!A$2:B$134,2,FALSE)</f>
        <v>42807.738089236111</v>
      </c>
    </row>
    <row r="75" spans="1:5" x14ac:dyDescent="0.25">
      <c r="A75" t="s">
        <v>79</v>
      </c>
      <c r="B75" s="1">
        <v>42811.565021180555</v>
      </c>
      <c r="C75" s="1"/>
      <c r="D75" t="str">
        <f>VLOOKUP(A75,'34'!A$2:B$134,1,FALSE)</f>
        <v>FY1617_Data_Smaller_4G_H2_4</v>
      </c>
      <c r="E75" s="1">
        <f>VLOOKUP(A75,'34'!A$2:B$134,2,FALSE)</f>
        <v>42811.565021180555</v>
      </c>
    </row>
    <row r="76" spans="1:5" x14ac:dyDescent="0.25">
      <c r="A76" t="s">
        <v>80</v>
      </c>
      <c r="B76" s="1">
        <v>42825.532421099539</v>
      </c>
      <c r="C76" s="1"/>
      <c r="D76" t="str">
        <f>VLOOKUP(A76,'34'!A$2:B$134,1,FALSE)</f>
        <v>FY1617_Data_Smaller_4G_H2_5</v>
      </c>
      <c r="E76" s="1">
        <f>VLOOKUP(A76,'34'!A$2:B$134,2,FALSE)</f>
        <v>42825.532421099539</v>
      </c>
    </row>
    <row r="77" spans="1:5" x14ac:dyDescent="0.25">
      <c r="A77" t="s">
        <v>81</v>
      </c>
      <c r="B77" s="1">
        <v>42842.816863194443</v>
      </c>
      <c r="C77" s="1"/>
      <c r="D77" t="str">
        <f>VLOOKUP(A77,'34'!A$2:B$134,1,FALSE)</f>
        <v>FY1617_Data_Smaller_4G_H2_6</v>
      </c>
      <c r="E77" s="1">
        <f>VLOOKUP(A77,'34'!A$2:B$134,2,FALSE)</f>
        <v>42842.816863194443</v>
      </c>
    </row>
    <row r="78" spans="1:5" x14ac:dyDescent="0.25">
      <c r="A78" t="s">
        <v>82</v>
      </c>
      <c r="B78" s="1">
        <v>42800.840234374999</v>
      </c>
      <c r="C78" s="1"/>
      <c r="D78" t="str">
        <f>VLOOKUP(A78,'34'!A$2:B$134,1,FALSE)</f>
        <v>FY1617_Data_Valencia_3G_H2</v>
      </c>
      <c r="E78" s="1">
        <f>VLOOKUP(A78,'34'!A$2:B$134,2,FALSE)</f>
        <v>42800.840234374999</v>
      </c>
    </row>
    <row r="79" spans="1:5" x14ac:dyDescent="0.25">
      <c r="A79" t="s">
        <v>83</v>
      </c>
      <c r="B79" s="1">
        <v>42800.840031053238</v>
      </c>
      <c r="C79" s="1"/>
      <c r="D79" t="str">
        <f>VLOOKUP(A79,'34'!A$2:B$134,1,FALSE)</f>
        <v>FY1617_Data_Valencia_4G_H2</v>
      </c>
      <c r="E79" s="1">
        <f>VLOOKUP(A79,'34'!A$2:B$134,2,FALSE)</f>
        <v>42800.840031053238</v>
      </c>
    </row>
    <row r="80" spans="1:5" x14ac:dyDescent="0.25">
      <c r="A80" t="s">
        <v>84</v>
      </c>
      <c r="B80" s="1">
        <v>42751.882201585649</v>
      </c>
      <c r="C80" s="1"/>
      <c r="D80" t="str">
        <f>VLOOKUP(A80,'34'!A$2:B$134,1,FALSE)</f>
        <v>FY1617_Data_Zaragoza_3G_H2</v>
      </c>
      <c r="E80" s="1">
        <f>VLOOKUP(A80,'34'!A$2:B$134,2,FALSE)</f>
        <v>42751.882201585649</v>
      </c>
    </row>
    <row r="81" spans="1:5" x14ac:dyDescent="0.25">
      <c r="A81" t="s">
        <v>85</v>
      </c>
      <c r="B81" s="1">
        <v>42751.877920914354</v>
      </c>
      <c r="C81" s="1"/>
      <c r="D81" t="str">
        <f>VLOOKUP(A81,'34'!A$2:B$134,1,FALSE)</f>
        <v>FY1617_Data_Zaragoza_4G_H2</v>
      </c>
      <c r="E81" s="1">
        <f>VLOOKUP(A81,'34'!A$2:B$134,2,FALSE)</f>
        <v>42751.877920914354</v>
      </c>
    </row>
    <row r="82" spans="1:5" x14ac:dyDescent="0.25">
      <c r="A82" t="s">
        <v>86</v>
      </c>
      <c r="B82" s="1">
        <v>42718.716561076391</v>
      </c>
      <c r="C82" s="1"/>
      <c r="D82" t="str">
        <f>VLOOKUP(A82,'34'!A$2:B$134,1,FALSE)</f>
        <v>FY1617_Voice_AVE_MAD_BCN_H1_2</v>
      </c>
      <c r="E82" s="1">
        <f>VLOOKUP(A82,'34'!A$2:B$134,2,FALSE)</f>
        <v>42718.716561076391</v>
      </c>
    </row>
    <row r="83" spans="1:5" x14ac:dyDescent="0.25">
      <c r="A83" t="s">
        <v>87</v>
      </c>
      <c r="B83" s="1">
        <v>42803.879198263887</v>
      </c>
      <c r="C83" s="1"/>
      <c r="D83" t="e">
        <f>VLOOKUP(A83,'34'!A$2:B$134,1,FALSE)</f>
        <v>#N/A</v>
      </c>
      <c r="E83" s="1" t="e">
        <f>VLOOKUP(A83,'34'!A$2:B$134,2,FALSE)</f>
        <v>#N/A</v>
      </c>
    </row>
    <row r="84" spans="1:5" x14ac:dyDescent="0.25">
      <c r="A84" t="s">
        <v>88</v>
      </c>
      <c r="B84" s="1">
        <v>42823.712962812497</v>
      </c>
      <c r="C84" s="1"/>
      <c r="D84" t="str">
        <f>VLOOKUP(A84,'34'!A$2:B$134,1,FALSE)</f>
        <v>FY1617_Voice_AVE_MAD_BCN_H2_2</v>
      </c>
      <c r="E84" s="1">
        <f>VLOOKUP(A84,'34'!A$2:B$134,2,FALSE)</f>
        <v>42823.712962812497</v>
      </c>
    </row>
    <row r="85" spans="1:5" x14ac:dyDescent="0.25">
      <c r="A85" t="s">
        <v>89</v>
      </c>
      <c r="B85" s="1">
        <v>42804.635503240737</v>
      </c>
      <c r="C85" s="1"/>
      <c r="D85" t="str">
        <f>VLOOKUP(A85,'34'!A$2:B$134,1,FALSE)</f>
        <v>FY1617_Voice_AVE_MAD_SEV_H2</v>
      </c>
      <c r="E85" s="1">
        <f>VLOOKUP(A85,'34'!A$2:B$134,2,FALSE)</f>
        <v>42725.80187758102</v>
      </c>
    </row>
    <row r="86" spans="1:5" x14ac:dyDescent="0.25">
      <c r="A86" t="s">
        <v>90</v>
      </c>
      <c r="B86" s="1">
        <v>42863.717712650461</v>
      </c>
      <c r="C86" s="1"/>
      <c r="D86" t="e">
        <f>VLOOKUP(A86,'34'!A$2:B$134,1,FALSE)</f>
        <v>#N/A</v>
      </c>
      <c r="E86" s="1" t="e">
        <f>VLOOKUP(A86,'34'!A$2:B$134,2,FALSE)</f>
        <v>#N/A</v>
      </c>
    </row>
    <row r="87" spans="1:5" x14ac:dyDescent="0.25">
      <c r="A87" t="s">
        <v>91</v>
      </c>
      <c r="B87" s="1">
        <v>42802.823653159721</v>
      </c>
      <c r="C87" s="1"/>
      <c r="D87" t="str">
        <f>VLOOKUP(A87,'34'!A$2:B$134,1,FALSE)</f>
        <v>FY1617_Voice_AVE_MAD_VLC_H2</v>
      </c>
      <c r="E87" s="1">
        <f>VLOOKUP(A87,'34'!A$2:B$134,2,FALSE)</f>
        <v>42719.785164085646</v>
      </c>
    </row>
    <row r="88" spans="1:5" x14ac:dyDescent="0.25">
      <c r="A88" t="s">
        <v>92</v>
      </c>
      <c r="B88" s="1">
        <v>42817.658330057871</v>
      </c>
      <c r="C88" s="1"/>
      <c r="D88" t="e">
        <f>VLOOKUP(A88,'34'!A$2:B$134,1,FALSE)</f>
        <v>#N/A</v>
      </c>
      <c r="E88" s="1" t="e">
        <f>VLOOKUP(A88,'34'!A$2:B$134,2,FALSE)</f>
        <v>#N/A</v>
      </c>
    </row>
    <row r="89" spans="1:5" x14ac:dyDescent="0.25">
      <c r="A89" t="s">
        <v>93</v>
      </c>
      <c r="B89" s="1">
        <v>42726.805235185187</v>
      </c>
      <c r="C89" s="1"/>
      <c r="D89" t="str">
        <f>VLOOKUP(A89,'34'!A$2:B$134,1,FALSE)</f>
        <v>FY1617_Voice_AVE_Rest_H1</v>
      </c>
      <c r="E89" s="1">
        <f>VLOOKUP(A89,'34'!A$2:B$134,2,FALSE)</f>
        <v>42726.805235185187</v>
      </c>
    </row>
    <row r="90" spans="1:5" x14ac:dyDescent="0.25">
      <c r="A90" t="s">
        <v>94</v>
      </c>
      <c r="B90" s="1">
        <v>42803.728297106485</v>
      </c>
      <c r="C90" s="1"/>
      <c r="D90" t="str">
        <f>VLOOKUP(A90,'34'!A$2:B$134,1,FALSE)</f>
        <v>FY1617_Voice_AVE_Rest_H2</v>
      </c>
      <c r="E90" s="1">
        <f>VLOOKUP(A90,'34'!A$2:B$134,2,FALSE)</f>
        <v>42787.526296261574</v>
      </c>
    </row>
    <row r="91" spans="1:5" x14ac:dyDescent="0.25">
      <c r="A91" t="s">
        <v>95</v>
      </c>
      <c r="B91" s="1">
        <v>42879.702706863427</v>
      </c>
      <c r="C91" s="1"/>
      <c r="D91" t="str">
        <f>VLOOKUP(A91,'34'!A$2:B$134,1,FALSE)</f>
        <v>FY1617_Voice_AVE_Rest_H2_2</v>
      </c>
      <c r="E91" s="1">
        <f>VLOOKUP(A91,'34'!A$2:B$134,2,FALSE)</f>
        <v>42844.629827974539</v>
      </c>
    </row>
    <row r="92" spans="1:5" x14ac:dyDescent="0.25">
      <c r="A92" t="s">
        <v>96</v>
      </c>
      <c r="B92" s="1">
        <v>42732.537219826387</v>
      </c>
      <c r="C92" s="1"/>
      <c r="D92" t="str">
        <f>VLOOKUP(A92,'34'!A$2:B$134,1,FALSE)</f>
        <v>FY1617_Voice_Barcelona_3G_H2</v>
      </c>
      <c r="E92" s="1">
        <f>VLOOKUP(A92,'34'!A$2:B$134,2,FALSE)</f>
        <v>42732.537219826387</v>
      </c>
    </row>
    <row r="93" spans="1:5" x14ac:dyDescent="0.25">
      <c r="A93" t="s">
        <v>97</v>
      </c>
      <c r="B93" s="1">
        <v>42732.538950347225</v>
      </c>
      <c r="C93" s="1"/>
      <c r="D93" t="e">
        <f>VLOOKUP(A93,'34'!A$2:B$134,1,FALSE)</f>
        <v>#N/A</v>
      </c>
      <c r="E93" s="1" t="e">
        <f>VLOOKUP(A93,'34'!A$2:B$134,2,FALSE)</f>
        <v>#N/A</v>
      </c>
    </row>
    <row r="94" spans="1:5" x14ac:dyDescent="0.25">
      <c r="A94" t="s">
        <v>98</v>
      </c>
      <c r="B94" s="1">
        <v>42758.784824305556</v>
      </c>
      <c r="C94" s="1"/>
      <c r="D94" t="str">
        <f>VLOOKUP(A94,'34'!A$2:B$134,1,FALSE)</f>
        <v>FY1617_Voice_Bilbao_3G_H2</v>
      </c>
      <c r="E94" s="1">
        <f>VLOOKUP(A94,'34'!A$2:B$134,2,FALSE)</f>
        <v>42758.784824305556</v>
      </c>
    </row>
    <row r="95" spans="1:5" x14ac:dyDescent="0.25">
      <c r="A95" t="s">
        <v>99</v>
      </c>
      <c r="B95" s="1">
        <v>42761.704764317132</v>
      </c>
      <c r="C95" s="1"/>
      <c r="D95" t="str">
        <f>VLOOKUP(A95,'34'!A$2:B$134,1,FALSE)</f>
        <v>FY1617_Voice_Bilbao_4G_H2</v>
      </c>
      <c r="E95" s="1">
        <f>VLOOKUP(A95,'34'!A$2:B$134,2,FALSE)</f>
        <v>42761.703373067132</v>
      </c>
    </row>
    <row r="96" spans="1:5" x14ac:dyDescent="0.25">
      <c r="A96" t="s">
        <v>100</v>
      </c>
      <c r="B96" s="1">
        <v>42749.839113773145</v>
      </c>
      <c r="C96" s="1"/>
      <c r="D96" t="str">
        <f>VLOOKUP(A96,'34'!A$2:B$134,1,FALSE)</f>
        <v>FY1617_Voice_Coruna_3G_H2</v>
      </c>
      <c r="E96" s="1">
        <f>VLOOKUP(A96,'34'!A$2:B$134,2,FALSE)</f>
        <v>42749.839113773145</v>
      </c>
    </row>
    <row r="97" spans="1:5" x14ac:dyDescent="0.25">
      <c r="A97" t="s">
        <v>101</v>
      </c>
      <c r="B97" s="1">
        <v>42748.581475150466</v>
      </c>
      <c r="C97" s="1"/>
      <c r="D97" t="str">
        <f>VLOOKUP(A97,'34'!A$2:B$134,1,FALSE)</f>
        <v>FY1617_Voice_Coruna_4G_H2</v>
      </c>
      <c r="E97" s="1">
        <f>VLOOKUP(A97,'34'!A$2:B$134,2,FALSE)</f>
        <v>42748.581475150466</v>
      </c>
    </row>
    <row r="98" spans="1:5" x14ac:dyDescent="0.25">
      <c r="A98" t="s">
        <v>102</v>
      </c>
      <c r="B98" s="1">
        <v>42805.881407986111</v>
      </c>
      <c r="C98" s="1"/>
      <c r="D98" t="str">
        <f>VLOOKUP(A98,'34'!A$2:B$134,1,FALSE)</f>
        <v>FY1617_Voice_Indoor_4G_H2</v>
      </c>
      <c r="E98" s="1">
        <f>VLOOKUP(A98,'34'!A$2:B$134,2,FALSE)</f>
        <v>42788.929991400466</v>
      </c>
    </row>
    <row r="99" spans="1:5" x14ac:dyDescent="0.25">
      <c r="A99" t="s">
        <v>103</v>
      </c>
      <c r="B99" s="1">
        <v>42876.947611076386</v>
      </c>
      <c r="C99" s="1"/>
      <c r="D99" t="str">
        <f>VLOOKUP(A99,'34'!A$2:B$134,1,FALSE)</f>
        <v>FY1617_Voice_Indoor_4G_H2_2</v>
      </c>
      <c r="E99" s="1">
        <f>VLOOKUP(A99,'34'!A$2:B$134,2,FALSE)</f>
        <v>42851.968864849536</v>
      </c>
    </row>
    <row r="100" spans="1:5" x14ac:dyDescent="0.25">
      <c r="A100" t="s">
        <v>104</v>
      </c>
      <c r="B100" s="1">
        <v>42723.976334803243</v>
      </c>
      <c r="C100" s="1"/>
      <c r="D100" t="str">
        <f>VLOOKUP(A100,'34'!A$2:B$134,1,FALSE)</f>
        <v>FY1617_Voice_Indoor_H1_2</v>
      </c>
      <c r="E100" s="1">
        <f>VLOOKUP(A100,'34'!A$2:B$134,2,FALSE)</f>
        <v>42705.673419710649</v>
      </c>
    </row>
    <row r="101" spans="1:5" x14ac:dyDescent="0.25">
      <c r="A101" t="s">
        <v>105</v>
      </c>
      <c r="B101" s="1">
        <v>42767.72106207176</v>
      </c>
      <c r="C101" s="1"/>
      <c r="D101" t="str">
        <f>VLOOKUP(A101,'34'!A$2:B$134,1,FALSE)</f>
        <v>FY1617_Voice_Madrid_3G_H2</v>
      </c>
      <c r="E101" s="1">
        <f>VLOOKUP(A101,'34'!A$2:B$134,2,FALSE)</f>
        <v>42767.72106207176</v>
      </c>
    </row>
    <row r="102" spans="1:5" x14ac:dyDescent="0.25">
      <c r="A102" t="s">
        <v>106</v>
      </c>
      <c r="B102" s="1">
        <v>42767.74479556713</v>
      </c>
      <c r="C102" s="1"/>
      <c r="D102" t="str">
        <f>VLOOKUP(A102,'34'!A$2:B$134,1,FALSE)</f>
        <v>FY1617_Voice_Madrid_4G_H2</v>
      </c>
      <c r="E102" s="1">
        <f>VLOOKUP(A102,'34'!A$2:B$134,2,FALSE)</f>
        <v>42767.74365478009</v>
      </c>
    </row>
    <row r="103" spans="1:5" x14ac:dyDescent="0.25">
      <c r="A103" t="s">
        <v>107</v>
      </c>
      <c r="B103" s="1">
        <v>42798.986004131948</v>
      </c>
      <c r="C103" s="1"/>
      <c r="D103" t="e">
        <f>VLOOKUP(A103,'34'!A$2:B$134,1,FALSE)</f>
        <v>#N/A</v>
      </c>
      <c r="E103" s="1" t="e">
        <f>VLOOKUP(A103,'34'!A$2:B$134,2,FALSE)</f>
        <v>#N/A</v>
      </c>
    </row>
    <row r="104" spans="1:5" x14ac:dyDescent="0.25">
      <c r="A104" t="s">
        <v>108</v>
      </c>
      <c r="B104" s="1">
        <v>42720.484311307868</v>
      </c>
      <c r="C104" s="1"/>
      <c r="D104" t="str">
        <f>VLOOKUP(A104,'34'!A$2:B$134,1,FALSE)</f>
        <v>FY1617_Voice_Malaga_3G_H2</v>
      </c>
      <c r="E104" s="1">
        <f>VLOOKUP(A104,'34'!A$2:B$134,2,FALSE)</f>
        <v>42720.484311307868</v>
      </c>
    </row>
    <row r="105" spans="1:5" x14ac:dyDescent="0.25">
      <c r="A105" t="s">
        <v>109</v>
      </c>
      <c r="B105" s="1">
        <v>42720.429957789354</v>
      </c>
      <c r="C105" s="1"/>
      <c r="D105" t="str">
        <f>VLOOKUP(A105,'34'!A$2:B$134,1,FALSE)</f>
        <v>FY1617_Voice_Malaga_4G_H2</v>
      </c>
      <c r="E105" s="1">
        <f>VLOOKUP(A105,'34'!A$2:B$134,2,FALSE)</f>
        <v>42720.429957789354</v>
      </c>
    </row>
    <row r="106" spans="1:5" x14ac:dyDescent="0.25">
      <c r="A106" t="s">
        <v>110</v>
      </c>
      <c r="B106" s="1">
        <v>42794.764360451387</v>
      </c>
      <c r="C106" s="1"/>
      <c r="D106" t="str">
        <f>VLOOKUP(A106,'34'!A$2:B$134,1,FALSE)</f>
        <v>FY1617_Voice_MRoad_A1_H2</v>
      </c>
      <c r="E106" s="1">
        <f>VLOOKUP(A106,'34'!A$2:B$134,2,FALSE)</f>
        <v>42760.839180821757</v>
      </c>
    </row>
    <row r="107" spans="1:5" x14ac:dyDescent="0.25">
      <c r="A107" t="s">
        <v>111</v>
      </c>
      <c r="B107" s="1">
        <v>42843.79310239583</v>
      </c>
      <c r="C107" s="1"/>
      <c r="D107" t="str">
        <f>VLOOKUP(A107,'34'!A$2:B$134,1,FALSE)</f>
        <v>FY1617_Voice_MRoad_A1_H2_2</v>
      </c>
      <c r="E107" s="1">
        <f>VLOOKUP(A107,'34'!A$2:B$134,2,FALSE)</f>
        <v>42843.79310239583</v>
      </c>
    </row>
    <row r="108" spans="1:5" x14ac:dyDescent="0.25">
      <c r="A108" t="s">
        <v>112</v>
      </c>
      <c r="B108" s="1">
        <v>42793.849699108796</v>
      </c>
      <c r="C108" s="1"/>
      <c r="D108" t="str">
        <f>VLOOKUP(A108,'34'!A$2:B$134,1,FALSE)</f>
        <v>FY1617_Voice_MRoad_A2_H2</v>
      </c>
      <c r="E108" s="1">
        <f>VLOOKUP(A108,'34'!A$2:B$134,2,FALSE)</f>
        <v>42754.829261724539</v>
      </c>
    </row>
    <row r="109" spans="1:5" x14ac:dyDescent="0.25">
      <c r="A109" t="s">
        <v>113</v>
      </c>
      <c r="B109" s="1">
        <v>42836.724078437503</v>
      </c>
      <c r="C109" s="1"/>
      <c r="D109" t="str">
        <f>VLOOKUP(A109,'34'!A$2:B$134,1,FALSE)</f>
        <v>FY1617_Voice_MRoad_A2_H2_2</v>
      </c>
      <c r="E109" s="1">
        <f>VLOOKUP(A109,'34'!A$2:B$134,2,FALSE)</f>
        <v>42836.724078437503</v>
      </c>
    </row>
    <row r="110" spans="1:5" x14ac:dyDescent="0.25">
      <c r="A110" t="s">
        <v>114</v>
      </c>
      <c r="B110" s="1">
        <v>42779.708207835647</v>
      </c>
      <c r="C110" s="1"/>
      <c r="D110" t="str">
        <f>VLOOKUP(A110,'34'!A$2:B$134,1,FALSE)</f>
        <v>FY1617_Voice_MRoad_A3_H2</v>
      </c>
      <c r="E110" s="1">
        <f>VLOOKUP(A110,'34'!A$2:B$134,2,FALSE)</f>
        <v>42779.708207835647</v>
      </c>
    </row>
    <row r="111" spans="1:5" x14ac:dyDescent="0.25">
      <c r="A111" t="s">
        <v>115</v>
      </c>
      <c r="B111" s="1">
        <v>42835.729967476851</v>
      </c>
      <c r="C111" s="1"/>
      <c r="D111" t="str">
        <f>VLOOKUP(A111,'34'!A$2:B$134,1,FALSE)</f>
        <v>FY1617_Voice_MRoad_A3_H2_2</v>
      </c>
      <c r="E111" s="1">
        <f>VLOOKUP(A111,'34'!A$2:B$134,2,FALSE)</f>
        <v>42835.729967476851</v>
      </c>
    </row>
    <row r="112" spans="1:5" x14ac:dyDescent="0.25">
      <c r="A112" t="s">
        <v>116</v>
      </c>
      <c r="B112" s="1">
        <v>42769.625883530091</v>
      </c>
      <c r="C112" s="1"/>
      <c r="D112" t="str">
        <f>VLOOKUP(A112,'34'!A$2:B$134,1,FALSE)</f>
        <v>FY1617_Voice_MRoad_A4_H2</v>
      </c>
      <c r="E112" s="1">
        <f>VLOOKUP(A112,'34'!A$2:B$134,2,FALSE)</f>
        <v>42769.625883530091</v>
      </c>
    </row>
    <row r="113" spans="1:5" x14ac:dyDescent="0.25">
      <c r="A113" t="s">
        <v>117</v>
      </c>
      <c r="B113" s="1">
        <v>42881.553979166667</v>
      </c>
      <c r="C113" s="1"/>
      <c r="D113" t="e">
        <f>VLOOKUP(A113,'34'!A$2:B$134,1,FALSE)</f>
        <v>#N/A</v>
      </c>
      <c r="E113" s="1" t="e">
        <f>VLOOKUP(A113,'34'!A$2:B$134,2,FALSE)</f>
        <v>#N/A</v>
      </c>
    </row>
    <row r="114" spans="1:5" x14ac:dyDescent="0.25">
      <c r="A114" t="s">
        <v>118</v>
      </c>
      <c r="B114" s="1">
        <v>42795.640145914353</v>
      </c>
      <c r="C114" s="1"/>
      <c r="D114" t="str">
        <f>VLOOKUP(A114,'34'!A$2:B$134,1,FALSE)</f>
        <v>FY1617_Voice_MRoad_A5_H2</v>
      </c>
      <c r="E114" s="1">
        <f>VLOOKUP(A114,'34'!A$2:B$134,2,FALSE)</f>
        <v>42780.719907719904</v>
      </c>
    </row>
    <row r="115" spans="1:5" x14ac:dyDescent="0.25">
      <c r="A115" t="s">
        <v>119</v>
      </c>
      <c r="B115" s="1">
        <v>42842.82429178241</v>
      </c>
      <c r="C115" s="1"/>
      <c r="D115" t="str">
        <f>VLOOKUP(A115,'34'!A$2:B$134,1,FALSE)</f>
        <v>FY1617_Voice_MRoad_A5_H2_2</v>
      </c>
      <c r="E115" s="1">
        <f>VLOOKUP(A115,'34'!A$2:B$134,2,FALSE)</f>
        <v>42842.82429178241</v>
      </c>
    </row>
    <row r="116" spans="1:5" x14ac:dyDescent="0.25">
      <c r="A116" t="s">
        <v>120</v>
      </c>
      <c r="B116" s="1">
        <v>42797.437810069445</v>
      </c>
      <c r="C116" s="1"/>
      <c r="D116" t="str">
        <f>VLOOKUP(A116,'34'!A$2:B$134,1,FALSE)</f>
        <v>FY1617_Voice_MRoad_A6_H2</v>
      </c>
      <c r="E116" s="1">
        <f>VLOOKUP(A116,'34'!A$2:B$134,2,FALSE)</f>
        <v>42758.890214895837</v>
      </c>
    </row>
    <row r="117" spans="1:5" x14ac:dyDescent="0.25">
      <c r="A117" t="s">
        <v>121</v>
      </c>
      <c r="B117" s="1">
        <v>42844.851963425928</v>
      </c>
      <c r="C117" s="1"/>
      <c r="D117" t="str">
        <f>VLOOKUP(A117,'34'!A$2:B$134,1,FALSE)</f>
        <v>FY1617_Voice_MRoad_A6_H2_2</v>
      </c>
      <c r="E117" s="1">
        <f>VLOOKUP(A117,'34'!A$2:B$134,2,FALSE)</f>
        <v>42844.851963425928</v>
      </c>
    </row>
    <row r="118" spans="1:5" x14ac:dyDescent="0.25">
      <c r="A118" t="s">
        <v>122</v>
      </c>
      <c r="B118" s="1">
        <v>42768.794709374997</v>
      </c>
      <c r="C118" s="1"/>
      <c r="D118" t="str">
        <f>VLOOKUP(A118,'34'!A$2:B$134,1,FALSE)</f>
        <v>FY1617_Voice_MRoad_A7_H2</v>
      </c>
      <c r="E118" s="1">
        <f>VLOOKUP(A118,'34'!A$2:B$134,2,FALSE)</f>
        <v>42768.794709374997</v>
      </c>
    </row>
    <row r="119" spans="1:5" x14ac:dyDescent="0.25">
      <c r="A119" t="s">
        <v>123</v>
      </c>
      <c r="B119" s="1">
        <v>42880.427900266201</v>
      </c>
      <c r="C119" s="1"/>
      <c r="D119" t="e">
        <f>VLOOKUP(A119,'34'!A$2:B$134,1,FALSE)</f>
        <v>#N/A</v>
      </c>
      <c r="E119" s="1" t="e">
        <f>VLOOKUP(A119,'34'!A$2:B$134,2,FALSE)</f>
        <v>#N/A</v>
      </c>
    </row>
    <row r="120" spans="1:5" x14ac:dyDescent="0.25">
      <c r="A120" t="s">
        <v>124</v>
      </c>
      <c r="B120" s="1">
        <v>42780.721256828707</v>
      </c>
      <c r="C120" s="1"/>
      <c r="D120" t="e">
        <f>VLOOKUP(A120,'34'!A$2:B$134,1,FALSE)</f>
        <v>#N/A</v>
      </c>
      <c r="E120" s="1" t="e">
        <f>VLOOKUP(A120,'34'!A$2:B$134,2,FALSE)</f>
        <v>#N/A</v>
      </c>
    </row>
    <row r="121" spans="1:5" x14ac:dyDescent="0.25">
      <c r="A121" t="s">
        <v>131</v>
      </c>
      <c r="B121" s="1">
        <v>42746.709304594908</v>
      </c>
      <c r="C121" s="1"/>
      <c r="D121" t="str">
        <f>VLOOKUP(A121,'34'!A$2:B$134,1,FALSE)</f>
        <v>FY1617_Voice_Rest_3G_H2</v>
      </c>
      <c r="E121" s="1">
        <f>VLOOKUP(A121,'34'!A$2:B$134,2,FALSE)</f>
        <v>42746.709304594908</v>
      </c>
    </row>
    <row r="122" spans="1:5" x14ac:dyDescent="0.25">
      <c r="A122" t="s">
        <v>132</v>
      </c>
      <c r="B122" s="1">
        <v>42863.879541666669</v>
      </c>
      <c r="C122" s="1"/>
      <c r="D122" t="e">
        <f>VLOOKUP(A122,'34'!A$2:B$134,1,FALSE)</f>
        <v>#N/A</v>
      </c>
      <c r="E122" s="1" t="e">
        <f>VLOOKUP(A122,'34'!A$2:B$134,2,FALSE)</f>
        <v>#N/A</v>
      </c>
    </row>
    <row r="123" spans="1:5" x14ac:dyDescent="0.25">
      <c r="A123" t="s">
        <v>133</v>
      </c>
      <c r="B123" s="1">
        <v>42878.913157372685</v>
      </c>
      <c r="C123" s="1"/>
      <c r="D123" t="e">
        <f>VLOOKUP(A123,'34'!A$2:B$134,1,FALSE)</f>
        <v>#N/A</v>
      </c>
      <c r="E123" s="1" t="e">
        <f>VLOOKUP(A123,'34'!A$2:B$134,2,FALSE)</f>
        <v>#N/A</v>
      </c>
    </row>
    <row r="124" spans="1:5" x14ac:dyDescent="0.25">
      <c r="A124" t="s">
        <v>134</v>
      </c>
      <c r="B124" s="1">
        <v>42878.58757103009</v>
      </c>
      <c r="C124" s="1"/>
      <c r="D124" t="e">
        <f>VLOOKUP(A124,'34'!A$2:B$134,1,FALSE)</f>
        <v>#N/A</v>
      </c>
      <c r="E124" s="1" t="e">
        <f>VLOOKUP(A124,'34'!A$2:B$134,2,FALSE)</f>
        <v>#N/A</v>
      </c>
    </row>
    <row r="125" spans="1:5" x14ac:dyDescent="0.25">
      <c r="A125" t="s">
        <v>136</v>
      </c>
      <c r="B125" s="1">
        <v>42765.905137187503</v>
      </c>
      <c r="C125" s="1"/>
      <c r="D125" t="str">
        <f>VLOOKUP(A125,'34'!A$2:B$134,1,FALSE)</f>
        <v>FY1617_Voice_Rest_3G_H2_2</v>
      </c>
      <c r="E125" s="1">
        <f>VLOOKUP(A125,'34'!A$2:B$134,2,FALSE)</f>
        <v>42765.905137187503</v>
      </c>
    </row>
    <row r="126" spans="1:5" x14ac:dyDescent="0.25">
      <c r="A126" t="s">
        <v>137</v>
      </c>
      <c r="B126" s="1">
        <v>42769.638251655095</v>
      </c>
      <c r="C126" s="1"/>
      <c r="D126" t="str">
        <f>VLOOKUP(A126,'34'!A$2:B$134,1,FALSE)</f>
        <v>FY1617_Voice_Rest_3G_H2_3</v>
      </c>
      <c r="E126" s="1">
        <f>VLOOKUP(A126,'34'!A$2:B$134,2,FALSE)</f>
        <v>42769.638251655095</v>
      </c>
    </row>
    <row r="127" spans="1:5" x14ac:dyDescent="0.25">
      <c r="A127" t="s">
        <v>138</v>
      </c>
      <c r="B127" s="1">
        <v>42787.34877866898</v>
      </c>
      <c r="C127" s="1"/>
      <c r="D127" t="str">
        <f>VLOOKUP(A127,'34'!A$2:B$134,1,FALSE)</f>
        <v>FY1617_Voice_Rest_3G_H2_4</v>
      </c>
      <c r="E127" s="1">
        <f>VLOOKUP(A127,'34'!A$2:B$134,2,FALSE)</f>
        <v>42787.34877866898</v>
      </c>
    </row>
    <row r="128" spans="1:5" x14ac:dyDescent="0.25">
      <c r="A128" t="s">
        <v>139</v>
      </c>
      <c r="B128" s="1">
        <v>42807.37475628472</v>
      </c>
      <c r="C128" s="1"/>
      <c r="D128" t="e">
        <f>VLOOKUP(A128,'34'!A$2:B$134,1,FALSE)</f>
        <v>#N/A</v>
      </c>
      <c r="E128" s="1" t="e">
        <f>VLOOKUP(A128,'34'!A$2:B$134,2,FALSE)</f>
        <v>#N/A</v>
      </c>
    </row>
    <row r="129" spans="1:5" x14ac:dyDescent="0.25">
      <c r="A129" t="s">
        <v>140</v>
      </c>
      <c r="B129" s="1">
        <v>42873.669383252316</v>
      </c>
      <c r="C129" s="1"/>
      <c r="D129" t="str">
        <f>VLOOKUP(A129,'34'!A$2:B$134,1,FALSE)</f>
        <v>FY1617_Voice_Rest_3G_H2_6</v>
      </c>
      <c r="E129" s="1">
        <f>VLOOKUP(A129,'34'!A$2:B$134,2,FALSE)</f>
        <v>42828.53248105324</v>
      </c>
    </row>
    <row r="130" spans="1:5" x14ac:dyDescent="0.25">
      <c r="A130" t="s">
        <v>141</v>
      </c>
      <c r="B130" s="1">
        <v>42843.919335798608</v>
      </c>
      <c r="C130" s="1"/>
      <c r="D130" t="str">
        <f>VLOOKUP(A130,'34'!A$2:B$134,1,FALSE)</f>
        <v>FY1617_Voice_Rest_3G_H2_7</v>
      </c>
      <c r="E130" s="1">
        <f>VLOOKUP(A130,'34'!A$2:B$134,2,FALSE)</f>
        <v>42843.919335798608</v>
      </c>
    </row>
    <row r="131" spans="1:5" x14ac:dyDescent="0.25">
      <c r="A131" t="s">
        <v>142</v>
      </c>
      <c r="B131" s="1">
        <v>42879.877864965281</v>
      </c>
      <c r="C131" s="1"/>
      <c r="D131" t="str">
        <f>VLOOKUP(A131,'34'!A$2:B$134,1,FALSE)</f>
        <v>FY1617_Voice_Rest_3G_H2_8</v>
      </c>
      <c r="E131" s="1">
        <f>VLOOKUP(A131,'34'!A$2:B$134,2,FALSE)</f>
        <v>42851.702904432874</v>
      </c>
    </row>
    <row r="132" spans="1:5" x14ac:dyDescent="0.25">
      <c r="A132" t="s">
        <v>143</v>
      </c>
      <c r="B132" s="1">
        <v>42858.845279942128</v>
      </c>
      <c r="C132" s="1"/>
      <c r="D132" t="e">
        <f>VLOOKUP(A132,'34'!A$2:B$134,1,FALSE)</f>
        <v>#N/A</v>
      </c>
      <c r="E132" s="1" t="e">
        <f>VLOOKUP(A132,'34'!A$2:B$134,2,FALSE)</f>
        <v>#N/A</v>
      </c>
    </row>
    <row r="133" spans="1:5" x14ac:dyDescent="0.25">
      <c r="A133" t="s">
        <v>145</v>
      </c>
      <c r="B133" s="1">
        <v>42705.849989317132</v>
      </c>
      <c r="C133" s="1"/>
      <c r="D133" t="str">
        <f>VLOOKUP(A133,'34'!A$2:B$134,1,FALSE)</f>
        <v>FY1617_Voice_Rest_4G_H1_10</v>
      </c>
      <c r="E133" s="1">
        <f>VLOOKUP(A133,'34'!A$2:B$134,2,FALSE)</f>
        <v>42705.849989317132</v>
      </c>
    </row>
    <row r="134" spans="1:5" x14ac:dyDescent="0.25">
      <c r="A134" t="s">
        <v>148</v>
      </c>
      <c r="B134" s="1">
        <v>42711.386965243059</v>
      </c>
      <c r="C134" s="1"/>
      <c r="D134" t="str">
        <f>VLOOKUP(A134,'34'!A$2:B$134,1,FALSE)</f>
        <v>FY1617_Voice_Rest_4G_H1_5</v>
      </c>
      <c r="E134" s="1">
        <f>VLOOKUP(A134,'34'!A$2:B$134,2,FALSE)</f>
        <v>42711.386965243059</v>
      </c>
    </row>
    <row r="135" spans="1:5" x14ac:dyDescent="0.25">
      <c r="A135" t="s">
        <v>152</v>
      </c>
      <c r="B135" s="1">
        <v>42746.833915740739</v>
      </c>
      <c r="C135" s="1"/>
      <c r="D135" t="str">
        <f>VLOOKUP(A135,'34'!A$2:B$134,1,FALSE)</f>
        <v>FY1617_Voice_Rest_4G_H2</v>
      </c>
      <c r="E135" s="1">
        <f>VLOOKUP(A135,'34'!A$2:B$134,2,FALSE)</f>
        <v>42746.833915740739</v>
      </c>
    </row>
    <row r="136" spans="1:5" x14ac:dyDescent="0.25">
      <c r="A136" t="s">
        <v>153</v>
      </c>
      <c r="B136" s="1">
        <v>42881.837777546294</v>
      </c>
      <c r="C136" s="1"/>
      <c r="D136" t="e">
        <f>VLOOKUP(A136,'34'!A$2:B$134,1,FALSE)</f>
        <v>#N/A</v>
      </c>
      <c r="E136" s="1" t="e">
        <f>VLOOKUP(A136,'34'!A$2:B$134,2,FALSE)</f>
        <v>#N/A</v>
      </c>
    </row>
    <row r="137" spans="1:5" x14ac:dyDescent="0.25">
      <c r="A137" t="s">
        <v>154</v>
      </c>
      <c r="B137" s="1">
        <v>42880.516512650465</v>
      </c>
      <c r="C137" s="1"/>
      <c r="D137" t="e">
        <f>VLOOKUP(A137,'34'!A$2:B$134,1,FALSE)</f>
        <v>#N/A</v>
      </c>
      <c r="E137" s="1" t="e">
        <f>VLOOKUP(A137,'34'!A$2:B$134,2,FALSE)</f>
        <v>#N/A</v>
      </c>
    </row>
    <row r="138" spans="1:5" x14ac:dyDescent="0.25">
      <c r="A138" t="s">
        <v>155</v>
      </c>
      <c r="B138" s="1">
        <v>42881.577931516207</v>
      </c>
      <c r="C138" s="1"/>
      <c r="D138" t="e">
        <f>VLOOKUP(A138,'34'!A$2:B$134,1,FALSE)</f>
        <v>#N/A</v>
      </c>
      <c r="E138" s="1" t="e">
        <f>VLOOKUP(A138,'34'!A$2:B$134,2,FALSE)</f>
        <v>#N/A</v>
      </c>
    </row>
    <row r="139" spans="1:5" x14ac:dyDescent="0.25">
      <c r="A139" t="s">
        <v>157</v>
      </c>
      <c r="B139" s="1">
        <v>42766.525492326386</v>
      </c>
      <c r="C139" s="1"/>
      <c r="D139" t="str">
        <f>VLOOKUP(A139,'34'!A$2:B$134,1,FALSE)</f>
        <v>FY1617_Voice_Rest_4G_H2_2</v>
      </c>
      <c r="E139" s="1">
        <f>VLOOKUP(A139,'34'!A$2:B$134,2,FALSE)</f>
        <v>42766.525492326386</v>
      </c>
    </row>
    <row r="140" spans="1:5" x14ac:dyDescent="0.25">
      <c r="A140" t="s">
        <v>158</v>
      </c>
      <c r="B140" s="1">
        <v>42769.539628472223</v>
      </c>
      <c r="C140" s="1"/>
      <c r="D140" t="str">
        <f>VLOOKUP(A140,'34'!A$2:B$134,1,FALSE)</f>
        <v>FY1617_Voice_Rest_4G_H2_3</v>
      </c>
      <c r="E140" s="1">
        <f>VLOOKUP(A140,'34'!A$2:B$134,2,FALSE)</f>
        <v>42769.539628472223</v>
      </c>
    </row>
    <row r="141" spans="1:5" x14ac:dyDescent="0.25">
      <c r="A141" t="s">
        <v>159</v>
      </c>
      <c r="B141" s="1">
        <v>42789.841168900464</v>
      </c>
      <c r="C141" s="1"/>
      <c r="D141" t="str">
        <f>VLOOKUP(A141,'34'!A$2:B$134,1,FALSE)</f>
        <v>FY1617_Voice_Rest_4G_H2_4</v>
      </c>
      <c r="E141" s="1">
        <f>VLOOKUP(A141,'34'!A$2:B$134,2,FALSE)</f>
        <v>42789.841168900464</v>
      </c>
    </row>
    <row r="142" spans="1:5" x14ac:dyDescent="0.25">
      <c r="A142" t="s">
        <v>160</v>
      </c>
      <c r="B142" s="1">
        <v>42811.480524768522</v>
      </c>
      <c r="C142" s="1"/>
      <c r="D142" t="str">
        <f>VLOOKUP(A142,'34'!A$2:B$134,1,FALSE)</f>
        <v>FY1617_Voice_Rest_4G_H2_5</v>
      </c>
      <c r="E142" s="1">
        <f>VLOOKUP(A142,'34'!A$2:B$134,2,FALSE)</f>
        <v>42811.480524768522</v>
      </c>
    </row>
    <row r="143" spans="1:5" x14ac:dyDescent="0.25">
      <c r="A143" t="s">
        <v>161</v>
      </c>
      <c r="B143" s="1">
        <v>42828.675312187501</v>
      </c>
      <c r="C143" s="1"/>
      <c r="D143" t="str">
        <f>VLOOKUP(A143,'34'!A$2:B$134,1,FALSE)</f>
        <v>FY1617_Voice_Rest_4G_H2_6</v>
      </c>
      <c r="E143" s="1">
        <f>VLOOKUP(A143,'34'!A$2:B$134,2,FALSE)</f>
        <v>42828.675312187501</v>
      </c>
    </row>
    <row r="144" spans="1:5" x14ac:dyDescent="0.25">
      <c r="A144" t="s">
        <v>162</v>
      </c>
      <c r="B144" s="1">
        <v>42857.394393634262</v>
      </c>
      <c r="C144" s="1"/>
      <c r="D144" t="str">
        <f>VLOOKUP(A144,'34'!A$2:B$134,1,FALSE)</f>
        <v>FY1617_Voice_Rest_4G_H2_7</v>
      </c>
      <c r="E144" s="1">
        <f>VLOOKUP(A144,'34'!A$2:B$134,2,FALSE)</f>
        <v>42843.891641319446</v>
      </c>
    </row>
    <row r="145" spans="1:5" x14ac:dyDescent="0.25">
      <c r="A145" t="s">
        <v>163</v>
      </c>
      <c r="B145" s="1">
        <v>42879.800651006946</v>
      </c>
      <c r="C145" s="1"/>
      <c r="D145" t="str">
        <f>VLOOKUP(A145,'34'!A$2:B$134,1,FALSE)</f>
        <v>FY1617_Voice_Rest_4G_H2_8</v>
      </c>
      <c r="E145" s="1">
        <f>VLOOKUP(A145,'34'!A$2:B$134,2,FALSE)</f>
        <v>42851.442217708332</v>
      </c>
    </row>
    <row r="146" spans="1:5" x14ac:dyDescent="0.25">
      <c r="A146" t="s">
        <v>164</v>
      </c>
      <c r="B146" s="1">
        <v>42880.727997685186</v>
      </c>
      <c r="C146" s="1"/>
      <c r="D146" t="e">
        <f>VLOOKUP(A146,'34'!A$2:B$134,1,FALSE)</f>
        <v>#N/A</v>
      </c>
      <c r="E146" s="1" t="e">
        <f>VLOOKUP(A146,'34'!A$2:B$134,2,FALSE)</f>
        <v>#N/A</v>
      </c>
    </row>
    <row r="147" spans="1:5" x14ac:dyDescent="0.25">
      <c r="A147" t="s">
        <v>165</v>
      </c>
      <c r="B147" s="1">
        <v>42734.658170173614</v>
      </c>
      <c r="C147" s="1"/>
      <c r="D147" t="str">
        <f>VLOOKUP(A147,'34'!A$2:B$134,1,FALSE)</f>
        <v>FY1617_Voice_Sevilla_3G_H2</v>
      </c>
      <c r="E147" s="1">
        <f>VLOOKUP(A147,'34'!A$2:B$134,2,FALSE)</f>
        <v>42734.658170173614</v>
      </c>
    </row>
    <row r="148" spans="1:5" x14ac:dyDescent="0.25">
      <c r="A148" t="s">
        <v>166</v>
      </c>
      <c r="B148" s="1">
        <v>42734.632901817131</v>
      </c>
      <c r="C148" s="1"/>
      <c r="D148" t="str">
        <f>VLOOKUP(A148,'34'!A$2:B$134,1,FALSE)</f>
        <v>FY1617_Voice_Sevilla_4G_H2</v>
      </c>
      <c r="E148" s="1">
        <f>VLOOKUP(A148,'34'!A$2:B$134,2,FALSE)</f>
        <v>42734.632901817131</v>
      </c>
    </row>
    <row r="149" spans="1:5" x14ac:dyDescent="0.25">
      <c r="A149" t="s">
        <v>167</v>
      </c>
      <c r="B149" s="1">
        <v>42754.553055902776</v>
      </c>
      <c r="C149" s="1"/>
      <c r="D149" t="str">
        <f>VLOOKUP(A149,'34'!A$2:B$134,1,FALSE)</f>
        <v>FY1617_Voice_Smaller_3G_H2</v>
      </c>
      <c r="E149" s="1">
        <f>VLOOKUP(A149,'34'!A$2:B$134,2,FALSE)</f>
        <v>42754.553055902776</v>
      </c>
    </row>
    <row r="150" spans="1:5" x14ac:dyDescent="0.25">
      <c r="A150" t="s">
        <v>168</v>
      </c>
      <c r="B150" s="1">
        <v>42795.872915891203</v>
      </c>
      <c r="C150" s="1"/>
      <c r="D150" t="str">
        <f>VLOOKUP(A150,'34'!A$2:B$134,1,FALSE)</f>
        <v>FY1617_Voice_Smaller_3G_H2_2</v>
      </c>
      <c r="E150" s="1">
        <f>VLOOKUP(A150,'34'!A$2:B$134,2,FALSE)</f>
        <v>42795.872915891203</v>
      </c>
    </row>
    <row r="151" spans="1:5" x14ac:dyDescent="0.25">
      <c r="A151" t="s">
        <v>169</v>
      </c>
      <c r="B151" s="1">
        <v>42807.741373182871</v>
      </c>
      <c r="C151" s="1"/>
      <c r="D151" t="str">
        <f>VLOOKUP(A151,'34'!A$2:B$134,1,FALSE)</f>
        <v>FY1617_Voice_Smaller_3G_H2_3</v>
      </c>
      <c r="E151" s="1">
        <f>VLOOKUP(A151,'34'!A$2:B$134,2,FALSE)</f>
        <v>42807.741373182871</v>
      </c>
    </row>
    <row r="152" spans="1:5" x14ac:dyDescent="0.25">
      <c r="A152" t="s">
        <v>170</v>
      </c>
      <c r="B152" s="1">
        <v>42811.569744016204</v>
      </c>
      <c r="C152" s="1"/>
      <c r="D152" t="str">
        <f>VLOOKUP(A152,'34'!A$2:B$134,1,FALSE)</f>
        <v>FY1617_Voice_Smaller_3G_H2_4</v>
      </c>
      <c r="E152" s="1">
        <f>VLOOKUP(A152,'34'!A$2:B$134,2,FALSE)</f>
        <v>42811.569744016204</v>
      </c>
    </row>
    <row r="153" spans="1:5" x14ac:dyDescent="0.25">
      <c r="A153" t="s">
        <v>171</v>
      </c>
      <c r="B153" s="1">
        <v>42830.816407488426</v>
      </c>
      <c r="C153" s="1"/>
      <c r="D153" t="str">
        <f>VLOOKUP(A153,'34'!A$2:B$134,1,FALSE)</f>
        <v>FY1617_Voice_Smaller_3G_H2_5</v>
      </c>
      <c r="E153" s="1">
        <f>VLOOKUP(A153,'34'!A$2:B$134,2,FALSE)</f>
        <v>42830.816407488426</v>
      </c>
    </row>
    <row r="154" spans="1:5" x14ac:dyDescent="0.25">
      <c r="A154" t="s">
        <v>172</v>
      </c>
      <c r="B154" s="1">
        <v>42850.880547187502</v>
      </c>
      <c r="C154" s="1"/>
      <c r="D154" t="str">
        <f>VLOOKUP(A154,'34'!A$2:B$134,1,FALSE)</f>
        <v>FY1617_Voice_Smaller_3G_H2_6</v>
      </c>
      <c r="E154" s="1">
        <f>VLOOKUP(A154,'34'!A$2:B$134,2,FALSE)</f>
        <v>42842.628285682869</v>
      </c>
    </row>
    <row r="155" spans="1:5" x14ac:dyDescent="0.25">
      <c r="A155" t="s">
        <v>173</v>
      </c>
      <c r="B155" s="1">
        <v>42753.81555269676</v>
      </c>
      <c r="C155" s="1"/>
      <c r="D155" t="str">
        <f>VLOOKUP(A155,'34'!A$2:B$134,1,FALSE)</f>
        <v>FY1617_Voice_Smaller_4G_H2</v>
      </c>
      <c r="E155" s="1">
        <f>VLOOKUP(A155,'34'!A$2:B$134,2,FALSE)</f>
        <v>42753.81555269676</v>
      </c>
    </row>
    <row r="156" spans="1:5" x14ac:dyDescent="0.25">
      <c r="A156" t="s">
        <v>174</v>
      </c>
      <c r="B156" s="1">
        <v>42794.487050729163</v>
      </c>
      <c r="C156" s="1"/>
      <c r="D156" t="str">
        <f>VLOOKUP(A156,'34'!A$2:B$134,1,FALSE)</f>
        <v>FY1617_Voice_Smaller_4G_H2_2</v>
      </c>
      <c r="E156" s="1">
        <f>VLOOKUP(A156,'34'!A$2:B$134,2,FALSE)</f>
        <v>42794.487050729163</v>
      </c>
    </row>
    <row r="157" spans="1:5" x14ac:dyDescent="0.25">
      <c r="A157" t="s">
        <v>175</v>
      </c>
      <c r="B157" s="1">
        <v>42807.559586261574</v>
      </c>
      <c r="C157" s="1"/>
      <c r="D157" t="str">
        <f>VLOOKUP(A157,'34'!A$2:B$134,1,FALSE)</f>
        <v>FY1617_Voice_Smaller_4G_H2_3</v>
      </c>
      <c r="E157" s="1">
        <f>VLOOKUP(A157,'34'!A$2:B$134,2,FALSE)</f>
        <v>42807.559586261574</v>
      </c>
    </row>
    <row r="158" spans="1:5" x14ac:dyDescent="0.25">
      <c r="A158" t="s">
        <v>176</v>
      </c>
      <c r="B158" s="1">
        <v>42809.891321261573</v>
      </c>
      <c r="C158" s="1"/>
      <c r="D158" t="str">
        <f>VLOOKUP(A158,'34'!A$2:B$134,1,FALSE)</f>
        <v>FY1617_Voice_Smaller_4G_H2_4</v>
      </c>
      <c r="E158" s="1">
        <f>VLOOKUP(A158,'34'!A$2:B$134,2,FALSE)</f>
        <v>42809.891321261573</v>
      </c>
    </row>
    <row r="159" spans="1:5" x14ac:dyDescent="0.25">
      <c r="A159" t="s">
        <v>177</v>
      </c>
      <c r="B159" s="1">
        <v>42825.537110381942</v>
      </c>
      <c r="C159" s="1"/>
      <c r="D159" t="str">
        <f>VLOOKUP(A159,'34'!A$2:B$134,1,FALSE)</f>
        <v>FY1617_Voice_Smaller_4G_H2_5</v>
      </c>
      <c r="E159" s="1">
        <f>VLOOKUP(A159,'34'!A$2:B$134,2,FALSE)</f>
        <v>42825.537110381942</v>
      </c>
    </row>
    <row r="160" spans="1:5" x14ac:dyDescent="0.25">
      <c r="A160" t="s">
        <v>178</v>
      </c>
      <c r="B160" s="1">
        <v>42842.817787499996</v>
      </c>
      <c r="C160" s="1"/>
      <c r="D160" t="str">
        <f>VLOOKUP(A160,'34'!A$2:B$134,1,FALSE)</f>
        <v>FY1617_Voice_Smaller_4G_H2_6</v>
      </c>
      <c r="E160" s="1">
        <f>VLOOKUP(A160,'34'!A$2:B$134,2,FALSE)</f>
        <v>42842.817787499996</v>
      </c>
    </row>
    <row r="161" spans="1:5" x14ac:dyDescent="0.25">
      <c r="A161" t="s">
        <v>179</v>
      </c>
      <c r="B161" s="1">
        <v>42739.597493715279</v>
      </c>
      <c r="C161" s="1"/>
      <c r="D161" t="str">
        <f>VLOOKUP(A161,'34'!A$2:B$134,1,FALSE)</f>
        <v>FY1617_Voice_Smaller_VOLTE_2</v>
      </c>
      <c r="E161" s="1">
        <f>VLOOKUP(A161,'34'!A$2:B$134,2,FALSE)</f>
        <v>42739.597493715279</v>
      </c>
    </row>
    <row r="162" spans="1:5" x14ac:dyDescent="0.25">
      <c r="A162" t="s">
        <v>180</v>
      </c>
      <c r="B162" s="1">
        <v>42816.667770254629</v>
      </c>
      <c r="C162" s="1"/>
      <c r="D162" t="str">
        <f>VLOOKUP(A162,'34'!A$2:B$134,1,FALSE)</f>
        <v>FY1617_Voice_Smaller_VOLTE_H2</v>
      </c>
      <c r="E162" s="1">
        <f>VLOOKUP(A162,'34'!A$2:B$134,2,FALSE)</f>
        <v>42804.855588622682</v>
      </c>
    </row>
    <row r="163" spans="1:5" x14ac:dyDescent="0.25">
      <c r="A163" t="s">
        <v>181</v>
      </c>
      <c r="B163" s="1">
        <v>42836.930877777777</v>
      </c>
      <c r="C163" s="1"/>
      <c r="D163" t="str">
        <f>VLOOKUP(A163,'34'!A$2:B$134,1,FALSE)</f>
        <v>FY1617_Voice_Smaller_VOLTE_H2_2</v>
      </c>
      <c r="E163" s="1">
        <f>VLOOKUP(A163,'34'!A$2:B$134,2,FALSE)</f>
        <v>42836.930877777777</v>
      </c>
    </row>
    <row r="164" spans="1:5" x14ac:dyDescent="0.25">
      <c r="A164" t="s">
        <v>182</v>
      </c>
      <c r="B164" s="1">
        <v>42800.841434525464</v>
      </c>
      <c r="C164" s="1"/>
      <c r="D164" t="str">
        <f>VLOOKUP(A164,'34'!A$2:B$134,1,FALSE)</f>
        <v>FY1617_Voice_Valencia_3G_H2</v>
      </c>
      <c r="E164" s="1">
        <f>VLOOKUP(A164,'34'!A$2:B$134,2,FALSE)</f>
        <v>42800.841434525464</v>
      </c>
    </row>
    <row r="165" spans="1:5" x14ac:dyDescent="0.25">
      <c r="A165" t="s">
        <v>183</v>
      </c>
      <c r="B165" s="1">
        <v>42797.517496099535</v>
      </c>
      <c r="C165" s="1"/>
      <c r="D165" t="str">
        <f>VLOOKUP(A165,'34'!A$2:B$134,1,FALSE)</f>
        <v>FY1617_Voice_Valencia_4G_H2</v>
      </c>
      <c r="E165" s="1">
        <f>VLOOKUP(A165,'34'!A$2:B$134,2,FALSE)</f>
        <v>42797.517496099535</v>
      </c>
    </row>
    <row r="166" spans="1:5" x14ac:dyDescent="0.25">
      <c r="A166" t="s">
        <v>184</v>
      </c>
      <c r="B166" s="1">
        <v>42751.880944328703</v>
      </c>
      <c r="C166" s="1"/>
      <c r="D166" t="e">
        <f>VLOOKUP(A166,'34'!A$2:B$134,1,FALSE)</f>
        <v>#N/A</v>
      </c>
      <c r="E166" s="1" t="e">
        <f>VLOOKUP(A166,'34'!A$2:B$134,2,FALSE)</f>
        <v>#N/A</v>
      </c>
    </row>
  </sheetData>
  <autoFilter ref="A1:E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opLeftCell="A59" workbookViewId="0">
      <selection activeCell="B29" sqref="B29"/>
    </sheetView>
  </sheetViews>
  <sheetFormatPr baseColWidth="10" defaultRowHeight="15" x14ac:dyDescent="0.25"/>
  <cols>
    <col min="1" max="1" width="33.425781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42718.71132195602</v>
      </c>
    </row>
    <row r="3" spans="1:2" x14ac:dyDescent="0.25">
      <c r="A3" t="s">
        <v>4</v>
      </c>
      <c r="B3" s="1">
        <v>42823.712790081016</v>
      </c>
    </row>
    <row r="4" spans="1:2" x14ac:dyDescent="0.25">
      <c r="A4" t="s">
        <v>5</v>
      </c>
      <c r="B4" s="1">
        <v>42725.795969212966</v>
      </c>
    </row>
    <row r="5" spans="1:2" x14ac:dyDescent="0.25">
      <c r="A5" t="s">
        <v>6</v>
      </c>
      <c r="B5" s="1">
        <v>42863.714982951387</v>
      </c>
    </row>
    <row r="6" spans="1:2" x14ac:dyDescent="0.25">
      <c r="A6" t="s">
        <v>8</v>
      </c>
      <c r="B6" s="1">
        <v>42719.780114699075</v>
      </c>
    </row>
    <row r="7" spans="1:2" x14ac:dyDescent="0.25">
      <c r="A7" t="s">
        <v>10</v>
      </c>
      <c r="B7" s="1">
        <v>42726.800355706022</v>
      </c>
    </row>
    <row r="8" spans="1:2" x14ac:dyDescent="0.25">
      <c r="A8" t="s">
        <v>11</v>
      </c>
      <c r="B8" s="1">
        <v>42753.812756134263</v>
      </c>
    </row>
    <row r="9" spans="1:2" x14ac:dyDescent="0.25">
      <c r="A9" t="s">
        <v>12</v>
      </c>
      <c r="B9" s="1">
        <v>42821.727201122689</v>
      </c>
    </row>
    <row r="10" spans="1:2" x14ac:dyDescent="0.25">
      <c r="A10" t="s">
        <v>13</v>
      </c>
      <c r="B10" s="1">
        <v>42732.538950347225</v>
      </c>
    </row>
    <row r="11" spans="1:2" x14ac:dyDescent="0.25">
      <c r="A11" t="s">
        <v>14</v>
      </c>
      <c r="B11" s="1">
        <v>42762.553634918979</v>
      </c>
    </row>
    <row r="12" spans="1:2" x14ac:dyDescent="0.25">
      <c r="A12" t="s">
        <v>15</v>
      </c>
      <c r="B12" s="1">
        <v>42761.704764317132</v>
      </c>
    </row>
    <row r="13" spans="1:2" x14ac:dyDescent="0.25">
      <c r="A13" t="s">
        <v>16</v>
      </c>
      <c r="B13" s="1">
        <v>42761.703125775464</v>
      </c>
    </row>
    <row r="14" spans="1:2" x14ac:dyDescent="0.25">
      <c r="A14" t="s">
        <v>17</v>
      </c>
      <c r="B14" s="1">
        <v>42749.838728240742</v>
      </c>
    </row>
    <row r="15" spans="1:2" x14ac:dyDescent="0.25">
      <c r="A15" t="s">
        <v>18</v>
      </c>
      <c r="B15" s="1">
        <v>42749.835561956017</v>
      </c>
    </row>
    <row r="16" spans="1:2" x14ac:dyDescent="0.25">
      <c r="A16" t="s">
        <v>19</v>
      </c>
      <c r="B16" s="1">
        <v>42795.809403738429</v>
      </c>
    </row>
    <row r="17" spans="1:2" x14ac:dyDescent="0.25">
      <c r="A17" t="s">
        <v>20</v>
      </c>
      <c r="B17" s="1">
        <v>42851.968328900461</v>
      </c>
    </row>
    <row r="18" spans="1:2" x14ac:dyDescent="0.25">
      <c r="A18" t="s">
        <v>21</v>
      </c>
      <c r="B18" s="1">
        <v>42705.67295015046</v>
      </c>
    </row>
    <row r="19" spans="1:2" x14ac:dyDescent="0.25">
      <c r="A19" t="s">
        <v>22</v>
      </c>
      <c r="B19" s="1">
        <v>42767.74479556713</v>
      </c>
    </row>
    <row r="20" spans="1:2" x14ac:dyDescent="0.25">
      <c r="A20" t="s">
        <v>23</v>
      </c>
      <c r="B20" s="1">
        <v>42767.743003275464</v>
      </c>
    </row>
    <row r="21" spans="1:2" x14ac:dyDescent="0.25">
      <c r="A21" t="s">
        <v>26</v>
      </c>
      <c r="B21" s="1">
        <v>42720.481485914352</v>
      </c>
    </row>
    <row r="22" spans="1:2" x14ac:dyDescent="0.25">
      <c r="A22" t="s">
        <v>27</v>
      </c>
      <c r="B22" s="1">
        <v>42720.482669907411</v>
      </c>
    </row>
    <row r="23" spans="1:2" x14ac:dyDescent="0.25">
      <c r="A23" t="s">
        <v>28</v>
      </c>
      <c r="B23" s="1">
        <v>42760.838707256946</v>
      </c>
    </row>
    <row r="24" spans="1:2" x14ac:dyDescent="0.25">
      <c r="A24" t="s">
        <v>29</v>
      </c>
      <c r="B24" s="1">
        <v>42843.792453553244</v>
      </c>
    </row>
    <row r="25" spans="1:2" x14ac:dyDescent="0.25">
      <c r="A25" t="s">
        <v>30</v>
      </c>
      <c r="B25" s="1">
        <v>42754.828776585651</v>
      </c>
    </row>
    <row r="26" spans="1:2" x14ac:dyDescent="0.25">
      <c r="A26" t="s">
        <v>31</v>
      </c>
      <c r="B26" s="1">
        <v>42836.721832256946</v>
      </c>
    </row>
    <row r="27" spans="1:2" x14ac:dyDescent="0.25">
      <c r="A27" t="s">
        <v>32</v>
      </c>
      <c r="B27" s="1">
        <v>42779.706763229166</v>
      </c>
    </row>
    <row r="28" spans="1:2" x14ac:dyDescent="0.25">
      <c r="A28" t="s">
        <v>33</v>
      </c>
      <c r="B28" s="1">
        <v>42835.729876238423</v>
      </c>
    </row>
    <row r="29" spans="1:2" x14ac:dyDescent="0.25">
      <c r="A29" t="s">
        <v>34</v>
      </c>
      <c r="B29" s="1">
        <v>42769.623395983799</v>
      </c>
    </row>
    <row r="30" spans="1:2" x14ac:dyDescent="0.25">
      <c r="A30" t="s">
        <v>36</v>
      </c>
      <c r="B30" s="1">
        <v>42780.719324768521</v>
      </c>
    </row>
    <row r="31" spans="1:2" x14ac:dyDescent="0.25">
      <c r="A31" t="s">
        <v>37</v>
      </c>
      <c r="B31" s="1">
        <v>42842.823665277778</v>
      </c>
    </row>
    <row r="32" spans="1:2" x14ac:dyDescent="0.25">
      <c r="A32" t="s">
        <v>38</v>
      </c>
      <c r="B32" s="1">
        <v>42758.889763923609</v>
      </c>
    </row>
    <row r="33" spans="1:2" x14ac:dyDescent="0.25">
      <c r="A33" t="s">
        <v>39</v>
      </c>
      <c r="B33" s="1">
        <v>42844.852416168978</v>
      </c>
    </row>
    <row r="34" spans="1:2" x14ac:dyDescent="0.25">
      <c r="A34" t="s">
        <v>40</v>
      </c>
      <c r="B34" s="1">
        <v>42768.794009108795</v>
      </c>
    </row>
    <row r="35" spans="1:2" x14ac:dyDescent="0.25">
      <c r="A35" t="s">
        <v>42</v>
      </c>
      <c r="B35" s="1">
        <v>42705.847605358795</v>
      </c>
    </row>
    <row r="36" spans="1:2" x14ac:dyDescent="0.25">
      <c r="A36" t="s">
        <v>43</v>
      </c>
      <c r="B36" s="1">
        <v>42769.638331793984</v>
      </c>
    </row>
    <row r="37" spans="1:2" x14ac:dyDescent="0.25">
      <c r="A37" t="s">
        <v>46</v>
      </c>
      <c r="B37" s="1">
        <v>42803.445523113427</v>
      </c>
    </row>
    <row r="38" spans="1:2" x14ac:dyDescent="0.25">
      <c r="A38" t="s">
        <v>48</v>
      </c>
      <c r="B38" s="1">
        <v>42842.482934108797</v>
      </c>
    </row>
    <row r="39" spans="1:2" x14ac:dyDescent="0.25">
      <c r="A39" t="s">
        <v>49</v>
      </c>
      <c r="B39" s="1">
        <v>42843.919763344908</v>
      </c>
    </row>
    <row r="40" spans="1:2" x14ac:dyDescent="0.25">
      <c r="A40" t="s">
        <v>50</v>
      </c>
      <c r="B40" s="1">
        <v>42851.702659918985</v>
      </c>
    </row>
    <row r="41" spans="1:2" x14ac:dyDescent="0.25">
      <c r="A41" t="s">
        <v>54</v>
      </c>
      <c r="B41" s="1">
        <v>42711.38676184028</v>
      </c>
    </row>
    <row r="42" spans="1:2" x14ac:dyDescent="0.25">
      <c r="A42" t="s">
        <v>55</v>
      </c>
      <c r="B42" s="1">
        <v>42705.705343634261</v>
      </c>
    </row>
    <row r="43" spans="1:2" x14ac:dyDescent="0.25">
      <c r="A43" t="s">
        <v>56</v>
      </c>
      <c r="B43" s="1">
        <v>42769.537533761577</v>
      </c>
    </row>
    <row r="44" spans="1:2" x14ac:dyDescent="0.25">
      <c r="A44" t="s">
        <v>58</v>
      </c>
      <c r="B44" s="1">
        <v>42773.621712002314</v>
      </c>
    </row>
    <row r="45" spans="1:2" x14ac:dyDescent="0.25">
      <c r="A45" t="s">
        <v>59</v>
      </c>
      <c r="B45" s="1">
        <v>42795.854608564812</v>
      </c>
    </row>
    <row r="46" spans="1:2" x14ac:dyDescent="0.25">
      <c r="A46" t="s">
        <v>60</v>
      </c>
      <c r="B46" s="1">
        <v>42842.551871724536</v>
      </c>
    </row>
    <row r="47" spans="1:2" x14ac:dyDescent="0.25">
      <c r="A47" t="s">
        <v>61</v>
      </c>
      <c r="B47" s="1">
        <v>42843.891573148147</v>
      </c>
    </row>
    <row r="48" spans="1:2" x14ac:dyDescent="0.25">
      <c r="A48" t="s">
        <v>62</v>
      </c>
      <c r="B48" s="1">
        <v>42851.440037534725</v>
      </c>
    </row>
    <row r="49" spans="1:2" x14ac:dyDescent="0.25">
      <c r="A49" t="s">
        <v>66</v>
      </c>
      <c r="B49" s="1">
        <v>42734.657914780095</v>
      </c>
    </row>
    <row r="50" spans="1:2" x14ac:dyDescent="0.25">
      <c r="A50" t="s">
        <v>67</v>
      </c>
      <c r="B50" s="1">
        <v>42734.656232835645</v>
      </c>
    </row>
    <row r="51" spans="1:2" x14ac:dyDescent="0.25">
      <c r="A51" t="s">
        <v>69</v>
      </c>
      <c r="B51" s="1">
        <v>42754.55258116898</v>
      </c>
    </row>
    <row r="52" spans="1:2" x14ac:dyDescent="0.25">
      <c r="A52" t="s">
        <v>70</v>
      </c>
      <c r="B52" s="1">
        <v>42795.872175659722</v>
      </c>
    </row>
    <row r="53" spans="1:2" x14ac:dyDescent="0.25">
      <c r="A53" t="s">
        <v>71</v>
      </c>
      <c r="B53" s="1">
        <v>42804.574329976851</v>
      </c>
    </row>
    <row r="54" spans="1:2" x14ac:dyDescent="0.25">
      <c r="A54" t="s">
        <v>72</v>
      </c>
      <c r="B54" s="1">
        <v>42811.569949999997</v>
      </c>
    </row>
    <row r="55" spans="1:2" x14ac:dyDescent="0.25">
      <c r="A55" t="s">
        <v>73</v>
      </c>
      <c r="B55" s="1">
        <v>42825.536477511574</v>
      </c>
    </row>
    <row r="56" spans="1:2" x14ac:dyDescent="0.25">
      <c r="A56" t="s">
        <v>74</v>
      </c>
      <c r="B56" s="1">
        <v>42842.819844479163</v>
      </c>
    </row>
    <row r="57" spans="1:2" x14ac:dyDescent="0.25">
      <c r="A57" t="s">
        <v>76</v>
      </c>
      <c r="B57" s="1">
        <v>42754.550690856478</v>
      </c>
    </row>
    <row r="58" spans="1:2" x14ac:dyDescent="0.25">
      <c r="A58" t="s">
        <v>77</v>
      </c>
      <c r="B58" s="1">
        <v>42795.866890821759</v>
      </c>
    </row>
    <row r="59" spans="1:2" x14ac:dyDescent="0.25">
      <c r="A59" t="s">
        <v>78</v>
      </c>
      <c r="B59" s="1">
        <v>42807.738089236111</v>
      </c>
    </row>
    <row r="60" spans="1:2" x14ac:dyDescent="0.25">
      <c r="A60" t="s">
        <v>79</v>
      </c>
      <c r="B60" s="1">
        <v>42811.565021180555</v>
      </c>
    </row>
    <row r="61" spans="1:2" x14ac:dyDescent="0.25">
      <c r="A61" t="s">
        <v>80</v>
      </c>
      <c r="B61" s="1">
        <v>42825.532421099539</v>
      </c>
    </row>
    <row r="62" spans="1:2" x14ac:dyDescent="0.25">
      <c r="A62" t="s">
        <v>81</v>
      </c>
      <c r="B62" s="1">
        <v>42842.816863194443</v>
      </c>
    </row>
    <row r="63" spans="1:2" x14ac:dyDescent="0.25">
      <c r="A63" t="s">
        <v>82</v>
      </c>
      <c r="B63" s="1">
        <v>42800.840234374999</v>
      </c>
    </row>
    <row r="64" spans="1:2" x14ac:dyDescent="0.25">
      <c r="A64" t="s">
        <v>83</v>
      </c>
      <c r="B64" s="1">
        <v>42800.840031053238</v>
      </c>
    </row>
    <row r="65" spans="1:2" x14ac:dyDescent="0.25">
      <c r="A65" t="s">
        <v>84</v>
      </c>
      <c r="B65" s="1">
        <v>42751.882201585649</v>
      </c>
    </row>
    <row r="66" spans="1:2" x14ac:dyDescent="0.25">
      <c r="A66" t="s">
        <v>85</v>
      </c>
      <c r="B66" s="1">
        <v>42751.877920914354</v>
      </c>
    </row>
    <row r="67" spans="1:2" x14ac:dyDescent="0.25">
      <c r="A67" t="s">
        <v>86</v>
      </c>
      <c r="B67" s="1">
        <v>42718.716561076391</v>
      </c>
    </row>
    <row r="68" spans="1:2" x14ac:dyDescent="0.25">
      <c r="A68" t="s">
        <v>88</v>
      </c>
      <c r="B68" s="1">
        <v>42823.712962812497</v>
      </c>
    </row>
    <row r="69" spans="1:2" x14ac:dyDescent="0.25">
      <c r="A69" t="s">
        <v>89</v>
      </c>
      <c r="B69" s="1">
        <v>42725.80187758102</v>
      </c>
    </row>
    <row r="70" spans="1:2" x14ac:dyDescent="0.25">
      <c r="A70" t="s">
        <v>91</v>
      </c>
      <c r="B70" s="1">
        <v>42719.785164085646</v>
      </c>
    </row>
    <row r="71" spans="1:2" x14ac:dyDescent="0.25">
      <c r="A71" t="s">
        <v>93</v>
      </c>
      <c r="B71" s="1">
        <v>42726.805235185187</v>
      </c>
    </row>
    <row r="72" spans="1:2" x14ac:dyDescent="0.25">
      <c r="A72" t="s">
        <v>94</v>
      </c>
      <c r="B72" s="1">
        <v>42787.526296261574</v>
      </c>
    </row>
    <row r="73" spans="1:2" x14ac:dyDescent="0.25">
      <c r="A73" t="s">
        <v>95</v>
      </c>
      <c r="B73" s="1">
        <v>42844.629827974539</v>
      </c>
    </row>
    <row r="74" spans="1:2" x14ac:dyDescent="0.25">
      <c r="A74" t="s">
        <v>96</v>
      </c>
      <c r="B74" s="1">
        <v>42732.537219826387</v>
      </c>
    </row>
    <row r="75" spans="1:2" x14ac:dyDescent="0.25">
      <c r="A75" t="s">
        <v>98</v>
      </c>
      <c r="B75" s="1">
        <v>42758.784824305556</v>
      </c>
    </row>
    <row r="76" spans="1:2" x14ac:dyDescent="0.25">
      <c r="A76" t="s">
        <v>99</v>
      </c>
      <c r="B76" s="1">
        <v>42761.703373067132</v>
      </c>
    </row>
    <row r="77" spans="1:2" x14ac:dyDescent="0.25">
      <c r="A77" t="s">
        <v>100</v>
      </c>
      <c r="B77" s="1">
        <v>42749.839113773145</v>
      </c>
    </row>
    <row r="78" spans="1:2" x14ac:dyDescent="0.25">
      <c r="A78" t="s">
        <v>101</v>
      </c>
      <c r="B78" s="1">
        <v>42748.581475150466</v>
      </c>
    </row>
    <row r="79" spans="1:2" x14ac:dyDescent="0.25">
      <c r="A79" t="s">
        <v>102</v>
      </c>
      <c r="B79" s="1">
        <v>42788.929991400466</v>
      </c>
    </row>
    <row r="80" spans="1:2" x14ac:dyDescent="0.25">
      <c r="A80" t="s">
        <v>103</v>
      </c>
      <c r="B80" s="1">
        <v>42851.968864849536</v>
      </c>
    </row>
    <row r="81" spans="1:2" x14ac:dyDescent="0.25">
      <c r="A81" t="s">
        <v>104</v>
      </c>
      <c r="B81" s="1">
        <v>42705.673419710649</v>
      </c>
    </row>
    <row r="82" spans="1:2" x14ac:dyDescent="0.25">
      <c r="A82" t="s">
        <v>105</v>
      </c>
      <c r="B82" s="1">
        <v>42767.72106207176</v>
      </c>
    </row>
    <row r="83" spans="1:2" x14ac:dyDescent="0.25">
      <c r="A83" t="s">
        <v>106</v>
      </c>
      <c r="B83" s="1">
        <v>42767.74365478009</v>
      </c>
    </row>
    <row r="84" spans="1:2" x14ac:dyDescent="0.25">
      <c r="A84" t="s">
        <v>188</v>
      </c>
      <c r="B84" s="1">
        <v>42727.623772222221</v>
      </c>
    </row>
    <row r="85" spans="1:2" x14ac:dyDescent="0.25">
      <c r="A85" t="s">
        <v>108</v>
      </c>
      <c r="B85" s="1">
        <v>42720.484311307868</v>
      </c>
    </row>
    <row r="86" spans="1:2" x14ac:dyDescent="0.25">
      <c r="A86" t="s">
        <v>109</v>
      </c>
      <c r="B86" s="1">
        <v>42720.429957789354</v>
      </c>
    </row>
    <row r="87" spans="1:2" x14ac:dyDescent="0.25">
      <c r="A87" t="s">
        <v>110</v>
      </c>
      <c r="B87" s="1">
        <v>42760.839180821757</v>
      </c>
    </row>
    <row r="88" spans="1:2" x14ac:dyDescent="0.25">
      <c r="A88" t="s">
        <v>111</v>
      </c>
      <c r="B88" s="1">
        <v>42843.79310239583</v>
      </c>
    </row>
    <row r="89" spans="1:2" x14ac:dyDescent="0.25">
      <c r="A89" t="s">
        <v>112</v>
      </c>
      <c r="B89" s="1">
        <v>42754.829261724539</v>
      </c>
    </row>
    <row r="90" spans="1:2" x14ac:dyDescent="0.25">
      <c r="A90" t="s">
        <v>113</v>
      </c>
      <c r="B90" s="1">
        <v>42836.724078437503</v>
      </c>
    </row>
    <row r="91" spans="1:2" x14ac:dyDescent="0.25">
      <c r="A91" t="s">
        <v>114</v>
      </c>
      <c r="B91" s="1">
        <v>42779.708207835647</v>
      </c>
    </row>
    <row r="92" spans="1:2" x14ac:dyDescent="0.25">
      <c r="A92" t="s">
        <v>115</v>
      </c>
      <c r="B92" s="1">
        <v>42835.729967476851</v>
      </c>
    </row>
    <row r="93" spans="1:2" x14ac:dyDescent="0.25">
      <c r="A93" t="s">
        <v>116</v>
      </c>
      <c r="B93" s="1">
        <v>42769.625883530091</v>
      </c>
    </row>
    <row r="94" spans="1:2" x14ac:dyDescent="0.25">
      <c r="A94" t="s">
        <v>118</v>
      </c>
      <c r="B94" s="1">
        <v>42780.719907719904</v>
      </c>
    </row>
    <row r="95" spans="1:2" x14ac:dyDescent="0.25">
      <c r="A95" t="s">
        <v>119</v>
      </c>
      <c r="B95" s="1">
        <v>42842.82429178241</v>
      </c>
    </row>
    <row r="96" spans="1:2" x14ac:dyDescent="0.25">
      <c r="A96" t="s">
        <v>120</v>
      </c>
      <c r="B96" s="1">
        <v>42758.890214895837</v>
      </c>
    </row>
    <row r="97" spans="1:2" x14ac:dyDescent="0.25">
      <c r="A97" t="s">
        <v>121</v>
      </c>
      <c r="B97" s="1">
        <v>42844.851963425928</v>
      </c>
    </row>
    <row r="98" spans="1:2" x14ac:dyDescent="0.25">
      <c r="A98" t="s">
        <v>122</v>
      </c>
      <c r="B98" s="1">
        <v>42768.794709374997</v>
      </c>
    </row>
    <row r="99" spans="1:2" x14ac:dyDescent="0.25">
      <c r="A99" t="s">
        <v>131</v>
      </c>
      <c r="B99" s="1">
        <v>42746.709304594908</v>
      </c>
    </row>
    <row r="100" spans="1:2" x14ac:dyDescent="0.25">
      <c r="A100" t="s">
        <v>136</v>
      </c>
      <c r="B100" s="1">
        <v>42765.905137187503</v>
      </c>
    </row>
    <row r="101" spans="1:2" x14ac:dyDescent="0.25">
      <c r="A101" t="s">
        <v>137</v>
      </c>
      <c r="B101" s="1">
        <v>42769.638251655095</v>
      </c>
    </row>
    <row r="102" spans="1:2" x14ac:dyDescent="0.25">
      <c r="A102" t="s">
        <v>138</v>
      </c>
      <c r="B102" s="1">
        <v>42787.34877866898</v>
      </c>
    </row>
    <row r="103" spans="1:2" x14ac:dyDescent="0.25">
      <c r="A103" t="s">
        <v>140</v>
      </c>
      <c r="B103" s="1">
        <v>42828.53248105324</v>
      </c>
    </row>
    <row r="104" spans="1:2" x14ac:dyDescent="0.25">
      <c r="A104" t="s">
        <v>141</v>
      </c>
      <c r="B104" s="1">
        <v>42843.919335798608</v>
      </c>
    </row>
    <row r="105" spans="1:2" x14ac:dyDescent="0.25">
      <c r="A105" t="s">
        <v>142</v>
      </c>
      <c r="B105" s="1">
        <v>42851.702904432874</v>
      </c>
    </row>
    <row r="106" spans="1:2" x14ac:dyDescent="0.25">
      <c r="A106" t="s">
        <v>145</v>
      </c>
      <c r="B106" s="1">
        <v>42705.849989317132</v>
      </c>
    </row>
    <row r="107" spans="1:2" x14ac:dyDescent="0.25">
      <c r="A107" t="s">
        <v>148</v>
      </c>
      <c r="B107" s="1">
        <v>42711.386965243059</v>
      </c>
    </row>
    <row r="108" spans="1:2" x14ac:dyDescent="0.25">
      <c r="A108" t="s">
        <v>152</v>
      </c>
      <c r="B108" s="1">
        <v>42746.833915740739</v>
      </c>
    </row>
    <row r="109" spans="1:2" x14ac:dyDescent="0.25">
      <c r="A109" t="s">
        <v>157</v>
      </c>
      <c r="B109" s="1">
        <v>42766.525492326386</v>
      </c>
    </row>
    <row r="110" spans="1:2" x14ac:dyDescent="0.25">
      <c r="A110" t="s">
        <v>158</v>
      </c>
      <c r="B110" s="1">
        <v>42769.539628472223</v>
      </c>
    </row>
    <row r="111" spans="1:2" x14ac:dyDescent="0.25">
      <c r="A111" t="s">
        <v>159</v>
      </c>
      <c r="B111" s="1">
        <v>42789.841168900464</v>
      </c>
    </row>
    <row r="112" spans="1:2" x14ac:dyDescent="0.25">
      <c r="A112" t="s">
        <v>160</v>
      </c>
      <c r="B112" s="1">
        <v>42811.480524768522</v>
      </c>
    </row>
    <row r="113" spans="1:2" x14ac:dyDescent="0.25">
      <c r="A113" t="s">
        <v>161</v>
      </c>
      <c r="B113" s="1">
        <v>42828.675312187501</v>
      </c>
    </row>
    <row r="114" spans="1:2" x14ac:dyDescent="0.25">
      <c r="A114" t="s">
        <v>162</v>
      </c>
      <c r="B114" s="1">
        <v>42843.891641319446</v>
      </c>
    </row>
    <row r="115" spans="1:2" x14ac:dyDescent="0.25">
      <c r="A115" t="s">
        <v>163</v>
      </c>
      <c r="B115" s="1">
        <v>42851.442217708332</v>
      </c>
    </row>
    <row r="116" spans="1:2" x14ac:dyDescent="0.25">
      <c r="A116" t="s">
        <v>165</v>
      </c>
      <c r="B116" s="1">
        <v>42734.658170173614</v>
      </c>
    </row>
    <row r="117" spans="1:2" x14ac:dyDescent="0.25">
      <c r="A117" t="s">
        <v>166</v>
      </c>
      <c r="B117" s="1">
        <v>42734.632901817131</v>
      </c>
    </row>
    <row r="118" spans="1:2" x14ac:dyDescent="0.25">
      <c r="A118" t="s">
        <v>167</v>
      </c>
      <c r="B118" s="1">
        <v>42754.553055902776</v>
      </c>
    </row>
    <row r="119" spans="1:2" x14ac:dyDescent="0.25">
      <c r="A119" t="s">
        <v>168</v>
      </c>
      <c r="B119" s="1">
        <v>42795.872915891203</v>
      </c>
    </row>
    <row r="120" spans="1:2" x14ac:dyDescent="0.25">
      <c r="A120" t="s">
        <v>169</v>
      </c>
      <c r="B120" s="1">
        <v>42807.741373182871</v>
      </c>
    </row>
    <row r="121" spans="1:2" x14ac:dyDescent="0.25">
      <c r="A121" t="s">
        <v>170</v>
      </c>
      <c r="B121" s="1">
        <v>42811.569744016204</v>
      </c>
    </row>
    <row r="122" spans="1:2" x14ac:dyDescent="0.25">
      <c r="A122" t="s">
        <v>171</v>
      </c>
      <c r="B122" s="1">
        <v>42830.816407488426</v>
      </c>
    </row>
    <row r="123" spans="1:2" x14ac:dyDescent="0.25">
      <c r="A123" t="s">
        <v>172</v>
      </c>
      <c r="B123" s="1">
        <v>42842.628285682869</v>
      </c>
    </row>
    <row r="124" spans="1:2" x14ac:dyDescent="0.25">
      <c r="A124" t="s">
        <v>173</v>
      </c>
      <c r="B124" s="1">
        <v>42753.81555269676</v>
      </c>
    </row>
    <row r="125" spans="1:2" x14ac:dyDescent="0.25">
      <c r="A125" t="s">
        <v>174</v>
      </c>
      <c r="B125" s="1">
        <v>42794.487050729163</v>
      </c>
    </row>
    <row r="126" spans="1:2" x14ac:dyDescent="0.25">
      <c r="A126" t="s">
        <v>175</v>
      </c>
      <c r="B126" s="1">
        <v>42807.559586261574</v>
      </c>
    </row>
    <row r="127" spans="1:2" x14ac:dyDescent="0.25">
      <c r="A127" t="s">
        <v>176</v>
      </c>
      <c r="B127" s="1">
        <v>42809.891321261573</v>
      </c>
    </row>
    <row r="128" spans="1:2" x14ac:dyDescent="0.25">
      <c r="A128" t="s">
        <v>177</v>
      </c>
      <c r="B128" s="1">
        <v>42825.537110381942</v>
      </c>
    </row>
    <row r="129" spans="1:2" x14ac:dyDescent="0.25">
      <c r="A129" t="s">
        <v>178</v>
      </c>
      <c r="B129" s="1">
        <v>42842.817787499996</v>
      </c>
    </row>
    <row r="130" spans="1:2" x14ac:dyDescent="0.25">
      <c r="A130" t="s">
        <v>179</v>
      </c>
      <c r="B130" s="1">
        <v>42739.597493715279</v>
      </c>
    </row>
    <row r="131" spans="1:2" x14ac:dyDescent="0.25">
      <c r="A131" t="s">
        <v>180</v>
      </c>
      <c r="B131" s="1">
        <v>42804.855588622682</v>
      </c>
    </row>
    <row r="132" spans="1:2" x14ac:dyDescent="0.25">
      <c r="A132" t="s">
        <v>181</v>
      </c>
      <c r="B132" s="1">
        <v>42836.930877777777</v>
      </c>
    </row>
    <row r="133" spans="1:2" x14ac:dyDescent="0.25">
      <c r="A133" t="s">
        <v>182</v>
      </c>
      <c r="B133" s="1">
        <v>42800.841434525464</v>
      </c>
    </row>
    <row r="134" spans="1:2" x14ac:dyDescent="0.25">
      <c r="A134" t="s">
        <v>183</v>
      </c>
      <c r="B134" s="1">
        <v>42797.517496099535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32</vt:lpstr>
      <vt:lpstr>34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 Duro Maneiro</dc:creator>
  <cp:lastModifiedBy>Melisa Duro Maneiro</cp:lastModifiedBy>
  <dcterms:created xsi:type="dcterms:W3CDTF">2017-06-01T16:07:21Z</dcterms:created>
  <dcterms:modified xsi:type="dcterms:W3CDTF">2017-06-01T16:39:31Z</dcterms:modified>
</cp:coreProperties>
</file>