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1315" windowHeight="9975" activeTab="2"/>
  </bookViews>
  <sheets>
    <sheet name="Todo" sheetId="1" r:id="rId1"/>
    <sheet name="Procesados 3G Fase 3 sin msn" sheetId="2" r:id="rId2"/>
    <sheet name="Procesados 3G Fase 3 con msn" sheetId="3" r:id="rId3"/>
    <sheet name="por bbdd" sheetId="4" r:id="rId4"/>
    <sheet name="invalidaciones" sheetId="5" r:id="rId5"/>
    <sheet name="Hoja3" sheetId="6" r:id="rId6"/>
  </sheets>
  <definedNames>
    <definedName name="_xlnm._FilterDatabase" localSheetId="4" hidden="1">invalidaciones!$A$1:$C$137</definedName>
    <definedName name="_xlnm._FilterDatabase" localSheetId="3" hidden="1">'por bbdd'!$A$1:$C$137</definedName>
    <definedName name="_xlnm._FilterDatabase" localSheetId="0" hidden="1">Todo!$E$1:$K$251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2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2" i="3"/>
  <c r="K13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</calcChain>
</file>

<file path=xl/sharedStrings.xml><?xml version="1.0" encoding="utf-8"?>
<sst xmlns="http://schemas.openxmlformats.org/spreadsheetml/2006/main" count="3265" uniqueCount="334">
  <si>
    <t>entidad</t>
  </si>
  <si>
    <t>navegaciones msn</t>
  </si>
  <si>
    <t>ALBACETE</t>
  </si>
  <si>
    <t>ALCALADEGUADAIRA</t>
  </si>
  <si>
    <t>ALCALADEHENARES</t>
  </si>
  <si>
    <t>ALCOBENDAS</t>
  </si>
  <si>
    <t>ALCORCON</t>
  </si>
  <si>
    <t>ALHAURINDELATORRE</t>
  </si>
  <si>
    <t>ALICANTE</t>
  </si>
  <si>
    <t>ANTEQUERA</t>
  </si>
  <si>
    <t>ARANJUEZ</t>
  </si>
  <si>
    <t>ARGANDADELREY</t>
  </si>
  <si>
    <t>ARROYOMOLINOS</t>
  </si>
  <si>
    <t>ARTEIXO</t>
  </si>
  <si>
    <t>AVILA</t>
  </si>
  <si>
    <t>AVILES</t>
  </si>
  <si>
    <t>AZUQUECADEHENARES</t>
  </si>
  <si>
    <t>BAIONA</t>
  </si>
  <si>
    <t>BARAKALDO</t>
  </si>
  <si>
    <t>BASAURI</t>
  </si>
  <si>
    <t>BENICASIM</t>
  </si>
  <si>
    <t>BENIDORM</t>
  </si>
  <si>
    <t>BOADILLADELMONTE</t>
  </si>
  <si>
    <t>CALAFELL</t>
  </si>
  <si>
    <t>CALELLA</t>
  </si>
  <si>
    <t>CAMARGO</t>
  </si>
  <si>
    <t>CAMAS</t>
  </si>
  <si>
    <t>CARMONA</t>
  </si>
  <si>
    <t>CARRENO</t>
  </si>
  <si>
    <t>CARTAGENA</t>
  </si>
  <si>
    <t>CASTELLON</t>
  </si>
  <si>
    <t>CEUTA</t>
  </si>
  <si>
    <t>CHICLANA</t>
  </si>
  <si>
    <t>CHIPIONA</t>
  </si>
  <si>
    <t>COLLADOVILLALBA</t>
  </si>
  <si>
    <t>COLMENARVIEJO</t>
  </si>
  <si>
    <t>CORIADELRIO</t>
  </si>
  <si>
    <t>COSLADA</t>
  </si>
  <si>
    <t>CULLERA</t>
  </si>
  <si>
    <t>DOSHERMANAS</t>
  </si>
  <si>
    <t>DURANGO</t>
  </si>
  <si>
    <t>ECIJA</t>
  </si>
  <si>
    <t>EIBAR</t>
  </si>
  <si>
    <t>ELCHE</t>
  </si>
  <si>
    <t>ERRENTERIA</t>
  </si>
  <si>
    <t>FUENGIROLA</t>
  </si>
  <si>
    <t>FUENLABRADA</t>
  </si>
  <si>
    <t>GALAPAGAR</t>
  </si>
  <si>
    <t>GALDAKAO</t>
  </si>
  <si>
    <t>GETAFE</t>
  </si>
  <si>
    <t>GETXO</t>
  </si>
  <si>
    <t>GOZON</t>
  </si>
  <si>
    <t>GRANADA</t>
  </si>
  <si>
    <t>IBIZA</t>
  </si>
  <si>
    <t>IRUN</t>
  </si>
  <si>
    <t>JUMILLA</t>
  </si>
  <si>
    <t>LANGREO</t>
  </si>
  <si>
    <t>LAREDO</t>
  </si>
  <si>
    <t>LARINCONADA</t>
  </si>
  <si>
    <t>LASROZASDEMADRID</t>
  </si>
  <si>
    <t>LEBRIJA</t>
  </si>
  <si>
    <t>LEGANES</t>
  </si>
  <si>
    <t>LEIOA</t>
  </si>
  <si>
    <t>LLANES</t>
  </si>
  <si>
    <t>LLEIDA</t>
  </si>
  <si>
    <t>LLORET</t>
  </si>
  <si>
    <t>LOGRONO</t>
  </si>
  <si>
    <t>LORCA</t>
  </si>
  <si>
    <t>LOSPALACIOSYVILLAFRANCA</t>
  </si>
  <si>
    <t>MAIRENADELALJARAFE</t>
  </si>
  <si>
    <t>MARBELLA</t>
  </si>
  <si>
    <t>MARIN</t>
  </si>
  <si>
    <t>MAZARRON</t>
  </si>
  <si>
    <t>MIERES</t>
  </si>
  <si>
    <t>MIJAS</t>
  </si>
  <si>
    <t>MIRANDADEEBRO</t>
  </si>
  <si>
    <t>MONTCADAIREIXAC</t>
  </si>
  <si>
    <t>MORONDELAFRONTERA</t>
  </si>
  <si>
    <t>MOSTOLES</t>
  </si>
  <si>
    <t>MURCIA</t>
  </si>
  <si>
    <t>NAVALCARNERO</t>
  </si>
  <si>
    <t>NIGRAN</t>
  </si>
  <si>
    <t>NOJA</t>
  </si>
  <si>
    <t>OGROVE</t>
  </si>
  <si>
    <t>ORIHUELA</t>
  </si>
  <si>
    <t>OROPESA</t>
  </si>
  <si>
    <t>OSUNA</t>
  </si>
  <si>
    <t>PALAMOS</t>
  </si>
  <si>
    <t>PAMPLONA</t>
  </si>
  <si>
    <t>PINTO</t>
  </si>
  <si>
    <t>PONTEVEDRA</t>
  </si>
  <si>
    <t>PORTUGALETE</t>
  </si>
  <si>
    <t>POZUELODEALARCON</t>
  </si>
  <si>
    <t>PREMIADEMAR</t>
  </si>
  <si>
    <t>PTOSANTAMARIA</t>
  </si>
  <si>
    <t>RIVASVACIAMADRID</t>
  </si>
  <si>
    <t>RONDA</t>
  </si>
  <si>
    <t>ROQUETAS</t>
  </si>
  <si>
    <t>ROSES</t>
  </si>
  <si>
    <t>SADA</t>
  </si>
  <si>
    <t>SALOU</t>
  </si>
  <si>
    <t>SANFERNANDODEHENARES</t>
  </si>
  <si>
    <t>SANJAVIER</t>
  </si>
  <si>
    <t>SANSEBASTIANDELOSREYES</t>
  </si>
  <si>
    <t>SANTACOLOMADEGRAMENET</t>
  </si>
  <si>
    <t>SANTADRIADEBESOS</t>
  </si>
  <si>
    <t>SANTAEULALIADELRIO</t>
  </si>
  <si>
    <t>SANTAPERPETUADEMOGODA</t>
  </si>
  <si>
    <t>SANTCARLES</t>
  </si>
  <si>
    <t>SANTIAGO</t>
  </si>
  <si>
    <t>SANTJOSEPDESATALAIA</t>
  </si>
  <si>
    <t>SANTONA</t>
  </si>
  <si>
    <t>SANTURTZI</t>
  </si>
  <si>
    <t>SANXENXO</t>
  </si>
  <si>
    <t>SESTAO</t>
  </si>
  <si>
    <t>SITGES</t>
  </si>
  <si>
    <t>SOTOGRANDE</t>
  </si>
  <si>
    <t>TALAVERADELAREINA</t>
  </si>
  <si>
    <t>TOLEDO</t>
  </si>
  <si>
    <t>TORREJONDEARDOZ</t>
  </si>
  <si>
    <t>TORREMOLINOS</t>
  </si>
  <si>
    <t>TORREPACHECO</t>
  </si>
  <si>
    <t>TORREVIEJA</t>
  </si>
  <si>
    <t>TOSSA</t>
  </si>
  <si>
    <t>TOTANA</t>
  </si>
  <si>
    <t>TRESCANTOS</t>
  </si>
  <si>
    <t>UTRERA</t>
  </si>
  <si>
    <t>VALDEMORO</t>
  </si>
  <si>
    <t>VALDES</t>
  </si>
  <si>
    <t>VALENCIA</t>
  </si>
  <si>
    <t>VALLS</t>
  </si>
  <si>
    <t>VENDRELL</t>
  </si>
  <si>
    <t>VILAGARCIA</t>
  </si>
  <si>
    <t>VILLAVICIOSADEODON</t>
  </si>
  <si>
    <t>ZARAGOZA</t>
  </si>
  <si>
    <t>ZARAUTZ</t>
  </si>
  <si>
    <t>database</t>
  </si>
  <si>
    <t>meas_round</t>
  </si>
  <si>
    <t>meas_date</t>
  </si>
  <si>
    <t>navegciones</t>
  </si>
  <si>
    <t>publicas</t>
  </si>
  <si>
    <t>FY1718_DATA_REST_3G_H1_37</t>
  </si>
  <si>
    <t>AGUILAS</t>
  </si>
  <si>
    <t>FY1718_H1</t>
  </si>
  <si>
    <t>17_07</t>
  </si>
  <si>
    <t>FY1718_DATA_ALBACETE_3G_H1</t>
  </si>
  <si>
    <t>17_09</t>
  </si>
  <si>
    <t>FY1718_Data_Rest_3G_H1_47</t>
  </si>
  <si>
    <t>17_08</t>
  </si>
  <si>
    <t>FY1718_DATA_REST_3G_H1_13</t>
  </si>
  <si>
    <t>FY1718_DATA_REST_3G_H1_36</t>
  </si>
  <si>
    <t>ALCANTARILLA</t>
  </si>
  <si>
    <t>FY1718_DATA_REST_3G_H1_11</t>
  </si>
  <si>
    <t>ALCAZARDESANJUAN</t>
  </si>
  <si>
    <t>FY1718_DATA_REST_3G_H1_33</t>
  </si>
  <si>
    <t>ALCOY</t>
  </si>
  <si>
    <t>FY1718_DATA_REST_3G_H1_41</t>
  </si>
  <si>
    <t>ALGECIRAS</t>
  </si>
  <si>
    <t>FY1718_DATA_REST_3G_H1_45</t>
  </si>
  <si>
    <t>17_10</t>
  </si>
  <si>
    <t>FY1718_DATA_ALICANTE_3G_H1</t>
  </si>
  <si>
    <t>FY1718_Data_Rest_3G_H1_32</t>
  </si>
  <si>
    <t>ALMANSA</t>
  </si>
  <si>
    <t>FY1718_DATA_REST_3G_H1_31</t>
  </si>
  <si>
    <t>ALMAZORAALMASSORA</t>
  </si>
  <si>
    <t>FY1718_DATA_REST_3G_H1_42</t>
  </si>
  <si>
    <t>ALMENDRALEJO</t>
  </si>
  <si>
    <t>FY1718_Data_Rest_3G_H1_44</t>
  </si>
  <si>
    <t>ALMERIA</t>
  </si>
  <si>
    <t>FY1718_Data_Rest_3G_H1_45</t>
  </si>
  <si>
    <t>ALMUNECAR</t>
  </si>
  <si>
    <t>FY1718_Data_Rest_3G_H1_55</t>
  </si>
  <si>
    <t>AMES</t>
  </si>
  <si>
    <t>FY1718_DATA_REST_3G_H1_23</t>
  </si>
  <si>
    <t>AMPOSTA</t>
  </si>
  <si>
    <t>ANDUJAR</t>
  </si>
  <si>
    <t>FY1718_DATA_REST_3G_H1_44</t>
  </si>
  <si>
    <t>FY1718_DATA_REST_3G_H1_51</t>
  </si>
  <si>
    <t>ARANDADEDUERO</t>
  </si>
  <si>
    <t>ARCOSDELAFRONTERA</t>
  </si>
  <si>
    <t>17_06</t>
  </si>
  <si>
    <t>FY1718_DATA_REST_3G_H1_14</t>
  </si>
  <si>
    <t>FY1718_DATA_REST_3G_H1_55</t>
  </si>
  <si>
    <t>FY1718_DATA_REST_3G_H1_12</t>
  </si>
  <si>
    <t>FY1718_Data_Rest_3G_H1_52</t>
  </si>
  <si>
    <t>BAILEN</t>
  </si>
  <si>
    <t>FY1718_DATA_REST_3G_H1_53</t>
  </si>
  <si>
    <t>FY1718_DATA_REST_3G_H1_21</t>
  </si>
  <si>
    <t>BAZA</t>
  </si>
  <si>
    <t>BEMBIBRE</t>
  </si>
  <si>
    <t>BENICARLO</t>
  </si>
  <si>
    <t>FY1718_DATA_REST_3G_H1_34</t>
  </si>
  <si>
    <t>BETANZOS</t>
  </si>
  <si>
    <t>FY1718_Data_Rest_3G_H1_24</t>
  </si>
  <si>
    <t>BLANES</t>
  </si>
  <si>
    <t>BORRIANABURRIANA</t>
  </si>
  <si>
    <t>CACERES</t>
  </si>
  <si>
    <t>CADIZ</t>
  </si>
  <si>
    <t>FY1718_DATA_REST_3G_H1_29</t>
  </si>
  <si>
    <t>FY1718_Data_Rest_3G_H1_22</t>
  </si>
  <si>
    <t>CALAHORRA</t>
  </si>
  <si>
    <t>CALATAYUD</t>
  </si>
  <si>
    <t>FY1718_DATA_REST_3G_H1_27</t>
  </si>
  <si>
    <t>CALP</t>
  </si>
  <si>
    <t>CAMBRILS</t>
  </si>
  <si>
    <t>FY1718_Data_Rest_3G_H1_53</t>
  </si>
  <si>
    <t>CANGAS</t>
  </si>
  <si>
    <t>CARAVACADELACRUZ</t>
  </si>
  <si>
    <t>FY1718_Data_Rest_3G_H1_54</t>
  </si>
  <si>
    <t>CARBALLO</t>
  </si>
  <si>
    <t>FY1718_DATA_CARTAGENA_3G_H1</t>
  </si>
  <si>
    <t>FY1718_DATA_CASTELLON_3G_H1</t>
  </si>
  <si>
    <t>CASTROURDIALES</t>
  </si>
  <si>
    <t>CIEZA</t>
  </si>
  <si>
    <t>CIUDADREAL</t>
  </si>
  <si>
    <t>CREVILLENT</t>
  </si>
  <si>
    <t>CUENCA</t>
  </si>
  <si>
    <t>CULLEREDO</t>
  </si>
  <si>
    <t>DENIA</t>
  </si>
  <si>
    <t>DONBENITO</t>
  </si>
  <si>
    <t>ELCAMPELLO</t>
  </si>
  <si>
    <t>FY1718_DATA_ELCHE_3G_H1</t>
  </si>
  <si>
    <t>ELDA</t>
  </si>
  <si>
    <t>ELEJIDO</t>
  </si>
  <si>
    <t>FERROL</t>
  </si>
  <si>
    <t>FIGUERES</t>
  </si>
  <si>
    <t>FRAGA</t>
  </si>
  <si>
    <t>FY1718_DATA_REST_3G_H1_46</t>
  </si>
  <si>
    <t>GANDIAPLAYA</t>
  </si>
  <si>
    <t>FY1718_Data_Rest_3G_H1_14</t>
  </si>
  <si>
    <t>GIRONA</t>
  </si>
  <si>
    <t>FY1718_DATA_REST_3G_H1_52</t>
  </si>
  <si>
    <t>FY1718_DATA_GRANADA_3G_H1</t>
  </si>
  <si>
    <t>GUADALAJARA</t>
  </si>
  <si>
    <t>GUADIX</t>
  </si>
  <si>
    <t>HELLIN</t>
  </si>
  <si>
    <t>HUELVA</t>
  </si>
  <si>
    <t>HUESCA</t>
  </si>
  <si>
    <t>FY1718_DATA_REST_3G_H1_39</t>
  </si>
  <si>
    <t>ILLESCAS</t>
  </si>
  <si>
    <t>JACA</t>
  </si>
  <si>
    <t>JAEN</t>
  </si>
  <si>
    <t>LACAROLINA</t>
  </si>
  <si>
    <t>LALINEADELACONCEPCION</t>
  </si>
  <si>
    <t>LAVALLDUIXO</t>
  </si>
  <si>
    <t>LAVILLAJOYOSA</t>
  </si>
  <si>
    <t>LEON</t>
  </si>
  <si>
    <t>LEPE</t>
  </si>
  <si>
    <t>FY1718_Data_Rest_3G_H1_43</t>
  </si>
  <si>
    <t>LINARES</t>
  </si>
  <si>
    <t>FY1718_DATA_LLEIDA_3G_H1</t>
  </si>
  <si>
    <t>FY1718_DATA_LOGRONO_3G_H1</t>
  </si>
  <si>
    <t>LOJA</t>
  </si>
  <si>
    <t>LUCENA</t>
  </si>
  <si>
    <t>LUGO</t>
  </si>
  <si>
    <t>MADRIDEJOS</t>
  </si>
  <si>
    <t>FY1718_Data_Rest_3G_H1_46</t>
  </si>
  <si>
    <t>MELILLA</t>
  </si>
  <si>
    <t>MERIDA</t>
  </si>
  <si>
    <t>MOLINADESEGURA</t>
  </si>
  <si>
    <t>FY1718_Data_Rest_3G_H1_29</t>
  </si>
  <si>
    <t>MOLLERUSSA</t>
  </si>
  <si>
    <t>FY1718_DATA_REST_3G_H1_15</t>
  </si>
  <si>
    <t>MOTRIL</t>
  </si>
  <si>
    <t>FY1718_DATA_MURCIA_3G_H1</t>
  </si>
  <si>
    <t>NARON</t>
  </si>
  <si>
    <t>NIJAR</t>
  </si>
  <si>
    <t>NOVELDA</t>
  </si>
  <si>
    <t>OLEIROS</t>
  </si>
  <si>
    <t>OLOT</t>
  </si>
  <si>
    <t>ONDA</t>
  </si>
  <si>
    <t>OURENSE</t>
  </si>
  <si>
    <t>PALENCIA</t>
  </si>
  <si>
    <t>FY1718_DATA_PAMPLONA_3G_H1</t>
  </si>
  <si>
    <t>PENAFIEL</t>
  </si>
  <si>
    <t>PETRER</t>
  </si>
  <si>
    <t>FY1718_Data_Rest_3G_H1_15</t>
  </si>
  <si>
    <t>PLASENCIA</t>
  </si>
  <si>
    <t>PONFERRADA</t>
  </si>
  <si>
    <t>PUENTEGENIL</t>
  </si>
  <si>
    <t>PUERTOLLANO</t>
  </si>
  <si>
    <t>PUERTOREAL</t>
  </si>
  <si>
    <t>REDONDELA</t>
  </si>
  <si>
    <t>REUS</t>
  </si>
  <si>
    <t>RIBEIRA</t>
  </si>
  <si>
    <t>ROTA</t>
  </si>
  <si>
    <t>SAHAGUN</t>
  </si>
  <si>
    <t>SALAMANCA</t>
  </si>
  <si>
    <t>SALT</t>
  </si>
  <si>
    <t>SANANDRESDELRABANEDO</t>
  </si>
  <si>
    <t>SANFERNANDO</t>
  </si>
  <si>
    <t>SANLUCARDEBARRAMEDA</t>
  </si>
  <si>
    <t>FY1718_DATA_REST_3G_H1_26</t>
  </si>
  <si>
    <t>FY1718_DATA_REST_3G_H1_38</t>
  </si>
  <si>
    <t>SANTAPOLA</t>
  </si>
  <si>
    <t>SANVICENTEDELRASPEIG</t>
  </si>
  <si>
    <t>SEGOVIA</t>
  </si>
  <si>
    <t>SIERO</t>
  </si>
  <si>
    <t>SORIA</t>
  </si>
  <si>
    <t>TARANCON</t>
  </si>
  <si>
    <t>TARRAGONA</t>
  </si>
  <si>
    <t>TARREGA</t>
  </si>
  <si>
    <t>TERUEL</t>
  </si>
  <si>
    <t>TOMELLOSO</t>
  </si>
  <si>
    <t>FY1718_DATA_REST_3G_H1_16</t>
  </si>
  <si>
    <t>TORRELAVEGA</t>
  </si>
  <si>
    <t>TORTOSA</t>
  </si>
  <si>
    <t>TUDELA</t>
  </si>
  <si>
    <t>UBEDA</t>
  </si>
  <si>
    <t>FY1718_Data_Rest_3G_H1_16</t>
  </si>
  <si>
    <t>VALDEPENAS</t>
  </si>
  <si>
    <t>FY1718_DATA_VALENCIA_3G_H1</t>
  </si>
  <si>
    <t>VILAREAL</t>
  </si>
  <si>
    <t>VILLANUEVADELASERENA</t>
  </si>
  <si>
    <t>VILLARROBLEDO</t>
  </si>
  <si>
    <t>VILLAVICIOSA</t>
  </si>
  <si>
    <t>VILLENA</t>
  </si>
  <si>
    <t>VINAROS</t>
  </si>
  <si>
    <t>XABIA</t>
  </si>
  <si>
    <t>YECLA</t>
  </si>
  <si>
    <t>ZAMORA</t>
  </si>
  <si>
    <t>FY1718_DATA_ZARAGOZA_3G_H1</t>
  </si>
  <si>
    <t>Esta en la base de datos</t>
  </si>
  <si>
    <t>GANDIA</t>
  </si>
  <si>
    <t>ESTA EN AGREGADO</t>
  </si>
  <si>
    <t>Entidades</t>
  </si>
  <si>
    <t>Entidad</t>
  </si>
  <si>
    <t>invalidaciones msn</t>
  </si>
  <si>
    <t>MAJADAHONDA</t>
  </si>
  <si>
    <t>PARLA</t>
  </si>
  <si>
    <t>RINCONDELAVICTORIA</t>
  </si>
  <si>
    <t>BENALMADENA</t>
  </si>
  <si>
    <t>ESTEPONA</t>
  </si>
  <si>
    <t>(Sin nombre de columna)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</si>
</sst>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E1" sqref="E1:E1048576"/>
    </sheetView>
  </sheetViews>
  <sheetFormatPr baseColWidth="10" defaultRowHeight="15" x14ac:dyDescent="0.25"/>
  <cols>
    <col min="1" max="1" width="27.42578125" bestFit="1" customWidth="1"/>
    <col min="2" max="2" width="17.28515625" bestFit="1" customWidth="1"/>
    <col min="3" max="3" width="31.85546875" bestFit="1" customWidth="1"/>
    <col min="5" max="5" width="27.42578125" bestFit="1" customWidth="1"/>
    <col min="6" max="6" width="31.85546875" bestFit="1" customWidth="1"/>
    <col min="9" max="9" width="12" bestFit="1" customWidth="1"/>
    <col min="11" max="11" width="27.42578125" bestFit="1" customWidth="1"/>
  </cols>
  <sheetData>
    <row r="1" spans="1:11" x14ac:dyDescent="0.25">
      <c r="A1" t="s">
        <v>0</v>
      </c>
      <c r="B1" t="s">
        <v>1</v>
      </c>
      <c r="C1" t="s">
        <v>324</v>
      </c>
      <c r="E1" t="s">
        <v>0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322</v>
      </c>
    </row>
    <row r="2" spans="1:11" x14ac:dyDescent="0.25">
      <c r="A2" t="s">
        <v>2</v>
      </c>
      <c r="B2">
        <v>172</v>
      </c>
      <c r="C2" t="str">
        <f>VLOOKUP(A2,E:F,2,FALSE)</f>
        <v>FY1718_DATA_ALBACETE_3G_H1</v>
      </c>
      <c r="E2" t="s">
        <v>142</v>
      </c>
      <c r="F2" t="s">
        <v>141</v>
      </c>
      <c r="G2" t="s">
        <v>143</v>
      </c>
      <c r="H2" t="s">
        <v>144</v>
      </c>
      <c r="I2">
        <v>224</v>
      </c>
      <c r="J2">
        <v>84</v>
      </c>
      <c r="K2" t="e">
        <f>VLOOKUP(E2,A:A,1,FALSE)</f>
        <v>#N/A</v>
      </c>
    </row>
    <row r="3" spans="1:11" x14ac:dyDescent="0.25">
      <c r="A3" t="s">
        <v>3</v>
      </c>
      <c r="B3">
        <v>72</v>
      </c>
      <c r="C3" t="str">
        <f t="shared" ref="C3:C66" si="0">VLOOKUP(A3,E:F,2,FALSE)</f>
        <v>FY1718_Data_Rest_3G_H1_47</v>
      </c>
      <c r="E3" t="s">
        <v>2</v>
      </c>
      <c r="F3" t="s">
        <v>145</v>
      </c>
      <c r="G3" t="s">
        <v>143</v>
      </c>
      <c r="H3" t="s">
        <v>146</v>
      </c>
      <c r="I3">
        <v>1386</v>
      </c>
      <c r="J3">
        <v>697</v>
      </c>
      <c r="K3" t="str">
        <f>VLOOKUP(E3,A:A,1,FALSE)</f>
        <v>ALBACETE</v>
      </c>
    </row>
    <row r="4" spans="1:11" x14ac:dyDescent="0.25">
      <c r="A4" t="s">
        <v>4</v>
      </c>
      <c r="B4">
        <v>160</v>
      </c>
      <c r="C4" t="str">
        <f t="shared" si="0"/>
        <v>FY1718_DATA_REST_3G_H1_13</v>
      </c>
      <c r="E4" t="s">
        <v>3</v>
      </c>
      <c r="F4" t="s">
        <v>147</v>
      </c>
      <c r="G4" t="s">
        <v>143</v>
      </c>
      <c r="H4" t="s">
        <v>148</v>
      </c>
      <c r="I4">
        <v>593</v>
      </c>
      <c r="J4">
        <v>295</v>
      </c>
      <c r="K4" t="str">
        <f>VLOOKUP(E4,A:A,1,FALSE)</f>
        <v>ALCALADEGUADAIRA</v>
      </c>
    </row>
    <row r="5" spans="1:11" x14ac:dyDescent="0.25">
      <c r="A5" t="s">
        <v>5</v>
      </c>
      <c r="B5">
        <v>87</v>
      </c>
      <c r="C5" t="str">
        <f t="shared" si="0"/>
        <v>FY1718_DATA_REST_3G_H1_13</v>
      </c>
      <c r="E5" t="s">
        <v>4</v>
      </c>
      <c r="F5" t="s">
        <v>149</v>
      </c>
      <c r="G5" t="s">
        <v>143</v>
      </c>
      <c r="H5" t="s">
        <v>146</v>
      </c>
      <c r="I5">
        <v>1274</v>
      </c>
      <c r="J5">
        <v>650</v>
      </c>
      <c r="K5" t="str">
        <f>VLOOKUP(E5,A:A,1,FALSE)</f>
        <v>ALCALADEHENARES</v>
      </c>
    </row>
    <row r="6" spans="1:11" x14ac:dyDescent="0.25">
      <c r="A6" t="s">
        <v>6</v>
      </c>
      <c r="B6">
        <v>63</v>
      </c>
      <c r="C6" t="str">
        <f t="shared" si="0"/>
        <v>FY1718_DATA_REST_3G_H1_13</v>
      </c>
      <c r="E6" t="s">
        <v>151</v>
      </c>
      <c r="F6" t="s">
        <v>150</v>
      </c>
      <c r="G6" t="s">
        <v>143</v>
      </c>
      <c r="H6" t="s">
        <v>144</v>
      </c>
      <c r="I6">
        <v>388</v>
      </c>
      <c r="J6">
        <v>154</v>
      </c>
      <c r="K6" t="e">
        <f>VLOOKUP(E6,A:A,1,FALSE)</f>
        <v>#N/A</v>
      </c>
    </row>
    <row r="7" spans="1:11" x14ac:dyDescent="0.25">
      <c r="A7" t="s">
        <v>7</v>
      </c>
      <c r="B7">
        <v>52</v>
      </c>
      <c r="C7" t="str">
        <f t="shared" si="0"/>
        <v>FY1718_DATA_REST_3G_H1_45</v>
      </c>
      <c r="E7" t="s">
        <v>153</v>
      </c>
      <c r="F7" t="s">
        <v>152</v>
      </c>
      <c r="G7" t="s">
        <v>143</v>
      </c>
      <c r="H7" t="s">
        <v>144</v>
      </c>
      <c r="I7">
        <v>311</v>
      </c>
      <c r="J7">
        <v>116</v>
      </c>
      <c r="K7" t="e">
        <f>VLOOKUP(E7,A:A,1,FALSE)</f>
        <v>#N/A</v>
      </c>
    </row>
    <row r="8" spans="1:11" x14ac:dyDescent="0.25">
      <c r="A8" t="s">
        <v>8</v>
      </c>
      <c r="B8">
        <v>407</v>
      </c>
      <c r="C8" t="str">
        <f t="shared" si="0"/>
        <v>FY1718_DATA_ALICANTE_3G_H1</v>
      </c>
      <c r="E8" t="s">
        <v>5</v>
      </c>
      <c r="F8" t="s">
        <v>149</v>
      </c>
      <c r="G8" t="s">
        <v>143</v>
      </c>
      <c r="H8" t="s">
        <v>146</v>
      </c>
      <c r="I8">
        <v>694</v>
      </c>
      <c r="J8">
        <v>353</v>
      </c>
      <c r="K8" t="str">
        <f>VLOOKUP(E8,A:A,1,FALSE)</f>
        <v>ALCOBENDAS</v>
      </c>
    </row>
    <row r="9" spans="1:11" x14ac:dyDescent="0.25">
      <c r="A9" t="s">
        <v>9</v>
      </c>
      <c r="B9">
        <v>37</v>
      </c>
      <c r="C9" t="str">
        <f t="shared" si="0"/>
        <v>FY1718_DATA_REST_3G_H1_44</v>
      </c>
      <c r="E9" t="s">
        <v>6</v>
      </c>
      <c r="F9" t="s">
        <v>149</v>
      </c>
      <c r="G9" t="s">
        <v>143</v>
      </c>
      <c r="H9" t="s">
        <v>146</v>
      </c>
      <c r="I9">
        <v>479</v>
      </c>
      <c r="J9">
        <v>242</v>
      </c>
      <c r="K9" t="str">
        <f>VLOOKUP(E9,A:A,1,FALSE)</f>
        <v>ALCORCON</v>
      </c>
    </row>
    <row r="10" spans="1:11" x14ac:dyDescent="0.25">
      <c r="A10" t="s">
        <v>10</v>
      </c>
      <c r="B10">
        <v>52</v>
      </c>
      <c r="C10" t="str">
        <f t="shared" si="0"/>
        <v>FY1718_DATA_REST_3G_H1_13</v>
      </c>
      <c r="E10" t="s">
        <v>155</v>
      </c>
      <c r="F10" t="s">
        <v>154</v>
      </c>
      <c r="G10" t="s">
        <v>143</v>
      </c>
      <c r="H10" t="s">
        <v>144</v>
      </c>
      <c r="I10">
        <v>362</v>
      </c>
      <c r="J10">
        <v>144</v>
      </c>
      <c r="K10" t="e">
        <f>VLOOKUP(E10,A:A,1,FALSE)</f>
        <v>#N/A</v>
      </c>
    </row>
    <row r="11" spans="1:11" x14ac:dyDescent="0.25">
      <c r="A11" t="s">
        <v>11</v>
      </c>
      <c r="B11">
        <v>71</v>
      </c>
      <c r="C11" t="str">
        <f t="shared" si="0"/>
        <v>FY1718_DATA_REST_3G_H1_14</v>
      </c>
      <c r="E11" t="s">
        <v>157</v>
      </c>
      <c r="F11" t="s">
        <v>156</v>
      </c>
      <c r="G11" t="s">
        <v>143</v>
      </c>
      <c r="H11" t="s">
        <v>144</v>
      </c>
      <c r="I11">
        <v>981</v>
      </c>
      <c r="J11">
        <v>350</v>
      </c>
      <c r="K11" t="e">
        <f>VLOOKUP(E11,A:A,1,FALSE)</f>
        <v>#N/A</v>
      </c>
    </row>
    <row r="12" spans="1:11" x14ac:dyDescent="0.25">
      <c r="A12" t="s">
        <v>12</v>
      </c>
      <c r="B12">
        <v>38</v>
      </c>
      <c r="C12" t="str">
        <f t="shared" si="0"/>
        <v>FY1718_DATA_REST_3G_H1_14</v>
      </c>
      <c r="E12" t="s">
        <v>7</v>
      </c>
      <c r="F12" t="s">
        <v>158</v>
      </c>
      <c r="G12" t="s">
        <v>143</v>
      </c>
      <c r="H12" t="s">
        <v>159</v>
      </c>
      <c r="I12">
        <v>416</v>
      </c>
      <c r="J12">
        <v>211</v>
      </c>
      <c r="K12" t="str">
        <f>VLOOKUP(E12,A:A,1,FALSE)</f>
        <v>ALHAURINDELATORRE</v>
      </c>
    </row>
    <row r="13" spans="1:11" x14ac:dyDescent="0.25">
      <c r="A13" t="s">
        <v>13</v>
      </c>
      <c r="B13">
        <v>34</v>
      </c>
      <c r="C13" t="str">
        <f t="shared" si="0"/>
        <v>FY1718_DATA_REST_3G_H1_55</v>
      </c>
      <c r="E13" t="s">
        <v>8</v>
      </c>
      <c r="F13" t="s">
        <v>160</v>
      </c>
      <c r="G13" t="s">
        <v>143</v>
      </c>
      <c r="H13" t="s">
        <v>148</v>
      </c>
      <c r="I13">
        <v>3252</v>
      </c>
      <c r="J13">
        <v>1628</v>
      </c>
      <c r="K13" t="str">
        <f>VLOOKUP(E13,A:A,1,FALSE)</f>
        <v>ALICANTE</v>
      </c>
    </row>
    <row r="14" spans="1:11" x14ac:dyDescent="0.25">
      <c r="A14" t="s">
        <v>14</v>
      </c>
      <c r="B14">
        <v>78</v>
      </c>
      <c r="C14" t="str">
        <f t="shared" si="0"/>
        <v>FY1718_DATA_REST_3G_H1_12</v>
      </c>
      <c r="E14" t="s">
        <v>162</v>
      </c>
      <c r="F14" t="s">
        <v>161</v>
      </c>
      <c r="G14" t="s">
        <v>143</v>
      </c>
      <c r="H14" t="s">
        <v>144</v>
      </c>
      <c r="I14">
        <v>256</v>
      </c>
      <c r="J14">
        <v>96</v>
      </c>
      <c r="K14" t="e">
        <f>VLOOKUP(E14,A:A,1,FALSE)</f>
        <v>#N/A</v>
      </c>
    </row>
    <row r="15" spans="1:11" x14ac:dyDescent="0.25">
      <c r="A15" t="s">
        <v>15</v>
      </c>
      <c r="B15">
        <v>65</v>
      </c>
      <c r="C15" t="str">
        <f t="shared" si="0"/>
        <v>FY1718_Data_Rest_3G_H1_52</v>
      </c>
      <c r="E15" t="s">
        <v>164</v>
      </c>
      <c r="F15" t="s">
        <v>163</v>
      </c>
      <c r="G15" t="s">
        <v>143</v>
      </c>
      <c r="H15" t="s">
        <v>144</v>
      </c>
      <c r="I15">
        <v>248</v>
      </c>
      <c r="J15">
        <v>96</v>
      </c>
      <c r="K15" t="e">
        <f>VLOOKUP(E15,A:A,1,FALSE)</f>
        <v>#N/A</v>
      </c>
    </row>
    <row r="16" spans="1:11" x14ac:dyDescent="0.25">
      <c r="A16" t="s">
        <v>16</v>
      </c>
      <c r="B16">
        <v>30</v>
      </c>
      <c r="C16" t="str">
        <f t="shared" si="0"/>
        <v>FY1718_DATA_REST_3G_H1_11</v>
      </c>
      <c r="E16" t="s">
        <v>166</v>
      </c>
      <c r="F16" t="s">
        <v>165</v>
      </c>
      <c r="G16" t="s">
        <v>143</v>
      </c>
      <c r="H16" t="s">
        <v>144</v>
      </c>
      <c r="I16">
        <v>258</v>
      </c>
      <c r="J16">
        <v>99</v>
      </c>
      <c r="K16" t="e">
        <f>VLOOKUP(E16,A:A,1,FALSE)</f>
        <v>#N/A</v>
      </c>
    </row>
    <row r="17" spans="1:11" x14ac:dyDescent="0.25">
      <c r="A17" t="s">
        <v>17</v>
      </c>
      <c r="B17">
        <v>25</v>
      </c>
      <c r="C17" t="str">
        <f t="shared" si="0"/>
        <v>FY1718_DATA_REST_3G_H1_53</v>
      </c>
      <c r="E17" t="s">
        <v>168</v>
      </c>
      <c r="F17" t="s">
        <v>167</v>
      </c>
      <c r="G17" t="s">
        <v>143</v>
      </c>
      <c r="H17" t="s">
        <v>144</v>
      </c>
      <c r="I17">
        <v>1451</v>
      </c>
      <c r="J17">
        <v>544</v>
      </c>
      <c r="K17" t="e">
        <f>VLOOKUP(E17,A:A,1,FALSE)</f>
        <v>#N/A</v>
      </c>
    </row>
    <row r="18" spans="1:11" x14ac:dyDescent="0.25">
      <c r="A18" t="s">
        <v>18</v>
      </c>
      <c r="B18">
        <v>46</v>
      </c>
      <c r="C18" t="str">
        <f t="shared" si="0"/>
        <v>FY1718_DATA_REST_3G_H1_21</v>
      </c>
      <c r="E18" t="s">
        <v>170</v>
      </c>
      <c r="F18" t="s">
        <v>169</v>
      </c>
      <c r="G18" t="s">
        <v>143</v>
      </c>
      <c r="H18" t="s">
        <v>144</v>
      </c>
      <c r="I18">
        <v>359</v>
      </c>
      <c r="J18">
        <v>138</v>
      </c>
      <c r="K18" t="e">
        <f>VLOOKUP(E18,A:A,1,FALSE)</f>
        <v>#N/A</v>
      </c>
    </row>
    <row r="19" spans="1:11" x14ac:dyDescent="0.25">
      <c r="A19" t="s">
        <v>19</v>
      </c>
      <c r="B19">
        <v>42</v>
      </c>
      <c r="C19" t="str">
        <f t="shared" si="0"/>
        <v>FY1718_DATA_REST_3G_H1_21</v>
      </c>
      <c r="E19" t="s">
        <v>172</v>
      </c>
      <c r="F19" t="s">
        <v>171</v>
      </c>
      <c r="G19" t="s">
        <v>143</v>
      </c>
      <c r="H19" t="s">
        <v>144</v>
      </c>
      <c r="I19">
        <v>194</v>
      </c>
      <c r="J19">
        <v>73</v>
      </c>
      <c r="K19" t="e">
        <f>VLOOKUP(E19,A:A,1,FALSE)</f>
        <v>#N/A</v>
      </c>
    </row>
    <row r="20" spans="1:11" x14ac:dyDescent="0.25">
      <c r="A20" t="s">
        <v>20</v>
      </c>
      <c r="B20">
        <v>42</v>
      </c>
      <c r="C20" t="str">
        <f t="shared" si="0"/>
        <v>FY1718_DATA_REST_3G_H1_31</v>
      </c>
      <c r="E20" t="s">
        <v>174</v>
      </c>
      <c r="F20" t="s">
        <v>173</v>
      </c>
      <c r="G20" t="s">
        <v>143</v>
      </c>
      <c r="H20" t="s">
        <v>144</v>
      </c>
      <c r="I20">
        <v>202</v>
      </c>
      <c r="J20">
        <v>78</v>
      </c>
      <c r="K20" t="e">
        <f>VLOOKUP(E20,A:A,1,FALSE)</f>
        <v>#N/A</v>
      </c>
    </row>
    <row r="21" spans="1:11" x14ac:dyDescent="0.25">
      <c r="A21" t="s">
        <v>20</v>
      </c>
      <c r="B21">
        <v>43</v>
      </c>
      <c r="C21" t="str">
        <f t="shared" si="0"/>
        <v>FY1718_DATA_REST_3G_H1_31</v>
      </c>
      <c r="E21" t="s">
        <v>175</v>
      </c>
      <c r="F21" t="s">
        <v>167</v>
      </c>
      <c r="G21" t="s">
        <v>143</v>
      </c>
      <c r="H21" t="s">
        <v>144</v>
      </c>
      <c r="I21">
        <v>296</v>
      </c>
      <c r="J21">
        <v>111</v>
      </c>
      <c r="K21" t="e">
        <f>VLOOKUP(E21,A:A,1,FALSE)</f>
        <v>#N/A</v>
      </c>
    </row>
    <row r="22" spans="1:11" x14ac:dyDescent="0.25">
      <c r="A22" t="s">
        <v>21</v>
      </c>
      <c r="B22">
        <v>97</v>
      </c>
      <c r="C22" t="str">
        <f t="shared" si="0"/>
        <v>FY1718_DATA_REST_3G_H1_34</v>
      </c>
      <c r="E22" t="s">
        <v>9</v>
      </c>
      <c r="F22" t="s">
        <v>176</v>
      </c>
      <c r="G22" t="s">
        <v>143</v>
      </c>
      <c r="H22" t="s">
        <v>146</v>
      </c>
      <c r="I22">
        <v>303</v>
      </c>
      <c r="J22">
        <v>149</v>
      </c>
      <c r="K22" t="str">
        <f>VLOOKUP(E22,A:A,1,FALSE)</f>
        <v>ANTEQUERA</v>
      </c>
    </row>
    <row r="23" spans="1:11" x14ac:dyDescent="0.25">
      <c r="A23" t="s">
        <v>22</v>
      </c>
      <c r="B23">
        <v>59</v>
      </c>
      <c r="C23" t="str">
        <f t="shared" si="0"/>
        <v>FY1718_DATA_REST_3G_H1_13</v>
      </c>
      <c r="E23" t="s">
        <v>178</v>
      </c>
      <c r="F23" t="s">
        <v>177</v>
      </c>
      <c r="G23" t="s">
        <v>143</v>
      </c>
      <c r="H23" t="s">
        <v>144</v>
      </c>
      <c r="I23">
        <v>208</v>
      </c>
      <c r="J23">
        <v>78</v>
      </c>
      <c r="K23" t="e">
        <f>VLOOKUP(E23,A:A,1,FALSE)</f>
        <v>#N/A</v>
      </c>
    </row>
    <row r="24" spans="1:11" x14ac:dyDescent="0.25">
      <c r="A24" t="s">
        <v>23</v>
      </c>
      <c r="B24">
        <v>64</v>
      </c>
      <c r="C24" t="str">
        <f t="shared" si="0"/>
        <v>FY1718_DATA_REST_3G_H1_29</v>
      </c>
      <c r="E24" t="s">
        <v>10</v>
      </c>
      <c r="F24" t="s">
        <v>149</v>
      </c>
      <c r="G24" t="s">
        <v>143</v>
      </c>
      <c r="H24" t="s">
        <v>146</v>
      </c>
      <c r="I24">
        <v>427</v>
      </c>
      <c r="J24">
        <v>211</v>
      </c>
      <c r="K24" t="str">
        <f>VLOOKUP(E24,A:A,1,FALSE)</f>
        <v>ARANJUEZ</v>
      </c>
    </row>
    <row r="25" spans="1:11" x14ac:dyDescent="0.25">
      <c r="A25" t="s">
        <v>24</v>
      </c>
      <c r="B25">
        <v>31</v>
      </c>
      <c r="C25" t="str">
        <f t="shared" si="0"/>
        <v>FY1718_DATA_REST_3G_H1_27</v>
      </c>
      <c r="E25" t="s">
        <v>179</v>
      </c>
      <c r="F25" t="s">
        <v>156</v>
      </c>
      <c r="G25" t="s">
        <v>143</v>
      </c>
      <c r="H25" t="s">
        <v>180</v>
      </c>
      <c r="I25">
        <v>463</v>
      </c>
      <c r="J25">
        <v>174</v>
      </c>
      <c r="K25" t="e">
        <f>VLOOKUP(E25,A:A,1,FALSE)</f>
        <v>#N/A</v>
      </c>
    </row>
    <row r="26" spans="1:11" x14ac:dyDescent="0.25">
      <c r="A26" t="s">
        <v>25</v>
      </c>
      <c r="B26">
        <v>41</v>
      </c>
      <c r="C26" t="str">
        <f t="shared" si="0"/>
        <v>FY1718_Data_Rest_3G_H1_52</v>
      </c>
      <c r="E26" t="s">
        <v>11</v>
      </c>
      <c r="F26" t="s">
        <v>181</v>
      </c>
      <c r="G26" t="s">
        <v>143</v>
      </c>
      <c r="H26" t="s">
        <v>146</v>
      </c>
      <c r="I26">
        <v>623</v>
      </c>
      <c r="J26">
        <v>293</v>
      </c>
      <c r="K26" t="str">
        <f>VLOOKUP(E26,A:A,1,FALSE)</f>
        <v>ARGANDADELREY</v>
      </c>
    </row>
    <row r="27" spans="1:11" x14ac:dyDescent="0.25">
      <c r="A27" t="s">
        <v>26</v>
      </c>
      <c r="B27">
        <v>30</v>
      </c>
      <c r="C27" t="str">
        <f t="shared" si="0"/>
        <v>FY1718_Data_Rest_3G_H1_47</v>
      </c>
      <c r="E27" t="s">
        <v>12</v>
      </c>
      <c r="F27" t="s">
        <v>181</v>
      </c>
      <c r="G27" t="s">
        <v>143</v>
      </c>
      <c r="H27" t="s">
        <v>146</v>
      </c>
      <c r="I27">
        <v>294</v>
      </c>
      <c r="J27">
        <v>151</v>
      </c>
      <c r="K27" t="str">
        <f>VLOOKUP(E27,A:A,1,FALSE)</f>
        <v>ARROYOMOLINOS</v>
      </c>
    </row>
    <row r="28" spans="1:11" x14ac:dyDescent="0.25">
      <c r="A28" t="s">
        <v>27</v>
      </c>
      <c r="B28">
        <v>32</v>
      </c>
      <c r="C28" t="str">
        <f t="shared" si="0"/>
        <v>FY1718_Data_Rest_3G_H1_47</v>
      </c>
      <c r="E28" t="s">
        <v>13</v>
      </c>
      <c r="F28" t="s">
        <v>182</v>
      </c>
      <c r="G28" t="s">
        <v>143</v>
      </c>
      <c r="H28" t="s">
        <v>148</v>
      </c>
      <c r="I28">
        <v>506</v>
      </c>
      <c r="J28">
        <v>216</v>
      </c>
      <c r="K28" t="str">
        <f>VLOOKUP(E28,A:A,1,FALSE)</f>
        <v>ARTEIXO</v>
      </c>
    </row>
    <row r="29" spans="1:11" x14ac:dyDescent="0.25">
      <c r="A29" t="s">
        <v>28</v>
      </c>
      <c r="B29">
        <v>26</v>
      </c>
      <c r="C29" t="str">
        <f t="shared" si="0"/>
        <v>FY1718_Data_Rest_3G_H1_52</v>
      </c>
      <c r="E29" t="s">
        <v>14</v>
      </c>
      <c r="F29" t="s">
        <v>183</v>
      </c>
      <c r="G29" t="s">
        <v>143</v>
      </c>
      <c r="H29" t="s">
        <v>146</v>
      </c>
      <c r="I29">
        <v>638</v>
      </c>
      <c r="J29">
        <v>318</v>
      </c>
      <c r="K29" t="str">
        <f>VLOOKUP(E29,A:A,1,FALSE)</f>
        <v>AVILA</v>
      </c>
    </row>
    <row r="30" spans="1:11" x14ac:dyDescent="0.25">
      <c r="A30" t="s">
        <v>29</v>
      </c>
      <c r="B30">
        <v>317</v>
      </c>
      <c r="C30" t="str">
        <f t="shared" si="0"/>
        <v>FY1718_DATA_CARTAGENA_3G_H1</v>
      </c>
      <c r="E30" t="s">
        <v>15</v>
      </c>
      <c r="F30" t="s">
        <v>184</v>
      </c>
      <c r="G30" t="s">
        <v>143</v>
      </c>
      <c r="H30" t="s">
        <v>148</v>
      </c>
      <c r="I30">
        <v>492</v>
      </c>
      <c r="J30">
        <v>238</v>
      </c>
      <c r="K30" t="str">
        <f>VLOOKUP(E30,A:A,1,FALSE)</f>
        <v>AVILES</v>
      </c>
    </row>
    <row r="31" spans="1:11" x14ac:dyDescent="0.25">
      <c r="A31" t="s">
        <v>30</v>
      </c>
      <c r="B31">
        <v>191</v>
      </c>
      <c r="C31" t="str">
        <f t="shared" si="0"/>
        <v>FY1718_DATA_CASTELLON_3G_H1</v>
      </c>
      <c r="E31" t="s">
        <v>16</v>
      </c>
      <c r="F31" t="s">
        <v>152</v>
      </c>
      <c r="G31" t="s">
        <v>143</v>
      </c>
      <c r="H31" t="s">
        <v>148</v>
      </c>
      <c r="I31">
        <v>244</v>
      </c>
      <c r="J31">
        <v>120</v>
      </c>
      <c r="K31" t="str">
        <f>VLOOKUP(E31,A:A,1,FALSE)</f>
        <v>AZUQUECADEHENARES</v>
      </c>
    </row>
    <row r="32" spans="1:11" x14ac:dyDescent="0.25">
      <c r="A32" t="s">
        <v>31</v>
      </c>
      <c r="B32">
        <v>34</v>
      </c>
      <c r="C32" t="str">
        <f t="shared" si="0"/>
        <v>FY1718_Data_Rest_3G_H1_45</v>
      </c>
      <c r="E32" t="s">
        <v>185</v>
      </c>
      <c r="F32" t="s">
        <v>167</v>
      </c>
      <c r="G32" t="s">
        <v>143</v>
      </c>
      <c r="H32" t="s">
        <v>144</v>
      </c>
      <c r="I32">
        <v>186</v>
      </c>
      <c r="J32">
        <v>68</v>
      </c>
      <c r="K32" t="e">
        <f>VLOOKUP(E32,A:A,1,FALSE)</f>
        <v>#N/A</v>
      </c>
    </row>
    <row r="33" spans="1:11" x14ac:dyDescent="0.25">
      <c r="A33" t="s">
        <v>32</v>
      </c>
      <c r="B33">
        <v>145</v>
      </c>
      <c r="C33" t="str">
        <f t="shared" si="0"/>
        <v>FY1718_DATA_REST_3G_H1_41</v>
      </c>
      <c r="E33" t="s">
        <v>17</v>
      </c>
      <c r="F33" t="s">
        <v>186</v>
      </c>
      <c r="G33" t="s">
        <v>143</v>
      </c>
      <c r="H33" t="s">
        <v>146</v>
      </c>
      <c r="I33">
        <v>228</v>
      </c>
      <c r="J33">
        <v>112</v>
      </c>
      <c r="K33" t="str">
        <f>VLOOKUP(E33,A:A,1,FALSE)</f>
        <v>BAIONA</v>
      </c>
    </row>
    <row r="34" spans="1:11" x14ac:dyDescent="0.25">
      <c r="A34" t="s">
        <v>33</v>
      </c>
      <c r="B34">
        <v>41</v>
      </c>
      <c r="C34" t="str">
        <f t="shared" si="0"/>
        <v>FY1718_DATA_REST_3G_H1_41</v>
      </c>
      <c r="E34" t="s">
        <v>18</v>
      </c>
      <c r="F34" t="s">
        <v>187</v>
      </c>
      <c r="G34" t="s">
        <v>143</v>
      </c>
      <c r="H34" t="s">
        <v>148</v>
      </c>
      <c r="I34">
        <v>373</v>
      </c>
      <c r="J34">
        <v>190</v>
      </c>
      <c r="K34" t="str">
        <f>VLOOKUP(E34,A:A,1,FALSE)</f>
        <v>BARAKALDO</v>
      </c>
    </row>
    <row r="35" spans="1:11" x14ac:dyDescent="0.25">
      <c r="A35" t="s">
        <v>34</v>
      </c>
      <c r="B35">
        <v>58</v>
      </c>
      <c r="C35" t="str">
        <f t="shared" si="0"/>
        <v>FY1718_DATA_REST_3G_H1_13</v>
      </c>
      <c r="E35" t="s">
        <v>19</v>
      </c>
      <c r="F35" t="s">
        <v>187</v>
      </c>
      <c r="G35" t="s">
        <v>143</v>
      </c>
      <c r="H35" t="s">
        <v>148</v>
      </c>
      <c r="I35">
        <v>243</v>
      </c>
      <c r="J35">
        <v>116</v>
      </c>
      <c r="K35" t="str">
        <f>VLOOKUP(E35,A:A,1,FALSE)</f>
        <v>BASAURI</v>
      </c>
    </row>
    <row r="36" spans="1:11" x14ac:dyDescent="0.25">
      <c r="A36" t="s">
        <v>35</v>
      </c>
      <c r="B36">
        <v>77</v>
      </c>
      <c r="C36" t="str">
        <f t="shared" si="0"/>
        <v>FY1718_DATA_REST_3G_H1_13</v>
      </c>
      <c r="E36" t="s">
        <v>188</v>
      </c>
      <c r="F36" t="s">
        <v>167</v>
      </c>
      <c r="G36" t="s">
        <v>143</v>
      </c>
      <c r="H36" t="s">
        <v>144</v>
      </c>
      <c r="I36">
        <v>348</v>
      </c>
      <c r="J36">
        <v>134</v>
      </c>
      <c r="K36" t="e">
        <f>VLOOKUP(E36,A:A,1,FALSE)</f>
        <v>#N/A</v>
      </c>
    </row>
    <row r="37" spans="1:11" x14ac:dyDescent="0.25">
      <c r="A37" t="s">
        <v>36</v>
      </c>
      <c r="B37">
        <v>39</v>
      </c>
      <c r="C37" t="str">
        <f t="shared" si="0"/>
        <v>FY1718_Data_Rest_3G_H1_47</v>
      </c>
      <c r="E37" t="s">
        <v>189</v>
      </c>
      <c r="F37" t="s">
        <v>177</v>
      </c>
      <c r="G37" t="s">
        <v>143</v>
      </c>
      <c r="H37" t="s">
        <v>144</v>
      </c>
      <c r="I37">
        <v>151</v>
      </c>
      <c r="J37">
        <v>58</v>
      </c>
      <c r="K37" t="e">
        <f>VLOOKUP(E37,A:A,1,FALSE)</f>
        <v>#N/A</v>
      </c>
    </row>
    <row r="38" spans="1:11" x14ac:dyDescent="0.25">
      <c r="A38" t="s">
        <v>37</v>
      </c>
      <c r="B38">
        <v>48</v>
      </c>
      <c r="C38" t="str">
        <f t="shared" si="0"/>
        <v>FY1718_DATA_REST_3G_H1_13</v>
      </c>
      <c r="E38" t="s">
        <v>190</v>
      </c>
      <c r="F38" t="s">
        <v>163</v>
      </c>
      <c r="G38" t="s">
        <v>143</v>
      </c>
      <c r="H38" t="s">
        <v>144</v>
      </c>
      <c r="I38">
        <v>200</v>
      </c>
      <c r="J38">
        <v>75</v>
      </c>
      <c r="K38" t="e">
        <f>VLOOKUP(E38,A:A,1,FALSE)</f>
        <v>#N/A</v>
      </c>
    </row>
    <row r="39" spans="1:11" x14ac:dyDescent="0.25">
      <c r="A39" t="s">
        <v>38</v>
      </c>
      <c r="B39">
        <v>31</v>
      </c>
      <c r="C39" t="str">
        <f t="shared" si="0"/>
        <v>FY1718_DATA_REST_3G_H1_36</v>
      </c>
      <c r="E39" t="s">
        <v>20</v>
      </c>
      <c r="F39" t="s">
        <v>163</v>
      </c>
      <c r="G39" t="s">
        <v>143</v>
      </c>
      <c r="H39" t="s">
        <v>148</v>
      </c>
      <c r="I39">
        <v>344</v>
      </c>
      <c r="J39">
        <v>168</v>
      </c>
      <c r="K39" t="str">
        <f>VLOOKUP(E39,A:A,1,FALSE)</f>
        <v>BENICASIM</v>
      </c>
    </row>
    <row r="40" spans="1:11" x14ac:dyDescent="0.25">
      <c r="A40" t="s">
        <v>39</v>
      </c>
      <c r="B40">
        <v>127</v>
      </c>
      <c r="C40" t="str">
        <f t="shared" si="0"/>
        <v>FY1718_Data_Rest_3G_H1_47</v>
      </c>
      <c r="E40" t="s">
        <v>21</v>
      </c>
      <c r="F40" t="s">
        <v>191</v>
      </c>
      <c r="G40" t="s">
        <v>143</v>
      </c>
      <c r="H40" t="s">
        <v>148</v>
      </c>
      <c r="I40">
        <v>799</v>
      </c>
      <c r="J40">
        <v>386</v>
      </c>
      <c r="K40" t="str">
        <f>VLOOKUP(E40,A:A,1,FALSE)</f>
        <v>BENIDORM</v>
      </c>
    </row>
    <row r="41" spans="1:11" x14ac:dyDescent="0.25">
      <c r="A41" t="s">
        <v>40</v>
      </c>
      <c r="B41">
        <v>40</v>
      </c>
      <c r="C41" t="str">
        <f t="shared" si="0"/>
        <v>FY1718_DATA_REST_3G_H1_21</v>
      </c>
      <c r="E41" t="s">
        <v>192</v>
      </c>
      <c r="F41" t="s">
        <v>171</v>
      </c>
      <c r="G41" t="s">
        <v>143</v>
      </c>
      <c r="H41" t="s">
        <v>144</v>
      </c>
      <c r="I41">
        <v>184</v>
      </c>
      <c r="J41">
        <v>69</v>
      </c>
      <c r="K41" t="e">
        <f>VLOOKUP(E41,A:A,1,FALSE)</f>
        <v>#N/A</v>
      </c>
    </row>
    <row r="42" spans="1:11" x14ac:dyDescent="0.25">
      <c r="A42" t="s">
        <v>41</v>
      </c>
      <c r="B42">
        <v>44</v>
      </c>
      <c r="C42" t="str">
        <f t="shared" si="0"/>
        <v>FY1718_Data_Rest_3G_H1_47</v>
      </c>
      <c r="E42" t="s">
        <v>194</v>
      </c>
      <c r="F42" t="s">
        <v>193</v>
      </c>
      <c r="G42" t="s">
        <v>143</v>
      </c>
      <c r="H42" t="s">
        <v>144</v>
      </c>
      <c r="I42">
        <v>451</v>
      </c>
      <c r="J42">
        <v>166</v>
      </c>
      <c r="K42" t="e">
        <f>VLOOKUP(E42,A:A,1,FALSE)</f>
        <v>#N/A</v>
      </c>
    </row>
    <row r="43" spans="1:11" x14ac:dyDescent="0.25">
      <c r="A43" t="s">
        <v>42</v>
      </c>
      <c r="B43">
        <v>18</v>
      </c>
      <c r="C43" t="str">
        <f t="shared" si="0"/>
        <v>FY1718_Data_Rest_3G_H1_22</v>
      </c>
      <c r="E43" t="s">
        <v>22</v>
      </c>
      <c r="F43" t="s">
        <v>149</v>
      </c>
      <c r="G43" t="s">
        <v>143</v>
      </c>
      <c r="H43" t="s">
        <v>146</v>
      </c>
      <c r="I43">
        <v>450</v>
      </c>
      <c r="J43">
        <v>200</v>
      </c>
      <c r="K43" t="str">
        <f>VLOOKUP(E43,A:A,1,FALSE)</f>
        <v>BOADILLADELMONTE</v>
      </c>
    </row>
    <row r="44" spans="1:11" x14ac:dyDescent="0.25">
      <c r="A44" t="s">
        <v>43</v>
      </c>
      <c r="B44">
        <v>207</v>
      </c>
      <c r="C44" t="str">
        <f t="shared" si="0"/>
        <v>FY1718_DATA_ELCHE_3G_H1</v>
      </c>
      <c r="E44" t="s">
        <v>195</v>
      </c>
      <c r="F44" t="s">
        <v>163</v>
      </c>
      <c r="G44" t="s">
        <v>143</v>
      </c>
      <c r="H44" t="s">
        <v>144</v>
      </c>
      <c r="I44">
        <v>360</v>
      </c>
      <c r="J44">
        <v>135</v>
      </c>
      <c r="K44" t="e">
        <f>VLOOKUP(E44,A:A,1,FALSE)</f>
        <v>#N/A</v>
      </c>
    </row>
    <row r="45" spans="1:11" x14ac:dyDescent="0.25">
      <c r="A45" t="s">
        <v>44</v>
      </c>
      <c r="B45">
        <v>19</v>
      </c>
      <c r="C45" t="str">
        <f t="shared" si="0"/>
        <v>FY1718_Data_Rest_3G_H1_22</v>
      </c>
      <c r="E45" t="s">
        <v>196</v>
      </c>
      <c r="F45" t="s">
        <v>165</v>
      </c>
      <c r="G45" t="s">
        <v>143</v>
      </c>
      <c r="H45" t="s">
        <v>144</v>
      </c>
      <c r="I45">
        <v>788</v>
      </c>
      <c r="J45">
        <v>294</v>
      </c>
      <c r="K45" t="e">
        <f>VLOOKUP(E45,A:A,1,FALSE)</f>
        <v>#N/A</v>
      </c>
    </row>
    <row r="46" spans="1:11" x14ac:dyDescent="0.25">
      <c r="A46" t="s">
        <v>45</v>
      </c>
      <c r="B46">
        <v>92</v>
      </c>
      <c r="C46" t="str">
        <f t="shared" si="0"/>
        <v>FY1718_DATA_REST_3G_H1_46</v>
      </c>
      <c r="E46" t="s">
        <v>197</v>
      </c>
      <c r="F46" t="s">
        <v>156</v>
      </c>
      <c r="G46" t="s">
        <v>143</v>
      </c>
      <c r="H46" t="s">
        <v>180</v>
      </c>
      <c r="I46">
        <v>620</v>
      </c>
      <c r="J46">
        <v>246</v>
      </c>
      <c r="K46" t="e">
        <f>VLOOKUP(E46,A:A,1,FALSE)</f>
        <v>#N/A</v>
      </c>
    </row>
    <row r="47" spans="1:11" x14ac:dyDescent="0.25">
      <c r="A47" t="s">
        <v>46</v>
      </c>
      <c r="B47">
        <v>100</v>
      </c>
      <c r="C47" t="str">
        <f t="shared" si="0"/>
        <v>FY1718_DATA_REST_3G_H1_14</v>
      </c>
      <c r="E47" t="s">
        <v>23</v>
      </c>
      <c r="F47" t="s">
        <v>198</v>
      </c>
      <c r="G47" t="s">
        <v>143</v>
      </c>
      <c r="H47" t="s">
        <v>146</v>
      </c>
      <c r="I47">
        <v>360</v>
      </c>
      <c r="J47">
        <v>185</v>
      </c>
      <c r="K47" t="str">
        <f>VLOOKUP(E47,A:A,1,FALSE)</f>
        <v>CALAFELL</v>
      </c>
    </row>
    <row r="48" spans="1:11" x14ac:dyDescent="0.25">
      <c r="A48" t="s">
        <v>47</v>
      </c>
      <c r="B48">
        <v>34</v>
      </c>
      <c r="C48" t="e">
        <f t="shared" si="0"/>
        <v>#N/A</v>
      </c>
      <c r="E48" t="s">
        <v>200</v>
      </c>
      <c r="F48" t="s">
        <v>199</v>
      </c>
      <c r="G48" t="s">
        <v>143</v>
      </c>
      <c r="H48" t="s">
        <v>144</v>
      </c>
      <c r="I48">
        <v>298</v>
      </c>
      <c r="J48">
        <v>120</v>
      </c>
      <c r="K48" t="e">
        <f>VLOOKUP(E48,A:A,1,FALSE)</f>
        <v>#N/A</v>
      </c>
    </row>
    <row r="49" spans="1:11" x14ac:dyDescent="0.25">
      <c r="A49" t="s">
        <v>48</v>
      </c>
      <c r="B49">
        <v>30</v>
      </c>
      <c r="C49" t="str">
        <f t="shared" si="0"/>
        <v>FY1718_DATA_REST_3G_H1_21</v>
      </c>
      <c r="E49" t="s">
        <v>201</v>
      </c>
      <c r="F49" t="s">
        <v>173</v>
      </c>
      <c r="G49" t="s">
        <v>143</v>
      </c>
      <c r="H49" t="s">
        <v>144</v>
      </c>
      <c r="I49">
        <v>148</v>
      </c>
      <c r="J49">
        <v>60</v>
      </c>
      <c r="K49" t="e">
        <f>VLOOKUP(E49,A:A,1,FALSE)</f>
        <v>#N/A</v>
      </c>
    </row>
    <row r="50" spans="1:11" x14ac:dyDescent="0.25">
      <c r="A50" t="s">
        <v>228</v>
      </c>
      <c r="B50">
        <v>61</v>
      </c>
      <c r="C50" t="str">
        <f t="shared" si="0"/>
        <v>FY1718_DATA_REST_3G_H1_36</v>
      </c>
      <c r="E50" t="s">
        <v>24</v>
      </c>
      <c r="F50" t="s">
        <v>202</v>
      </c>
      <c r="G50" t="s">
        <v>143</v>
      </c>
      <c r="H50" t="s">
        <v>146</v>
      </c>
      <c r="I50">
        <v>270</v>
      </c>
      <c r="J50">
        <v>133</v>
      </c>
      <c r="K50" t="str">
        <f>VLOOKUP(E50,A:A,1,FALSE)</f>
        <v>CALELLA</v>
      </c>
    </row>
    <row r="51" spans="1:11" x14ac:dyDescent="0.25">
      <c r="A51" t="s">
        <v>49</v>
      </c>
      <c r="B51">
        <v>125</v>
      </c>
      <c r="C51" t="str">
        <f t="shared" si="0"/>
        <v>FY1718_Data_Rest_3G_H1_14</v>
      </c>
      <c r="E51" t="s">
        <v>203</v>
      </c>
      <c r="F51" t="s">
        <v>161</v>
      </c>
      <c r="G51" t="s">
        <v>143</v>
      </c>
      <c r="H51" t="s">
        <v>144</v>
      </c>
      <c r="I51">
        <v>160</v>
      </c>
      <c r="J51">
        <v>60</v>
      </c>
      <c r="K51" t="e">
        <f>VLOOKUP(E51,A:A,1,FALSE)</f>
        <v>#N/A</v>
      </c>
    </row>
    <row r="52" spans="1:11" x14ac:dyDescent="0.25">
      <c r="A52" t="s">
        <v>50</v>
      </c>
      <c r="B52">
        <v>63</v>
      </c>
      <c r="C52" t="str">
        <f t="shared" si="0"/>
        <v>FY1718_Data_Rest_3G_H1_22</v>
      </c>
      <c r="E52" t="s">
        <v>25</v>
      </c>
      <c r="F52" t="s">
        <v>184</v>
      </c>
      <c r="G52" t="s">
        <v>143</v>
      </c>
      <c r="H52" t="s">
        <v>148</v>
      </c>
      <c r="I52">
        <v>317</v>
      </c>
      <c r="J52">
        <v>155</v>
      </c>
      <c r="K52" t="str">
        <f>VLOOKUP(E52,A:A,1,FALSE)</f>
        <v>CAMARGO</v>
      </c>
    </row>
    <row r="53" spans="1:11" x14ac:dyDescent="0.25">
      <c r="A53" t="s">
        <v>51</v>
      </c>
      <c r="B53">
        <v>28</v>
      </c>
      <c r="C53" t="str">
        <f t="shared" si="0"/>
        <v>FY1718_DATA_REST_3G_H1_52</v>
      </c>
      <c r="E53" t="s">
        <v>26</v>
      </c>
      <c r="F53" t="s">
        <v>147</v>
      </c>
      <c r="G53" t="s">
        <v>143</v>
      </c>
      <c r="H53" t="s">
        <v>148</v>
      </c>
      <c r="I53">
        <v>264</v>
      </c>
      <c r="J53">
        <v>129</v>
      </c>
      <c r="K53" t="str">
        <f>VLOOKUP(E53,A:A,1,FALSE)</f>
        <v>CAMAS</v>
      </c>
    </row>
    <row r="54" spans="1:11" x14ac:dyDescent="0.25">
      <c r="A54" t="s">
        <v>52</v>
      </c>
      <c r="B54">
        <v>361</v>
      </c>
      <c r="C54" t="str">
        <f t="shared" si="0"/>
        <v>FY1718_DATA_GRANADA_3G_H1</v>
      </c>
      <c r="E54" t="s">
        <v>204</v>
      </c>
      <c r="F54" t="s">
        <v>173</v>
      </c>
      <c r="G54" t="s">
        <v>143</v>
      </c>
      <c r="H54" t="s">
        <v>144</v>
      </c>
      <c r="I54">
        <v>384</v>
      </c>
      <c r="J54">
        <v>148</v>
      </c>
      <c r="K54" t="e">
        <f>VLOOKUP(E54,A:A,1,FALSE)</f>
        <v>#N/A</v>
      </c>
    </row>
    <row r="55" spans="1:11" x14ac:dyDescent="0.25">
      <c r="A55" t="s">
        <v>53</v>
      </c>
      <c r="B55">
        <v>99</v>
      </c>
      <c r="C55" t="str">
        <f t="shared" si="0"/>
        <v>FY1718_DATA_REST_3G_H1_39</v>
      </c>
      <c r="E55" t="s">
        <v>206</v>
      </c>
      <c r="F55" t="s">
        <v>205</v>
      </c>
      <c r="G55" t="s">
        <v>143</v>
      </c>
      <c r="H55" t="s">
        <v>144</v>
      </c>
      <c r="I55">
        <v>217</v>
      </c>
      <c r="J55">
        <v>83</v>
      </c>
      <c r="K55" t="e">
        <f>VLOOKUP(E55,A:A,1,FALSE)</f>
        <v>#N/A</v>
      </c>
    </row>
    <row r="56" spans="1:11" x14ac:dyDescent="0.25">
      <c r="A56" t="s">
        <v>54</v>
      </c>
      <c r="B56">
        <v>57</v>
      </c>
      <c r="C56" t="str">
        <f t="shared" si="0"/>
        <v>FY1718_Data_Rest_3G_H1_22</v>
      </c>
      <c r="E56" t="s">
        <v>207</v>
      </c>
      <c r="F56" t="s">
        <v>141</v>
      </c>
      <c r="G56" t="s">
        <v>143</v>
      </c>
      <c r="H56" t="s">
        <v>144</v>
      </c>
      <c r="I56">
        <v>232</v>
      </c>
      <c r="J56">
        <v>86</v>
      </c>
      <c r="K56" t="e">
        <f>VLOOKUP(E56,A:A,1,FALSE)</f>
        <v>#N/A</v>
      </c>
    </row>
    <row r="57" spans="1:11" x14ac:dyDescent="0.25">
      <c r="A57" t="s">
        <v>55</v>
      </c>
      <c r="B57">
        <v>28</v>
      </c>
      <c r="C57" t="str">
        <f t="shared" si="0"/>
        <v>FY1718_DATA_REST_3G_H1_37</v>
      </c>
      <c r="E57" t="s">
        <v>209</v>
      </c>
      <c r="F57" t="s">
        <v>208</v>
      </c>
      <c r="G57" t="s">
        <v>143</v>
      </c>
      <c r="H57" t="s">
        <v>144</v>
      </c>
      <c r="I57">
        <v>222</v>
      </c>
      <c r="J57">
        <v>84</v>
      </c>
      <c r="K57" t="e">
        <f>VLOOKUP(E57,A:A,1,FALSE)</f>
        <v>#N/A</v>
      </c>
    </row>
    <row r="58" spans="1:11" x14ac:dyDescent="0.25">
      <c r="A58" t="s">
        <v>56</v>
      </c>
      <c r="B58">
        <v>28</v>
      </c>
      <c r="C58" t="str">
        <f t="shared" si="0"/>
        <v>FY1718_Data_Rest_3G_H1_52</v>
      </c>
      <c r="E58" t="s">
        <v>27</v>
      </c>
      <c r="F58" t="s">
        <v>147</v>
      </c>
      <c r="G58" t="s">
        <v>143</v>
      </c>
      <c r="H58" t="s">
        <v>148</v>
      </c>
      <c r="I58">
        <v>272</v>
      </c>
      <c r="J58">
        <v>134</v>
      </c>
      <c r="K58" t="str">
        <f>VLOOKUP(E58,A:A,1,FALSE)</f>
        <v>CARMONA</v>
      </c>
    </row>
    <row r="59" spans="1:11" x14ac:dyDescent="0.25">
      <c r="A59" t="s">
        <v>57</v>
      </c>
      <c r="B59">
        <v>25</v>
      </c>
      <c r="C59" t="str">
        <f t="shared" si="0"/>
        <v>FY1718_Data_Rest_3G_H1_53</v>
      </c>
      <c r="E59" t="s">
        <v>28</v>
      </c>
      <c r="F59" t="s">
        <v>184</v>
      </c>
      <c r="G59" t="s">
        <v>143</v>
      </c>
      <c r="H59" t="s">
        <v>148</v>
      </c>
      <c r="I59">
        <v>247</v>
      </c>
      <c r="J59">
        <v>113</v>
      </c>
      <c r="K59" t="str">
        <f>VLOOKUP(E59,A:A,1,FALSE)</f>
        <v>CARRENO</v>
      </c>
    </row>
    <row r="60" spans="1:11" x14ac:dyDescent="0.25">
      <c r="A60" t="s">
        <v>58</v>
      </c>
      <c r="B60">
        <v>47</v>
      </c>
      <c r="C60" t="str">
        <f t="shared" si="0"/>
        <v>FY1718_DATA_REST_3G_H1_46</v>
      </c>
      <c r="E60" t="s">
        <v>29</v>
      </c>
      <c r="F60" t="s">
        <v>210</v>
      </c>
      <c r="G60" t="s">
        <v>143</v>
      </c>
      <c r="H60" t="s">
        <v>146</v>
      </c>
      <c r="I60">
        <v>2499</v>
      </c>
      <c r="J60">
        <v>1255</v>
      </c>
      <c r="K60" t="str">
        <f>VLOOKUP(E60,A:A,1,FALSE)</f>
        <v>CARTAGENA</v>
      </c>
    </row>
    <row r="61" spans="1:11" x14ac:dyDescent="0.25">
      <c r="A61" t="s">
        <v>59</v>
      </c>
      <c r="B61">
        <v>100</v>
      </c>
      <c r="C61" t="str">
        <f t="shared" si="0"/>
        <v>FY1718_DATA_REST_3G_H1_14</v>
      </c>
      <c r="E61" t="s">
        <v>30</v>
      </c>
      <c r="F61" t="s">
        <v>211</v>
      </c>
      <c r="G61" t="s">
        <v>143</v>
      </c>
      <c r="H61" t="s">
        <v>146</v>
      </c>
      <c r="I61">
        <v>1566</v>
      </c>
      <c r="J61">
        <v>779</v>
      </c>
      <c r="K61" t="str">
        <f>VLOOKUP(E61,A:A,1,FALSE)</f>
        <v>CASTELLON</v>
      </c>
    </row>
    <row r="62" spans="1:11" x14ac:dyDescent="0.25">
      <c r="A62" t="s">
        <v>60</v>
      </c>
      <c r="B62">
        <v>49</v>
      </c>
      <c r="C62" t="str">
        <f t="shared" si="0"/>
        <v>FY1718_DATA_REST_3G_H1_46</v>
      </c>
      <c r="E62" t="s">
        <v>212</v>
      </c>
      <c r="F62" t="s">
        <v>184</v>
      </c>
      <c r="G62" t="s">
        <v>143</v>
      </c>
      <c r="H62" t="s">
        <v>144</v>
      </c>
      <c r="I62">
        <v>279</v>
      </c>
      <c r="J62">
        <v>105</v>
      </c>
      <c r="K62" t="e">
        <f>VLOOKUP(E62,A:A,1,FALSE)</f>
        <v>#N/A</v>
      </c>
    </row>
    <row r="63" spans="1:11" x14ac:dyDescent="0.25">
      <c r="A63" t="s">
        <v>61</v>
      </c>
      <c r="B63">
        <v>81</v>
      </c>
      <c r="C63" t="str">
        <f t="shared" si="0"/>
        <v>FY1718_Data_Rest_3G_H1_14</v>
      </c>
      <c r="E63" t="s">
        <v>31</v>
      </c>
      <c r="F63" t="s">
        <v>169</v>
      </c>
      <c r="G63" t="s">
        <v>143</v>
      </c>
      <c r="H63" t="s">
        <v>148</v>
      </c>
      <c r="I63">
        <v>271</v>
      </c>
      <c r="J63">
        <v>138</v>
      </c>
      <c r="K63" t="str">
        <f>VLOOKUP(E63,A:A,1,FALSE)</f>
        <v>CEUTA</v>
      </c>
    </row>
    <row r="64" spans="1:11" x14ac:dyDescent="0.25">
      <c r="A64" t="s">
        <v>62</v>
      </c>
      <c r="B64">
        <v>24</v>
      </c>
      <c r="C64" t="str">
        <f t="shared" si="0"/>
        <v>FY1718_DATA_REST_3G_H1_21</v>
      </c>
      <c r="E64" t="s">
        <v>32</v>
      </c>
      <c r="F64" t="s">
        <v>156</v>
      </c>
      <c r="G64" t="s">
        <v>143</v>
      </c>
      <c r="H64" t="s">
        <v>148</v>
      </c>
      <c r="I64">
        <v>1191</v>
      </c>
      <c r="J64">
        <v>589</v>
      </c>
      <c r="K64" t="str">
        <f>VLOOKUP(E64,A:A,1,FALSE)</f>
        <v>CHICLANA</v>
      </c>
    </row>
    <row r="65" spans="1:11" x14ac:dyDescent="0.25">
      <c r="A65" t="s">
        <v>63</v>
      </c>
      <c r="B65">
        <v>27</v>
      </c>
      <c r="C65" t="str">
        <f t="shared" si="0"/>
        <v>FY1718_DATA_REST_3G_H1_52</v>
      </c>
      <c r="E65" t="s">
        <v>33</v>
      </c>
      <c r="F65" t="s">
        <v>156</v>
      </c>
      <c r="G65" t="s">
        <v>143</v>
      </c>
      <c r="H65" t="s">
        <v>148</v>
      </c>
      <c r="I65">
        <v>326</v>
      </c>
      <c r="J65">
        <v>179</v>
      </c>
      <c r="K65" t="str">
        <f>VLOOKUP(E65,A:A,1,FALSE)</f>
        <v>CHIPIONA</v>
      </c>
    </row>
    <row r="66" spans="1:11" x14ac:dyDescent="0.25">
      <c r="A66" t="s">
        <v>64</v>
      </c>
      <c r="B66">
        <v>195</v>
      </c>
      <c r="C66" t="str">
        <f t="shared" si="0"/>
        <v>FY1718_DATA_LLEIDA_3G_H1</v>
      </c>
      <c r="E66" t="s">
        <v>213</v>
      </c>
      <c r="F66" t="s">
        <v>141</v>
      </c>
      <c r="G66" t="s">
        <v>143</v>
      </c>
      <c r="H66" t="s">
        <v>144</v>
      </c>
      <c r="I66">
        <v>232</v>
      </c>
      <c r="J66">
        <v>87</v>
      </c>
      <c r="K66" t="e">
        <f>VLOOKUP(E66,A:A,1,FALSE)</f>
        <v>#N/A</v>
      </c>
    </row>
    <row r="67" spans="1:11" x14ac:dyDescent="0.25">
      <c r="A67" t="s">
        <v>65</v>
      </c>
      <c r="B67">
        <v>65</v>
      </c>
      <c r="C67" t="str">
        <f t="shared" ref="C67:C130" si="1">VLOOKUP(A67,E:F,2,FALSE)</f>
        <v>FY1718_DATA_REST_3G_H1_23</v>
      </c>
      <c r="E67" t="s">
        <v>214</v>
      </c>
      <c r="F67" t="s">
        <v>152</v>
      </c>
      <c r="G67" t="s">
        <v>143</v>
      </c>
      <c r="H67" t="s">
        <v>180</v>
      </c>
      <c r="I67">
        <v>423</v>
      </c>
      <c r="J67">
        <v>159</v>
      </c>
      <c r="K67" t="e">
        <f>VLOOKUP(E67,A:A,1,FALSE)</f>
        <v>#N/A</v>
      </c>
    </row>
    <row r="68" spans="1:11" x14ac:dyDescent="0.25">
      <c r="A68" t="s">
        <v>66</v>
      </c>
      <c r="B68">
        <v>196</v>
      </c>
      <c r="C68" t="str">
        <f t="shared" si="1"/>
        <v>FY1718_DATA_LOGRONO_3G_H1</v>
      </c>
      <c r="E68" t="s">
        <v>34</v>
      </c>
      <c r="F68" t="s">
        <v>149</v>
      </c>
      <c r="G68" t="s">
        <v>143</v>
      </c>
      <c r="H68" t="s">
        <v>146</v>
      </c>
      <c r="I68">
        <v>470</v>
      </c>
      <c r="J68">
        <v>219</v>
      </c>
      <c r="K68" t="str">
        <f>VLOOKUP(E68,A:A,1,FALSE)</f>
        <v>COLLADOVILLALBA</v>
      </c>
    </row>
    <row r="69" spans="1:11" x14ac:dyDescent="0.25">
      <c r="A69" t="s">
        <v>67</v>
      </c>
      <c r="B69">
        <v>47</v>
      </c>
      <c r="C69" t="str">
        <f t="shared" si="1"/>
        <v>FY1718_DATA_REST_3G_H1_36</v>
      </c>
      <c r="E69" t="s">
        <v>35</v>
      </c>
      <c r="F69" t="s">
        <v>149</v>
      </c>
      <c r="G69" t="s">
        <v>143</v>
      </c>
      <c r="H69" t="s">
        <v>146</v>
      </c>
      <c r="I69">
        <v>576</v>
      </c>
      <c r="J69">
        <v>313</v>
      </c>
      <c r="K69" t="str">
        <f>VLOOKUP(E69,A:A,1,FALSE)</f>
        <v>COLMENARVIEJO</v>
      </c>
    </row>
    <row r="70" spans="1:11" x14ac:dyDescent="0.25">
      <c r="A70" t="s">
        <v>68</v>
      </c>
      <c r="B70">
        <v>32</v>
      </c>
      <c r="C70" t="str">
        <f t="shared" si="1"/>
        <v>FY1718_DATA_REST_3G_H1_46</v>
      </c>
      <c r="E70" t="s">
        <v>36</v>
      </c>
      <c r="F70" t="s">
        <v>147</v>
      </c>
      <c r="G70" t="s">
        <v>143</v>
      </c>
      <c r="H70" t="s">
        <v>148</v>
      </c>
      <c r="I70">
        <v>288</v>
      </c>
      <c r="J70">
        <v>156</v>
      </c>
      <c r="K70" t="str">
        <f>VLOOKUP(E70,A:A,1,FALSE)</f>
        <v>CORIADELRIO</v>
      </c>
    </row>
    <row r="71" spans="1:11" x14ac:dyDescent="0.25">
      <c r="A71" t="s">
        <v>69</v>
      </c>
      <c r="B71">
        <v>53</v>
      </c>
      <c r="C71" t="str">
        <f t="shared" si="1"/>
        <v>FY1718_Data_Rest_3G_H1_47</v>
      </c>
      <c r="E71" t="s">
        <v>37</v>
      </c>
      <c r="F71" t="s">
        <v>149</v>
      </c>
      <c r="G71" t="s">
        <v>143</v>
      </c>
      <c r="H71" t="s">
        <v>159</v>
      </c>
      <c r="I71">
        <v>383</v>
      </c>
      <c r="J71">
        <v>193</v>
      </c>
      <c r="K71" t="str">
        <f>VLOOKUP(E71,A:A,1,FALSE)</f>
        <v>COSLADA</v>
      </c>
    </row>
    <row r="72" spans="1:11" x14ac:dyDescent="0.25">
      <c r="A72" t="s">
        <v>70</v>
      </c>
      <c r="B72">
        <v>264</v>
      </c>
      <c r="C72" t="str">
        <f t="shared" si="1"/>
        <v>FY1718_Data_Rest_3G_H1_46</v>
      </c>
      <c r="E72" t="s">
        <v>215</v>
      </c>
      <c r="F72" t="s">
        <v>154</v>
      </c>
      <c r="G72" t="s">
        <v>143</v>
      </c>
      <c r="H72" t="s">
        <v>144</v>
      </c>
      <c r="I72">
        <v>244</v>
      </c>
      <c r="J72">
        <v>90</v>
      </c>
      <c r="K72" t="e">
        <f>VLOOKUP(E72,A:A,1,FALSE)</f>
        <v>#N/A</v>
      </c>
    </row>
    <row r="73" spans="1:11" x14ac:dyDescent="0.25">
      <c r="A73" t="s">
        <v>71</v>
      </c>
      <c r="B73">
        <v>26</v>
      </c>
      <c r="C73" t="str">
        <f t="shared" si="1"/>
        <v>FY1718_Data_Rest_3G_H1_53</v>
      </c>
      <c r="E73" t="s">
        <v>216</v>
      </c>
      <c r="F73" t="s">
        <v>183</v>
      </c>
      <c r="G73" t="s">
        <v>143</v>
      </c>
      <c r="H73" t="s">
        <v>144</v>
      </c>
      <c r="I73">
        <v>440</v>
      </c>
      <c r="J73">
        <v>167</v>
      </c>
      <c r="K73" t="e">
        <f>VLOOKUP(E73,A:A,1,FALSE)</f>
        <v>#N/A</v>
      </c>
    </row>
    <row r="74" spans="1:11" x14ac:dyDescent="0.25">
      <c r="A74" t="s">
        <v>72</v>
      </c>
      <c r="B74">
        <v>64</v>
      </c>
      <c r="C74" t="str">
        <f t="shared" si="1"/>
        <v>FY1718_DATA_REST_3G_H1_36</v>
      </c>
      <c r="E74" t="s">
        <v>38</v>
      </c>
      <c r="F74" t="s">
        <v>150</v>
      </c>
      <c r="G74" t="s">
        <v>143</v>
      </c>
      <c r="H74" t="s">
        <v>148</v>
      </c>
      <c r="I74">
        <v>268</v>
      </c>
      <c r="J74">
        <v>130</v>
      </c>
      <c r="K74" t="str">
        <f>VLOOKUP(E74,A:A,1,FALSE)</f>
        <v>CULLERA</v>
      </c>
    </row>
    <row r="75" spans="1:11" x14ac:dyDescent="0.25">
      <c r="A75" t="s">
        <v>73</v>
      </c>
      <c r="B75">
        <v>31</v>
      </c>
      <c r="C75" t="str">
        <f t="shared" si="1"/>
        <v>FY1718_Data_Rest_3G_H1_52</v>
      </c>
      <c r="E75" t="s">
        <v>217</v>
      </c>
      <c r="F75" t="s">
        <v>208</v>
      </c>
      <c r="G75" t="s">
        <v>143</v>
      </c>
      <c r="H75" t="s">
        <v>144</v>
      </c>
      <c r="I75">
        <v>244</v>
      </c>
      <c r="J75">
        <v>82</v>
      </c>
      <c r="K75" t="e">
        <f>VLOOKUP(E75,A:A,1,FALSE)</f>
        <v>#N/A</v>
      </c>
    </row>
    <row r="76" spans="1:11" x14ac:dyDescent="0.25">
      <c r="A76" t="s">
        <v>74</v>
      </c>
      <c r="B76">
        <v>143</v>
      </c>
      <c r="C76" t="str">
        <f t="shared" si="1"/>
        <v>FY1718_DATA_REST_3G_H1_45</v>
      </c>
      <c r="E76" t="s">
        <v>218</v>
      </c>
      <c r="F76" t="s">
        <v>191</v>
      </c>
      <c r="G76" t="s">
        <v>143</v>
      </c>
      <c r="H76" t="s">
        <v>144</v>
      </c>
      <c r="I76">
        <v>731</v>
      </c>
      <c r="J76">
        <v>281</v>
      </c>
      <c r="K76" t="e">
        <f>VLOOKUP(E76,A:A,1,FALSE)</f>
        <v>#N/A</v>
      </c>
    </row>
    <row r="77" spans="1:11" x14ac:dyDescent="0.25">
      <c r="A77" t="s">
        <v>75</v>
      </c>
      <c r="B77">
        <v>25</v>
      </c>
      <c r="C77" t="str">
        <f t="shared" si="1"/>
        <v>FY1718_DATA_REST_3G_H1_51</v>
      </c>
      <c r="E77" t="s">
        <v>219</v>
      </c>
      <c r="F77" t="s">
        <v>165</v>
      </c>
      <c r="G77" t="s">
        <v>143</v>
      </c>
      <c r="H77" t="s">
        <v>144</v>
      </c>
      <c r="I77">
        <v>331</v>
      </c>
      <c r="J77">
        <v>129</v>
      </c>
      <c r="K77" t="e">
        <f>VLOOKUP(E77,A:A,1,FALSE)</f>
        <v>#N/A</v>
      </c>
    </row>
    <row r="78" spans="1:11" x14ac:dyDescent="0.25">
      <c r="A78" t="s">
        <v>76</v>
      </c>
      <c r="B78">
        <v>48</v>
      </c>
      <c r="C78" t="str">
        <f t="shared" si="1"/>
        <v>FY1718_DATA_REST_3G_H1_27</v>
      </c>
      <c r="E78" t="s">
        <v>39</v>
      </c>
      <c r="F78" t="s">
        <v>147</v>
      </c>
      <c r="G78" t="s">
        <v>143</v>
      </c>
      <c r="H78" t="s">
        <v>148</v>
      </c>
      <c r="I78">
        <v>1014</v>
      </c>
      <c r="J78">
        <v>497</v>
      </c>
      <c r="K78" t="str">
        <f>VLOOKUP(E78,A:A,1,FALSE)</f>
        <v>DOSHERMANAS</v>
      </c>
    </row>
    <row r="79" spans="1:11" x14ac:dyDescent="0.25">
      <c r="A79" t="s">
        <v>77</v>
      </c>
      <c r="B79">
        <v>36</v>
      </c>
      <c r="C79" t="str">
        <f t="shared" si="1"/>
        <v>FY1718_DATA_REST_3G_H1_46</v>
      </c>
      <c r="E79" t="s">
        <v>40</v>
      </c>
      <c r="F79" t="s">
        <v>187</v>
      </c>
      <c r="G79" t="s">
        <v>143</v>
      </c>
      <c r="H79" t="s">
        <v>148</v>
      </c>
      <c r="I79">
        <v>169</v>
      </c>
      <c r="J79">
        <v>88</v>
      </c>
      <c r="K79" t="str">
        <f>VLOOKUP(E79,A:A,1,FALSE)</f>
        <v>DURANGO</v>
      </c>
    </row>
    <row r="80" spans="1:11" x14ac:dyDescent="0.25">
      <c r="A80" t="s">
        <v>78</v>
      </c>
      <c r="B80">
        <v>117</v>
      </c>
      <c r="C80" t="str">
        <f t="shared" si="1"/>
        <v>FY1718_DATA_REST_3G_H1_15</v>
      </c>
      <c r="E80" t="s">
        <v>41</v>
      </c>
      <c r="F80" t="s">
        <v>147</v>
      </c>
      <c r="G80" t="s">
        <v>143</v>
      </c>
      <c r="H80" t="s">
        <v>148</v>
      </c>
      <c r="I80">
        <v>374</v>
      </c>
      <c r="J80">
        <v>185</v>
      </c>
      <c r="K80" t="str">
        <f>VLOOKUP(E80,A:A,1,FALSE)</f>
        <v>ECIJA</v>
      </c>
    </row>
    <row r="81" spans="1:11" x14ac:dyDescent="0.25">
      <c r="A81" t="s">
        <v>79</v>
      </c>
      <c r="B81">
        <v>556</v>
      </c>
      <c r="C81" t="str">
        <f t="shared" si="1"/>
        <v>FY1718_DATA_MURCIA_3G_H1</v>
      </c>
      <c r="E81" t="s">
        <v>42</v>
      </c>
      <c r="F81" t="s">
        <v>199</v>
      </c>
      <c r="G81" t="s">
        <v>143</v>
      </c>
      <c r="H81" t="s">
        <v>148</v>
      </c>
      <c r="I81">
        <v>154</v>
      </c>
      <c r="J81">
        <v>78</v>
      </c>
      <c r="K81" t="str">
        <f>VLOOKUP(E81,A:A,1,FALSE)</f>
        <v>EIBAR</v>
      </c>
    </row>
    <row r="82" spans="1:11" x14ac:dyDescent="0.25">
      <c r="A82" t="s">
        <v>80</v>
      </c>
      <c r="B82">
        <v>40</v>
      </c>
      <c r="C82" t="str">
        <f t="shared" si="1"/>
        <v>FY1718_DATA_REST_3G_H1_14</v>
      </c>
      <c r="E82" t="s">
        <v>220</v>
      </c>
      <c r="F82" t="s">
        <v>154</v>
      </c>
      <c r="G82" t="s">
        <v>143</v>
      </c>
      <c r="H82" t="s">
        <v>144</v>
      </c>
      <c r="I82">
        <v>382</v>
      </c>
      <c r="J82">
        <v>146</v>
      </c>
      <c r="K82" t="e">
        <f>VLOOKUP(E82,A:A,1,FALSE)</f>
        <v>#N/A</v>
      </c>
    </row>
    <row r="83" spans="1:11" x14ac:dyDescent="0.25">
      <c r="A83" t="s">
        <v>81</v>
      </c>
      <c r="B83">
        <v>28</v>
      </c>
      <c r="C83" t="str">
        <f t="shared" si="1"/>
        <v>FY1718_DATA_REST_3G_H1_53</v>
      </c>
      <c r="E83" t="s">
        <v>43</v>
      </c>
      <c r="F83" t="s">
        <v>221</v>
      </c>
      <c r="G83" t="s">
        <v>143</v>
      </c>
      <c r="H83" t="s">
        <v>146</v>
      </c>
      <c r="I83">
        <v>1708</v>
      </c>
      <c r="J83">
        <v>839</v>
      </c>
      <c r="K83" t="str">
        <f>VLOOKUP(E83,A:A,1,FALSE)</f>
        <v>ELCHE</v>
      </c>
    </row>
    <row r="84" spans="1:11" x14ac:dyDescent="0.25">
      <c r="A84" t="s">
        <v>82</v>
      </c>
      <c r="B84">
        <v>27</v>
      </c>
      <c r="C84" t="str">
        <f t="shared" si="1"/>
        <v>FY1718_Data_Rest_3G_H1_53</v>
      </c>
      <c r="E84" t="s">
        <v>222</v>
      </c>
      <c r="F84" t="s">
        <v>154</v>
      </c>
      <c r="G84" t="s">
        <v>143</v>
      </c>
      <c r="H84" t="s">
        <v>144</v>
      </c>
      <c r="I84">
        <v>364</v>
      </c>
      <c r="J84">
        <v>127</v>
      </c>
      <c r="K84" t="e">
        <f>VLOOKUP(E84,A:A,1,FALSE)</f>
        <v>#N/A</v>
      </c>
    </row>
    <row r="85" spans="1:11" x14ac:dyDescent="0.25">
      <c r="A85" t="s">
        <v>83</v>
      </c>
      <c r="B85">
        <v>28</v>
      </c>
      <c r="C85" t="str">
        <f t="shared" si="1"/>
        <v>FY1718_DATA_REST_3G_H1_53</v>
      </c>
      <c r="E85" t="s">
        <v>223</v>
      </c>
      <c r="F85" t="s">
        <v>169</v>
      </c>
      <c r="G85" t="s">
        <v>143</v>
      </c>
      <c r="H85" t="s">
        <v>144</v>
      </c>
      <c r="I85">
        <v>866</v>
      </c>
      <c r="J85">
        <v>327</v>
      </c>
      <c r="K85" t="e">
        <f>VLOOKUP(E85,A:A,1,FALSE)</f>
        <v>#N/A</v>
      </c>
    </row>
    <row r="86" spans="1:11" x14ac:dyDescent="0.25">
      <c r="A86" t="s">
        <v>84</v>
      </c>
      <c r="B86">
        <v>36</v>
      </c>
      <c r="C86" t="str">
        <f t="shared" si="1"/>
        <v>FY1718_DATA_REST_3G_H1_33</v>
      </c>
      <c r="E86" t="s">
        <v>44</v>
      </c>
      <c r="F86" t="s">
        <v>199</v>
      </c>
      <c r="G86" t="s">
        <v>143</v>
      </c>
      <c r="H86" t="s">
        <v>148</v>
      </c>
      <c r="I86">
        <v>168</v>
      </c>
      <c r="J86">
        <v>81</v>
      </c>
      <c r="K86" t="str">
        <f>VLOOKUP(E86,A:A,1,FALSE)</f>
        <v>ERRENTERIA</v>
      </c>
    </row>
    <row r="87" spans="1:11" x14ac:dyDescent="0.25">
      <c r="A87" t="s">
        <v>85</v>
      </c>
      <c r="B87">
        <v>36</v>
      </c>
      <c r="C87" t="str">
        <f t="shared" si="1"/>
        <v>FY1718_DATA_REST_3G_H1_31</v>
      </c>
      <c r="E87" t="s">
        <v>224</v>
      </c>
      <c r="F87" t="s">
        <v>208</v>
      </c>
      <c r="G87" t="s">
        <v>143</v>
      </c>
      <c r="H87" t="s">
        <v>144</v>
      </c>
      <c r="I87">
        <v>314</v>
      </c>
      <c r="J87">
        <v>119</v>
      </c>
      <c r="K87" t="e">
        <f>VLOOKUP(E87,A:A,1,FALSE)</f>
        <v>#N/A</v>
      </c>
    </row>
    <row r="88" spans="1:11" x14ac:dyDescent="0.25">
      <c r="A88" t="s">
        <v>86</v>
      </c>
      <c r="B88">
        <v>38</v>
      </c>
      <c r="C88" t="str">
        <f t="shared" si="1"/>
        <v>FY1718_Data_Rest_3G_H1_47</v>
      </c>
      <c r="E88" t="s">
        <v>225</v>
      </c>
      <c r="F88" t="s">
        <v>193</v>
      </c>
      <c r="G88" t="s">
        <v>143</v>
      </c>
      <c r="H88" t="s">
        <v>144</v>
      </c>
      <c r="I88">
        <v>387</v>
      </c>
      <c r="J88">
        <v>142</v>
      </c>
      <c r="K88" t="e">
        <f>VLOOKUP(E88,A:A,1,FALSE)</f>
        <v>#N/A</v>
      </c>
    </row>
    <row r="89" spans="1:11" x14ac:dyDescent="0.25">
      <c r="A89" t="s">
        <v>87</v>
      </c>
      <c r="B89">
        <v>34</v>
      </c>
      <c r="C89" t="str">
        <f t="shared" si="1"/>
        <v>FY1718_DATA_REST_3G_H1_23</v>
      </c>
      <c r="E89" t="s">
        <v>226</v>
      </c>
      <c r="F89" t="s">
        <v>199</v>
      </c>
      <c r="G89" t="s">
        <v>143</v>
      </c>
      <c r="H89" t="s">
        <v>144</v>
      </c>
      <c r="I89">
        <v>192</v>
      </c>
      <c r="J89">
        <v>72</v>
      </c>
      <c r="K89" t="e">
        <f>VLOOKUP(E89,A:A,1,FALSE)</f>
        <v>#N/A</v>
      </c>
    </row>
    <row r="90" spans="1:11" x14ac:dyDescent="0.25">
      <c r="A90" t="s">
        <v>88</v>
      </c>
      <c r="B90">
        <v>156</v>
      </c>
      <c r="C90" t="str">
        <f t="shared" si="1"/>
        <v>FY1718_DATA_PAMPLONA_3G_H1</v>
      </c>
      <c r="E90" t="s">
        <v>45</v>
      </c>
      <c r="F90" t="s">
        <v>227</v>
      </c>
      <c r="G90" t="s">
        <v>143</v>
      </c>
      <c r="H90" t="s">
        <v>148</v>
      </c>
      <c r="I90">
        <v>695</v>
      </c>
      <c r="J90">
        <v>337</v>
      </c>
      <c r="K90" t="str">
        <f>VLOOKUP(E90,A:A,1,FALSE)</f>
        <v>FUENGIROLA</v>
      </c>
    </row>
    <row r="91" spans="1:11" x14ac:dyDescent="0.25">
      <c r="A91" t="s">
        <v>89</v>
      </c>
      <c r="B91">
        <v>40</v>
      </c>
      <c r="C91" t="str">
        <f t="shared" si="1"/>
        <v>FY1718_Data_Rest_3G_H1_15</v>
      </c>
      <c r="E91" t="s">
        <v>46</v>
      </c>
      <c r="F91" t="s">
        <v>181</v>
      </c>
      <c r="G91" t="s">
        <v>143</v>
      </c>
      <c r="H91" t="s">
        <v>146</v>
      </c>
      <c r="I91">
        <v>750</v>
      </c>
      <c r="J91">
        <v>374</v>
      </c>
      <c r="K91" t="str">
        <f>VLOOKUP(E91,A:A,1,FALSE)</f>
        <v>FUENLABRADA</v>
      </c>
    </row>
    <row r="92" spans="1:11" x14ac:dyDescent="0.25">
      <c r="A92" t="s">
        <v>90</v>
      </c>
      <c r="B92">
        <v>61</v>
      </c>
      <c r="C92" t="str">
        <f t="shared" si="1"/>
        <v>FY1718_Data_Rest_3G_H1_54</v>
      </c>
      <c r="E92" t="s">
        <v>48</v>
      </c>
      <c r="F92" t="s">
        <v>187</v>
      </c>
      <c r="G92" t="s">
        <v>143</v>
      </c>
      <c r="H92" t="s">
        <v>148</v>
      </c>
      <c r="I92">
        <v>241</v>
      </c>
      <c r="J92">
        <v>114</v>
      </c>
      <c r="K92" t="str">
        <f>VLOOKUP(E92,A:A,1,FALSE)</f>
        <v>GALDAKAO</v>
      </c>
    </row>
    <row r="93" spans="1:11" x14ac:dyDescent="0.25">
      <c r="A93" t="s">
        <v>91</v>
      </c>
      <c r="B93">
        <v>26</v>
      </c>
      <c r="C93" t="str">
        <f t="shared" si="1"/>
        <v>FY1718_DATA_REST_3G_H1_21</v>
      </c>
      <c r="E93" t="s">
        <v>228</v>
      </c>
      <c r="F93" t="s">
        <v>150</v>
      </c>
      <c r="G93" t="s">
        <v>143</v>
      </c>
      <c r="H93" t="s">
        <v>148</v>
      </c>
      <c r="I93">
        <v>522</v>
      </c>
      <c r="J93">
        <v>253</v>
      </c>
      <c r="K93" t="str">
        <f>VLOOKUP(E93,A:A,1,FALSE)</f>
        <v>GANDIAPLAYA</v>
      </c>
    </row>
    <row r="94" spans="1:11" x14ac:dyDescent="0.25">
      <c r="A94" t="s">
        <v>92</v>
      </c>
      <c r="B94">
        <v>95</v>
      </c>
      <c r="C94" t="e">
        <f t="shared" si="1"/>
        <v>#N/A</v>
      </c>
      <c r="E94" t="s">
        <v>49</v>
      </c>
      <c r="F94" t="s">
        <v>229</v>
      </c>
      <c r="G94" t="s">
        <v>143</v>
      </c>
      <c r="H94" t="s">
        <v>148</v>
      </c>
      <c r="I94">
        <v>914</v>
      </c>
      <c r="J94">
        <v>502</v>
      </c>
      <c r="K94" t="str">
        <f>VLOOKUP(E94,A:A,1,FALSE)</f>
        <v>GETAFE</v>
      </c>
    </row>
    <row r="95" spans="1:11" x14ac:dyDescent="0.25">
      <c r="A95" t="s">
        <v>93</v>
      </c>
      <c r="B95">
        <v>36</v>
      </c>
      <c r="C95" t="str">
        <f t="shared" si="1"/>
        <v>FY1718_DATA_REST_3G_H1_27</v>
      </c>
      <c r="E95" t="s">
        <v>50</v>
      </c>
      <c r="F95" t="s">
        <v>199</v>
      </c>
      <c r="G95" t="s">
        <v>143</v>
      </c>
      <c r="H95" t="s">
        <v>148</v>
      </c>
      <c r="I95">
        <v>424</v>
      </c>
      <c r="J95">
        <v>211</v>
      </c>
      <c r="K95" t="str">
        <f>VLOOKUP(E95,A:A,1,FALSE)</f>
        <v>GETXO</v>
      </c>
    </row>
    <row r="96" spans="1:11" x14ac:dyDescent="0.25">
      <c r="A96" t="s">
        <v>94</v>
      </c>
      <c r="B96">
        <v>117</v>
      </c>
      <c r="C96" t="str">
        <f t="shared" si="1"/>
        <v>FY1718_DATA_REST_3G_H1_41</v>
      </c>
      <c r="E96" t="s">
        <v>230</v>
      </c>
      <c r="F96" t="s">
        <v>193</v>
      </c>
      <c r="G96" t="s">
        <v>143</v>
      </c>
      <c r="H96" t="s">
        <v>144</v>
      </c>
      <c r="I96">
        <v>710</v>
      </c>
      <c r="J96">
        <v>266</v>
      </c>
      <c r="K96" t="e">
        <f>VLOOKUP(E96,A:A,1,FALSE)</f>
        <v>#N/A</v>
      </c>
    </row>
    <row r="97" spans="1:11" x14ac:dyDescent="0.25">
      <c r="A97" t="s">
        <v>95</v>
      </c>
      <c r="B97">
        <v>78</v>
      </c>
      <c r="C97" t="str">
        <f t="shared" si="1"/>
        <v>FY1718_DATA_REST_3G_H1_15</v>
      </c>
      <c r="E97" t="s">
        <v>51</v>
      </c>
      <c r="F97" t="s">
        <v>231</v>
      </c>
      <c r="G97" t="s">
        <v>143</v>
      </c>
      <c r="H97" t="s">
        <v>148</v>
      </c>
      <c r="I97">
        <v>222</v>
      </c>
      <c r="J97">
        <v>110</v>
      </c>
      <c r="K97" t="str">
        <f>VLOOKUP(E97,A:A,1,FALSE)</f>
        <v>GOZON</v>
      </c>
    </row>
    <row r="98" spans="1:11" x14ac:dyDescent="0.25">
      <c r="A98" t="s">
        <v>96</v>
      </c>
      <c r="B98">
        <v>37</v>
      </c>
      <c r="C98" t="str">
        <f t="shared" si="1"/>
        <v>FY1718_DATA_REST_3G_H1_46</v>
      </c>
      <c r="E98" t="s">
        <v>52</v>
      </c>
      <c r="F98" t="s">
        <v>232</v>
      </c>
      <c r="G98" t="s">
        <v>143</v>
      </c>
      <c r="H98" t="s">
        <v>146</v>
      </c>
      <c r="I98">
        <v>2835</v>
      </c>
      <c r="J98">
        <v>1415</v>
      </c>
      <c r="K98" t="str">
        <f>VLOOKUP(E98,A:A,1,FALSE)</f>
        <v>GRANADA</v>
      </c>
    </row>
    <row r="99" spans="1:11" x14ac:dyDescent="0.25">
      <c r="A99" t="s">
        <v>97</v>
      </c>
      <c r="B99">
        <v>127</v>
      </c>
      <c r="C99" t="str">
        <f t="shared" si="1"/>
        <v>FY1718_Data_Rest_3G_H1_44</v>
      </c>
      <c r="E99" t="s">
        <v>233</v>
      </c>
      <c r="F99" t="s">
        <v>152</v>
      </c>
      <c r="G99" t="s">
        <v>143</v>
      </c>
      <c r="H99" t="s">
        <v>144</v>
      </c>
      <c r="I99">
        <v>402</v>
      </c>
      <c r="J99">
        <v>162</v>
      </c>
      <c r="K99" t="e">
        <f>VLOOKUP(E99,A:A,1,FALSE)</f>
        <v>#N/A</v>
      </c>
    </row>
    <row r="100" spans="1:11" x14ac:dyDescent="0.25">
      <c r="A100" t="s">
        <v>98</v>
      </c>
      <c r="B100">
        <v>49</v>
      </c>
      <c r="C100" t="str">
        <f t="shared" si="1"/>
        <v>FY1718_DATA_REST_3G_H1_23</v>
      </c>
      <c r="E100" t="s">
        <v>234</v>
      </c>
      <c r="F100" t="s">
        <v>169</v>
      </c>
      <c r="G100" t="s">
        <v>143</v>
      </c>
      <c r="H100" t="s">
        <v>144</v>
      </c>
      <c r="I100">
        <v>224</v>
      </c>
      <c r="J100">
        <v>84</v>
      </c>
      <c r="K100" t="e">
        <f>VLOOKUP(E100,A:A,1,FALSE)</f>
        <v>#N/A</v>
      </c>
    </row>
    <row r="101" spans="1:11" x14ac:dyDescent="0.25">
      <c r="A101" t="s">
        <v>99</v>
      </c>
      <c r="B101">
        <v>28</v>
      </c>
      <c r="C101" t="str">
        <f t="shared" si="1"/>
        <v>FY1718_DATA_REST_3G_H1_55</v>
      </c>
      <c r="E101" t="s">
        <v>235</v>
      </c>
      <c r="F101" t="s">
        <v>161</v>
      </c>
      <c r="G101" t="s">
        <v>143</v>
      </c>
      <c r="H101" t="s">
        <v>144</v>
      </c>
      <c r="I101">
        <v>212</v>
      </c>
      <c r="J101">
        <v>84</v>
      </c>
      <c r="K101" t="e">
        <f>VLOOKUP(E101,A:A,1,FALSE)</f>
        <v>#N/A</v>
      </c>
    </row>
    <row r="102" spans="1:11" x14ac:dyDescent="0.25">
      <c r="A102" t="s">
        <v>100</v>
      </c>
      <c r="B102">
        <v>45</v>
      </c>
      <c r="C102" t="str">
        <f t="shared" si="1"/>
        <v>FY1718_DATA_REST_3G_H1_29</v>
      </c>
      <c r="E102" t="s">
        <v>236</v>
      </c>
      <c r="F102" t="s">
        <v>156</v>
      </c>
      <c r="G102" t="s">
        <v>143</v>
      </c>
      <c r="H102" t="s">
        <v>180</v>
      </c>
      <c r="I102">
        <v>896</v>
      </c>
      <c r="J102">
        <v>357</v>
      </c>
      <c r="K102" t="e">
        <f>VLOOKUP(E102,A:A,1,FALSE)</f>
        <v>#N/A</v>
      </c>
    </row>
    <row r="103" spans="1:11" x14ac:dyDescent="0.25">
      <c r="A103" t="s">
        <v>101</v>
      </c>
      <c r="B103">
        <v>13</v>
      </c>
      <c r="C103" t="e">
        <f t="shared" si="1"/>
        <v>#N/A</v>
      </c>
      <c r="E103" t="s">
        <v>237</v>
      </c>
      <c r="F103" t="s">
        <v>199</v>
      </c>
      <c r="G103" t="s">
        <v>143</v>
      </c>
      <c r="H103" t="s">
        <v>144</v>
      </c>
      <c r="I103">
        <v>352</v>
      </c>
      <c r="J103">
        <v>132</v>
      </c>
      <c r="K103" t="e">
        <f>VLOOKUP(E103,A:A,1,FALSE)</f>
        <v>#N/A</v>
      </c>
    </row>
    <row r="104" spans="1:11" x14ac:dyDescent="0.25">
      <c r="A104" t="s">
        <v>102</v>
      </c>
      <c r="B104">
        <v>59</v>
      </c>
      <c r="C104" t="str">
        <f t="shared" si="1"/>
        <v>FY1718_DATA_REST_3G_H1_37</v>
      </c>
      <c r="E104" t="s">
        <v>53</v>
      </c>
      <c r="F104" t="s">
        <v>238</v>
      </c>
      <c r="G104" t="s">
        <v>143</v>
      </c>
      <c r="H104" t="s">
        <v>146</v>
      </c>
      <c r="I104">
        <v>816</v>
      </c>
      <c r="J104">
        <v>405</v>
      </c>
      <c r="K104" t="str">
        <f>VLOOKUP(E104,A:A,1,FALSE)</f>
        <v>IBIZA</v>
      </c>
    </row>
    <row r="105" spans="1:11" x14ac:dyDescent="0.25">
      <c r="A105" t="s">
        <v>103</v>
      </c>
      <c r="B105">
        <v>79</v>
      </c>
      <c r="C105" t="str">
        <f t="shared" si="1"/>
        <v>FY1718_DATA_REST_3G_H1_15</v>
      </c>
      <c r="E105" t="s">
        <v>239</v>
      </c>
      <c r="F105" t="s">
        <v>183</v>
      </c>
      <c r="G105" t="s">
        <v>143</v>
      </c>
      <c r="H105" t="s">
        <v>144</v>
      </c>
      <c r="I105">
        <v>279</v>
      </c>
      <c r="J105">
        <v>108</v>
      </c>
      <c r="K105" t="e">
        <f>VLOOKUP(E105,A:A,1,FALSE)</f>
        <v>#N/A</v>
      </c>
    </row>
    <row r="106" spans="1:11" x14ac:dyDescent="0.25">
      <c r="A106" t="s">
        <v>104</v>
      </c>
      <c r="B106">
        <v>44</v>
      </c>
      <c r="C106" t="str">
        <f t="shared" si="1"/>
        <v>FY1718_DATA_REST_3G_H1_26</v>
      </c>
      <c r="E106" t="s">
        <v>54</v>
      </c>
      <c r="F106" t="s">
        <v>199</v>
      </c>
      <c r="G106" t="s">
        <v>143</v>
      </c>
      <c r="H106" t="s">
        <v>148</v>
      </c>
      <c r="I106">
        <v>474</v>
      </c>
      <c r="J106">
        <v>228</v>
      </c>
      <c r="K106" t="str">
        <f>VLOOKUP(E106,A:A,1,FALSE)</f>
        <v>IRUN</v>
      </c>
    </row>
    <row r="107" spans="1:11" x14ac:dyDescent="0.25">
      <c r="A107" t="s">
        <v>105</v>
      </c>
      <c r="B107">
        <v>22</v>
      </c>
      <c r="C107" t="str">
        <f t="shared" si="1"/>
        <v>FY1718_DATA_REST_3G_H1_26</v>
      </c>
      <c r="E107" t="s">
        <v>240</v>
      </c>
      <c r="F107" t="s">
        <v>173</v>
      </c>
      <c r="G107" t="s">
        <v>143</v>
      </c>
      <c r="H107" t="s">
        <v>144</v>
      </c>
      <c r="I107">
        <v>184</v>
      </c>
      <c r="J107">
        <v>69</v>
      </c>
      <c r="K107" t="e">
        <f>VLOOKUP(E107,A:A,1,FALSE)</f>
        <v>#N/A</v>
      </c>
    </row>
    <row r="108" spans="1:11" x14ac:dyDescent="0.25">
      <c r="A108" t="s">
        <v>106</v>
      </c>
      <c r="B108">
        <v>42</v>
      </c>
      <c r="C108" t="str">
        <f t="shared" si="1"/>
        <v>FY1718_DATA_REST_3G_H1_38</v>
      </c>
      <c r="E108" t="s">
        <v>241</v>
      </c>
      <c r="F108" t="s">
        <v>169</v>
      </c>
      <c r="G108" t="s">
        <v>143</v>
      </c>
      <c r="H108" t="s">
        <v>144</v>
      </c>
      <c r="I108">
        <v>687</v>
      </c>
      <c r="J108">
        <v>258</v>
      </c>
      <c r="K108" t="e">
        <f>VLOOKUP(E108,A:A,1,FALSE)</f>
        <v>#N/A</v>
      </c>
    </row>
    <row r="109" spans="1:11" x14ac:dyDescent="0.25">
      <c r="A109" t="s">
        <v>107</v>
      </c>
      <c r="B109">
        <v>43</v>
      </c>
      <c r="C109" t="str">
        <f t="shared" si="1"/>
        <v>FY1718_DATA_REST_3G_H1_26</v>
      </c>
      <c r="E109" t="s">
        <v>55</v>
      </c>
      <c r="F109" t="s">
        <v>141</v>
      </c>
      <c r="G109" t="s">
        <v>143</v>
      </c>
      <c r="H109" t="s">
        <v>148</v>
      </c>
      <c r="I109">
        <v>224</v>
      </c>
      <c r="J109">
        <v>112</v>
      </c>
      <c r="K109" t="str">
        <f>VLOOKUP(E109,A:A,1,FALSE)</f>
        <v>JUMILLA</v>
      </c>
    </row>
    <row r="110" spans="1:11" x14ac:dyDescent="0.25">
      <c r="A110" t="s">
        <v>108</v>
      </c>
      <c r="B110">
        <v>32</v>
      </c>
      <c r="C110" t="str">
        <f t="shared" si="1"/>
        <v>FY1718_DATA_REST_3G_H1_29</v>
      </c>
      <c r="E110" t="s">
        <v>242</v>
      </c>
      <c r="F110" t="s">
        <v>167</v>
      </c>
      <c r="G110" t="s">
        <v>143</v>
      </c>
      <c r="H110" t="s">
        <v>144</v>
      </c>
      <c r="I110">
        <v>260</v>
      </c>
      <c r="J110">
        <v>96</v>
      </c>
      <c r="K110" t="e">
        <f>VLOOKUP(E110,A:A,1,FALSE)</f>
        <v>#N/A</v>
      </c>
    </row>
    <row r="111" spans="1:11" x14ac:dyDescent="0.25">
      <c r="A111" t="s">
        <v>109</v>
      </c>
      <c r="B111">
        <v>101</v>
      </c>
      <c r="C111" t="str">
        <f t="shared" si="1"/>
        <v>FY1718_DATA_REST_3G_H1_55</v>
      </c>
      <c r="E111" t="s">
        <v>243</v>
      </c>
      <c r="F111" t="s">
        <v>156</v>
      </c>
      <c r="G111" t="s">
        <v>143</v>
      </c>
      <c r="H111" t="s">
        <v>144</v>
      </c>
      <c r="I111">
        <v>502</v>
      </c>
      <c r="J111">
        <v>193</v>
      </c>
      <c r="K111" t="e">
        <f>VLOOKUP(E111,A:A,1,FALSE)</f>
        <v>#N/A</v>
      </c>
    </row>
    <row r="112" spans="1:11" x14ac:dyDescent="0.25">
      <c r="A112" t="s">
        <v>110</v>
      </c>
      <c r="B112">
        <v>34</v>
      </c>
      <c r="C112" t="str">
        <f t="shared" si="1"/>
        <v>FY1718_DATA_REST_3G_H1_38</v>
      </c>
      <c r="E112" t="s">
        <v>56</v>
      </c>
      <c r="F112" t="s">
        <v>184</v>
      </c>
      <c r="G112" t="s">
        <v>143</v>
      </c>
      <c r="H112" t="s">
        <v>148</v>
      </c>
      <c r="I112">
        <v>224</v>
      </c>
      <c r="J112">
        <v>112</v>
      </c>
      <c r="K112" t="str">
        <f>VLOOKUP(E112,A:A,1,FALSE)</f>
        <v>LANGREO</v>
      </c>
    </row>
    <row r="113" spans="1:11" x14ac:dyDescent="0.25">
      <c r="A113" t="s">
        <v>111</v>
      </c>
      <c r="B113">
        <v>23</v>
      </c>
      <c r="C113" t="str">
        <f t="shared" si="1"/>
        <v>FY1718_Data_Rest_3G_H1_52</v>
      </c>
      <c r="E113" t="s">
        <v>57</v>
      </c>
      <c r="F113" t="s">
        <v>205</v>
      </c>
      <c r="G113" t="s">
        <v>143</v>
      </c>
      <c r="H113" t="s">
        <v>148</v>
      </c>
      <c r="I113">
        <v>212</v>
      </c>
      <c r="J113">
        <v>101</v>
      </c>
      <c r="K113" t="str">
        <f>VLOOKUP(E113,A:A,1,FALSE)</f>
        <v>LAREDO</v>
      </c>
    </row>
    <row r="114" spans="1:11" x14ac:dyDescent="0.25">
      <c r="A114" t="s">
        <v>112</v>
      </c>
      <c r="B114">
        <v>24</v>
      </c>
      <c r="C114" t="str">
        <f t="shared" si="1"/>
        <v>FY1718_DATA_REST_3G_H1_21</v>
      </c>
      <c r="E114" t="s">
        <v>58</v>
      </c>
      <c r="F114" t="s">
        <v>227</v>
      </c>
      <c r="G114" t="s">
        <v>143</v>
      </c>
      <c r="H114" t="s">
        <v>148</v>
      </c>
      <c r="I114">
        <v>380</v>
      </c>
      <c r="J114">
        <v>191</v>
      </c>
      <c r="K114" t="str">
        <f>VLOOKUP(E114,A:A,1,FALSE)</f>
        <v>LARINCONADA</v>
      </c>
    </row>
    <row r="115" spans="1:11" x14ac:dyDescent="0.25">
      <c r="A115" t="s">
        <v>113</v>
      </c>
      <c r="B115">
        <v>40</v>
      </c>
      <c r="C115" t="str">
        <f t="shared" si="1"/>
        <v>FY1718_DATA_REST_3G_H1_53</v>
      </c>
      <c r="E115" t="s">
        <v>59</v>
      </c>
      <c r="F115" t="s">
        <v>181</v>
      </c>
      <c r="G115" t="s">
        <v>143</v>
      </c>
      <c r="H115" t="s">
        <v>146</v>
      </c>
      <c r="I115">
        <v>788</v>
      </c>
      <c r="J115">
        <v>410</v>
      </c>
      <c r="K115" t="str">
        <f>VLOOKUP(E115,A:A,1,FALSE)</f>
        <v>LASROZASDEMADRID</v>
      </c>
    </row>
    <row r="116" spans="1:11" x14ac:dyDescent="0.25">
      <c r="A116" t="s">
        <v>114</v>
      </c>
      <c r="B116">
        <v>21</v>
      </c>
      <c r="C116" t="str">
        <f t="shared" si="1"/>
        <v>FY1718_DATA_REST_3G_H1_21</v>
      </c>
      <c r="E116" t="s">
        <v>244</v>
      </c>
      <c r="F116" t="s">
        <v>163</v>
      </c>
      <c r="G116" t="s">
        <v>143</v>
      </c>
      <c r="H116" t="s">
        <v>144</v>
      </c>
      <c r="I116">
        <v>478</v>
      </c>
      <c r="J116">
        <v>179</v>
      </c>
      <c r="K116" t="e">
        <f>VLOOKUP(E116,A:A,1,FALSE)</f>
        <v>#N/A</v>
      </c>
    </row>
    <row r="117" spans="1:11" x14ac:dyDescent="0.25">
      <c r="A117" t="s">
        <v>115</v>
      </c>
      <c r="B117">
        <v>43</v>
      </c>
      <c r="C117" t="str">
        <f t="shared" si="1"/>
        <v>FY1718_DATA_REST_3G_H1_27</v>
      </c>
      <c r="E117" t="s">
        <v>245</v>
      </c>
      <c r="F117" t="s">
        <v>154</v>
      </c>
      <c r="G117" t="s">
        <v>143</v>
      </c>
      <c r="H117" t="s">
        <v>144</v>
      </c>
      <c r="I117">
        <v>192</v>
      </c>
      <c r="J117">
        <v>72</v>
      </c>
      <c r="K117" t="e">
        <f>VLOOKUP(E117,A:A,1,FALSE)</f>
        <v>#N/A</v>
      </c>
    </row>
    <row r="118" spans="1:11" x14ac:dyDescent="0.25">
      <c r="A118" t="s">
        <v>116</v>
      </c>
      <c r="B118">
        <v>84</v>
      </c>
      <c r="C118" t="str">
        <f t="shared" si="1"/>
        <v>FY1718_DATA_REST_3G_H1_41</v>
      </c>
      <c r="E118" t="s">
        <v>60</v>
      </c>
      <c r="F118" t="s">
        <v>227</v>
      </c>
      <c r="G118" t="s">
        <v>143</v>
      </c>
      <c r="H118" t="s">
        <v>148</v>
      </c>
      <c r="I118">
        <v>392</v>
      </c>
      <c r="J118">
        <v>196</v>
      </c>
      <c r="K118" t="str">
        <f>VLOOKUP(E118,A:A,1,FALSE)</f>
        <v>LEBRIJA</v>
      </c>
    </row>
    <row r="119" spans="1:11" x14ac:dyDescent="0.25">
      <c r="A119" t="s">
        <v>117</v>
      </c>
      <c r="B119">
        <v>50</v>
      </c>
      <c r="C119" t="str">
        <f t="shared" si="1"/>
        <v>FY1718_DATA_REST_3G_H1_12</v>
      </c>
      <c r="E119" t="s">
        <v>61</v>
      </c>
      <c r="F119" t="s">
        <v>229</v>
      </c>
      <c r="G119" t="s">
        <v>143</v>
      </c>
      <c r="H119" t="s">
        <v>148</v>
      </c>
      <c r="I119">
        <v>671</v>
      </c>
      <c r="J119">
        <v>332</v>
      </c>
      <c r="K119" t="str">
        <f>VLOOKUP(E119,A:A,1,FALSE)</f>
        <v>LEGANES</v>
      </c>
    </row>
    <row r="120" spans="1:11" x14ac:dyDescent="0.25">
      <c r="A120" t="s">
        <v>118</v>
      </c>
      <c r="B120">
        <v>75</v>
      </c>
      <c r="C120" t="str">
        <f t="shared" si="1"/>
        <v>FY1718_DATA_REST_3G_H1_12</v>
      </c>
      <c r="E120" t="s">
        <v>62</v>
      </c>
      <c r="F120" t="s">
        <v>187</v>
      </c>
      <c r="G120" t="s">
        <v>143</v>
      </c>
      <c r="H120" t="s">
        <v>148</v>
      </c>
      <c r="I120">
        <v>189</v>
      </c>
      <c r="J120">
        <v>94</v>
      </c>
      <c r="K120" t="str">
        <f>VLOOKUP(E120,A:A,1,FALSE)</f>
        <v>LEIOA</v>
      </c>
    </row>
    <row r="121" spans="1:11" x14ac:dyDescent="0.25">
      <c r="A121" t="s">
        <v>119</v>
      </c>
      <c r="B121">
        <v>87</v>
      </c>
      <c r="C121" t="str">
        <f t="shared" si="1"/>
        <v>FY1718_DATA_REST_3G_H1_16</v>
      </c>
      <c r="E121" t="s">
        <v>246</v>
      </c>
      <c r="F121" t="s">
        <v>177</v>
      </c>
      <c r="G121" t="s">
        <v>143</v>
      </c>
      <c r="H121" t="s">
        <v>144</v>
      </c>
      <c r="I121">
        <v>642</v>
      </c>
      <c r="J121">
        <v>241</v>
      </c>
      <c r="K121" t="e">
        <f>VLOOKUP(E121,A:A,1,FALSE)</f>
        <v>#N/A</v>
      </c>
    </row>
    <row r="122" spans="1:11" x14ac:dyDescent="0.25">
      <c r="A122" t="s">
        <v>120</v>
      </c>
      <c r="B122">
        <v>30</v>
      </c>
      <c r="C122" t="e">
        <f t="shared" si="1"/>
        <v>#N/A</v>
      </c>
      <c r="E122" t="s">
        <v>247</v>
      </c>
      <c r="F122" t="s">
        <v>165</v>
      </c>
      <c r="G122" t="s">
        <v>143</v>
      </c>
      <c r="H122" t="s">
        <v>144</v>
      </c>
      <c r="I122">
        <v>262</v>
      </c>
      <c r="J122">
        <v>105</v>
      </c>
      <c r="K122" t="e">
        <f>VLOOKUP(E122,A:A,1,FALSE)</f>
        <v>#N/A</v>
      </c>
    </row>
    <row r="123" spans="1:11" x14ac:dyDescent="0.25">
      <c r="A123" t="s">
        <v>121</v>
      </c>
      <c r="B123">
        <v>47</v>
      </c>
      <c r="C123" t="str">
        <f t="shared" si="1"/>
        <v>FY1718_DATA_REST_3G_H1_37</v>
      </c>
      <c r="E123" t="s">
        <v>249</v>
      </c>
      <c r="F123" t="s">
        <v>248</v>
      </c>
      <c r="G123" t="s">
        <v>143</v>
      </c>
      <c r="H123" t="s">
        <v>144</v>
      </c>
      <c r="I123">
        <v>388</v>
      </c>
      <c r="J123">
        <v>153</v>
      </c>
      <c r="K123" t="e">
        <f>VLOOKUP(E123,A:A,1,FALSE)</f>
        <v>#N/A</v>
      </c>
    </row>
    <row r="124" spans="1:11" x14ac:dyDescent="0.25">
      <c r="A124" t="s">
        <v>122</v>
      </c>
      <c r="B124">
        <v>144</v>
      </c>
      <c r="C124" t="str">
        <f t="shared" si="1"/>
        <v>FY1718_DATA_REST_3G_H1_34</v>
      </c>
      <c r="E124" t="s">
        <v>63</v>
      </c>
      <c r="F124" t="s">
        <v>231</v>
      </c>
      <c r="G124" t="s">
        <v>143</v>
      </c>
      <c r="H124" t="s">
        <v>148</v>
      </c>
      <c r="I124">
        <v>230</v>
      </c>
      <c r="J124">
        <v>106</v>
      </c>
      <c r="K124" t="str">
        <f>VLOOKUP(E124,A:A,1,FALSE)</f>
        <v>LLANES</v>
      </c>
    </row>
    <row r="125" spans="1:11" x14ac:dyDescent="0.25">
      <c r="A125" t="s">
        <v>123</v>
      </c>
      <c r="B125">
        <v>31</v>
      </c>
      <c r="C125" t="str">
        <f t="shared" si="1"/>
        <v>FY1718_DATA_REST_3G_H1_23</v>
      </c>
      <c r="E125" t="s">
        <v>64</v>
      </c>
      <c r="F125" t="s">
        <v>250</v>
      </c>
      <c r="G125" t="s">
        <v>143</v>
      </c>
      <c r="H125" t="s">
        <v>159</v>
      </c>
      <c r="I125">
        <v>1559</v>
      </c>
      <c r="J125">
        <v>787</v>
      </c>
      <c r="K125" t="str">
        <f>VLOOKUP(E125,A:A,1,FALSE)</f>
        <v>LLEIDA</v>
      </c>
    </row>
    <row r="126" spans="1:11" x14ac:dyDescent="0.25">
      <c r="A126" t="s">
        <v>124</v>
      </c>
      <c r="B126">
        <v>42</v>
      </c>
      <c r="C126" t="str">
        <f t="shared" si="1"/>
        <v>FY1718_DATA_REST_3G_H1_37</v>
      </c>
      <c r="E126" t="s">
        <v>65</v>
      </c>
      <c r="F126" t="s">
        <v>173</v>
      </c>
      <c r="G126" t="s">
        <v>143</v>
      </c>
      <c r="H126" t="s">
        <v>146</v>
      </c>
      <c r="I126">
        <v>526</v>
      </c>
      <c r="J126">
        <v>266</v>
      </c>
      <c r="K126" t="str">
        <f>VLOOKUP(E126,A:A,1,FALSE)</f>
        <v>LLORET</v>
      </c>
    </row>
    <row r="127" spans="1:11" x14ac:dyDescent="0.25">
      <c r="A127" t="s">
        <v>125</v>
      </c>
      <c r="B127">
        <v>42</v>
      </c>
      <c r="C127" t="str">
        <f t="shared" si="1"/>
        <v>FY1718_DATA_REST_3G_H1_16</v>
      </c>
      <c r="E127" t="s">
        <v>66</v>
      </c>
      <c r="F127" t="s">
        <v>251</v>
      </c>
      <c r="G127" t="s">
        <v>143</v>
      </c>
      <c r="H127" t="s">
        <v>146</v>
      </c>
      <c r="I127">
        <v>1506</v>
      </c>
      <c r="J127">
        <v>763</v>
      </c>
      <c r="K127" t="str">
        <f>VLOOKUP(E127,A:A,1,FALSE)</f>
        <v>LOGRONO</v>
      </c>
    </row>
    <row r="128" spans="1:11" x14ac:dyDescent="0.25">
      <c r="A128" t="s">
        <v>126</v>
      </c>
      <c r="B128">
        <v>61</v>
      </c>
      <c r="C128" t="str">
        <f t="shared" si="1"/>
        <v>FY1718_DATA_REST_3G_H1_46</v>
      </c>
      <c r="E128" t="s">
        <v>252</v>
      </c>
      <c r="F128" t="s">
        <v>248</v>
      </c>
      <c r="G128" t="s">
        <v>143</v>
      </c>
      <c r="H128" t="s">
        <v>144</v>
      </c>
      <c r="I128">
        <v>288</v>
      </c>
      <c r="J128">
        <v>107</v>
      </c>
      <c r="K128" t="e">
        <f>VLOOKUP(E128,A:A,1,FALSE)</f>
        <v>#N/A</v>
      </c>
    </row>
    <row r="129" spans="1:11" x14ac:dyDescent="0.25">
      <c r="A129" t="s">
        <v>127</v>
      </c>
      <c r="B129">
        <v>66</v>
      </c>
      <c r="C129" t="str">
        <f t="shared" si="1"/>
        <v>FY1718_Data_Rest_3G_H1_16</v>
      </c>
      <c r="E129" t="s">
        <v>67</v>
      </c>
      <c r="F129" t="s">
        <v>150</v>
      </c>
      <c r="G129" t="s">
        <v>143</v>
      </c>
      <c r="H129" t="s">
        <v>148</v>
      </c>
      <c r="I129">
        <v>384</v>
      </c>
      <c r="J129">
        <v>191</v>
      </c>
      <c r="K129" t="str">
        <f>VLOOKUP(E129,A:A,1,FALSE)</f>
        <v>LORCA</v>
      </c>
    </row>
    <row r="130" spans="1:11" x14ac:dyDescent="0.25">
      <c r="A130" t="s">
        <v>128</v>
      </c>
      <c r="B130">
        <v>25</v>
      </c>
      <c r="C130" t="str">
        <f t="shared" si="1"/>
        <v>FY1718_Data_Rest_3G_H1_53</v>
      </c>
      <c r="E130" t="s">
        <v>68</v>
      </c>
      <c r="F130" t="s">
        <v>227</v>
      </c>
      <c r="G130" t="s">
        <v>143</v>
      </c>
      <c r="H130" t="s">
        <v>148</v>
      </c>
      <c r="I130">
        <v>254</v>
      </c>
      <c r="J130">
        <v>128</v>
      </c>
      <c r="K130" t="str">
        <f>VLOOKUP(E130,A:A,1,FALSE)</f>
        <v>LOSPALACIOSYVILLAFRANCA</v>
      </c>
    </row>
    <row r="131" spans="1:11" x14ac:dyDescent="0.25">
      <c r="A131" t="s">
        <v>129</v>
      </c>
      <c r="B131">
        <v>743</v>
      </c>
      <c r="C131" t="str">
        <f t="shared" ref="C131:C137" si="2">VLOOKUP(A131,E:F,2,FALSE)</f>
        <v>FY1718_DATA_VALENCIA_3G_H1</v>
      </c>
      <c r="E131" t="s">
        <v>253</v>
      </c>
      <c r="F131" t="s">
        <v>165</v>
      </c>
      <c r="G131" t="s">
        <v>143</v>
      </c>
      <c r="H131" t="s">
        <v>180</v>
      </c>
      <c r="I131">
        <v>504</v>
      </c>
      <c r="J131">
        <v>190</v>
      </c>
      <c r="K131" t="e">
        <f>VLOOKUP(E131,A:A,1,FALSE)</f>
        <v>#N/A</v>
      </c>
    </row>
    <row r="132" spans="1:11" x14ac:dyDescent="0.25">
      <c r="A132" t="s">
        <v>130</v>
      </c>
      <c r="B132">
        <v>32</v>
      </c>
      <c r="C132" t="str">
        <f t="shared" si="2"/>
        <v>FY1718_DATA_REST_3G_H1_23</v>
      </c>
      <c r="E132" t="s">
        <v>254</v>
      </c>
      <c r="F132" t="s">
        <v>205</v>
      </c>
      <c r="G132" t="s">
        <v>143</v>
      </c>
      <c r="H132" t="s">
        <v>144</v>
      </c>
      <c r="I132">
        <v>636</v>
      </c>
      <c r="J132">
        <v>231</v>
      </c>
      <c r="K132" t="e">
        <f>VLOOKUP(E132,A:A,1,FALSE)</f>
        <v>#N/A</v>
      </c>
    </row>
    <row r="133" spans="1:11" x14ac:dyDescent="0.25">
      <c r="A133" t="s">
        <v>131</v>
      </c>
      <c r="B133">
        <v>45</v>
      </c>
      <c r="C133" t="str">
        <f t="shared" si="2"/>
        <v>FY1718_DATA_REST_3G_H1_29</v>
      </c>
      <c r="E133" t="s">
        <v>255</v>
      </c>
      <c r="F133" t="s">
        <v>183</v>
      </c>
      <c r="G133" t="s">
        <v>143</v>
      </c>
      <c r="H133" t="s">
        <v>144</v>
      </c>
      <c r="I133">
        <v>224</v>
      </c>
      <c r="J133">
        <v>84</v>
      </c>
      <c r="K133" t="e">
        <f>VLOOKUP(E133,A:A,1,FALSE)</f>
        <v>#N/A</v>
      </c>
    </row>
    <row r="134" spans="1:11" x14ac:dyDescent="0.25">
      <c r="A134" t="s">
        <v>132</v>
      </c>
      <c r="B134">
        <v>39</v>
      </c>
      <c r="C134" t="str">
        <f t="shared" si="2"/>
        <v>FY1718_DATA_REST_3G_H1_53</v>
      </c>
      <c r="E134" t="s">
        <v>69</v>
      </c>
      <c r="F134" t="s">
        <v>147</v>
      </c>
      <c r="G134" t="s">
        <v>143</v>
      </c>
      <c r="H134" t="s">
        <v>148</v>
      </c>
      <c r="I134">
        <v>348</v>
      </c>
      <c r="J134">
        <v>182</v>
      </c>
      <c r="K134" t="str">
        <f>VLOOKUP(E134,A:A,1,FALSE)</f>
        <v>MAIRENADELALJARAFE</v>
      </c>
    </row>
    <row r="135" spans="1:11" x14ac:dyDescent="0.25">
      <c r="A135" t="s">
        <v>133</v>
      </c>
      <c r="B135">
        <v>50</v>
      </c>
      <c r="C135" t="str">
        <f t="shared" si="2"/>
        <v>FY1718_DATA_REST_3G_H1_16</v>
      </c>
      <c r="E135" t="s">
        <v>70</v>
      </c>
      <c r="F135" t="s">
        <v>256</v>
      </c>
      <c r="G135" t="s">
        <v>143</v>
      </c>
      <c r="H135" t="s">
        <v>148</v>
      </c>
      <c r="I135">
        <v>2139</v>
      </c>
      <c r="J135">
        <v>1072</v>
      </c>
      <c r="K135" t="str">
        <f>VLOOKUP(E135,A:A,1,FALSE)</f>
        <v>MARBELLA</v>
      </c>
    </row>
    <row r="136" spans="1:11" x14ac:dyDescent="0.25">
      <c r="A136" t="s">
        <v>134</v>
      </c>
      <c r="B136">
        <v>646</v>
      </c>
      <c r="C136" t="str">
        <f t="shared" si="2"/>
        <v>FY1718_DATA_ZARAGOZA_3G_H1</v>
      </c>
      <c r="E136" t="s">
        <v>71</v>
      </c>
      <c r="F136" t="s">
        <v>205</v>
      </c>
      <c r="G136" t="s">
        <v>143</v>
      </c>
      <c r="H136" t="s">
        <v>148</v>
      </c>
      <c r="I136">
        <v>144</v>
      </c>
      <c r="J136">
        <v>85</v>
      </c>
      <c r="K136" t="str">
        <f>VLOOKUP(E136,A:A,1,FALSE)</f>
        <v>MARIN</v>
      </c>
    </row>
    <row r="137" spans="1:11" x14ac:dyDescent="0.25">
      <c r="A137" t="s">
        <v>135</v>
      </c>
      <c r="B137">
        <v>27</v>
      </c>
      <c r="C137" t="str">
        <f t="shared" si="2"/>
        <v>FY1718_Data_Rest_3G_H1_22</v>
      </c>
      <c r="E137" t="s">
        <v>72</v>
      </c>
      <c r="F137" t="s">
        <v>150</v>
      </c>
      <c r="G137" t="s">
        <v>143</v>
      </c>
      <c r="H137" t="s">
        <v>148</v>
      </c>
      <c r="I137">
        <v>520</v>
      </c>
      <c r="J137">
        <v>259</v>
      </c>
      <c r="K137" t="str">
        <f>VLOOKUP(E137,A:A,1,FALSE)</f>
        <v>MAZARRON</v>
      </c>
    </row>
    <row r="138" spans="1:11" x14ac:dyDescent="0.25">
      <c r="E138" t="s">
        <v>257</v>
      </c>
      <c r="F138" t="s">
        <v>169</v>
      </c>
      <c r="G138" t="s">
        <v>143</v>
      </c>
      <c r="H138" t="s">
        <v>144</v>
      </c>
      <c r="I138">
        <v>973</v>
      </c>
      <c r="J138">
        <v>361</v>
      </c>
      <c r="K138" t="e">
        <f>VLOOKUP(E138,A:A,1,FALSE)</f>
        <v>#N/A</v>
      </c>
    </row>
    <row r="139" spans="1:11" x14ac:dyDescent="0.25">
      <c r="E139" t="s">
        <v>258</v>
      </c>
      <c r="F139" t="s">
        <v>248</v>
      </c>
      <c r="G139" t="s">
        <v>143</v>
      </c>
      <c r="H139" t="s">
        <v>144</v>
      </c>
      <c r="I139">
        <v>556</v>
      </c>
      <c r="J139">
        <v>210</v>
      </c>
      <c r="K139" t="e">
        <f>VLOOKUP(E139,A:A,1,FALSE)</f>
        <v>#N/A</v>
      </c>
    </row>
    <row r="140" spans="1:11" x14ac:dyDescent="0.25">
      <c r="E140" t="s">
        <v>73</v>
      </c>
      <c r="F140" t="s">
        <v>184</v>
      </c>
      <c r="G140" t="s">
        <v>143</v>
      </c>
      <c r="H140" t="s">
        <v>148</v>
      </c>
      <c r="I140">
        <v>242</v>
      </c>
      <c r="J140">
        <v>124</v>
      </c>
      <c r="K140" t="str">
        <f>VLOOKUP(E140,A:A,1,FALSE)</f>
        <v>MIERES</v>
      </c>
    </row>
    <row r="141" spans="1:11" x14ac:dyDescent="0.25">
      <c r="E141" t="s">
        <v>74</v>
      </c>
      <c r="F141" t="s">
        <v>158</v>
      </c>
      <c r="G141" t="s">
        <v>143</v>
      </c>
      <c r="H141" t="s">
        <v>159</v>
      </c>
      <c r="I141">
        <v>1103</v>
      </c>
      <c r="J141">
        <v>549</v>
      </c>
      <c r="K141" t="str">
        <f>VLOOKUP(E141,A:A,1,FALSE)</f>
        <v>MIJAS</v>
      </c>
    </row>
    <row r="142" spans="1:11" x14ac:dyDescent="0.25">
      <c r="E142" t="s">
        <v>75</v>
      </c>
      <c r="F142" t="s">
        <v>177</v>
      </c>
      <c r="G142" t="s">
        <v>143</v>
      </c>
      <c r="H142" t="s">
        <v>148</v>
      </c>
      <c r="I142">
        <v>215</v>
      </c>
      <c r="J142">
        <v>106</v>
      </c>
      <c r="K142" t="str">
        <f>VLOOKUP(E142,A:A,1,FALSE)</f>
        <v>MIRANDADEEBRO</v>
      </c>
    </row>
    <row r="143" spans="1:11" x14ac:dyDescent="0.25">
      <c r="E143" t="s">
        <v>259</v>
      </c>
      <c r="F143" t="s">
        <v>150</v>
      </c>
      <c r="G143" t="s">
        <v>143</v>
      </c>
      <c r="H143" t="s">
        <v>144</v>
      </c>
      <c r="I143">
        <v>417</v>
      </c>
      <c r="J143">
        <v>164</v>
      </c>
      <c r="K143" t="e">
        <f>VLOOKUP(E143,A:A,1,FALSE)</f>
        <v>#N/A</v>
      </c>
    </row>
    <row r="144" spans="1:11" x14ac:dyDescent="0.25">
      <c r="E144" t="s">
        <v>261</v>
      </c>
      <c r="F144" t="s">
        <v>260</v>
      </c>
      <c r="G144" t="s">
        <v>143</v>
      </c>
      <c r="H144" t="s">
        <v>144</v>
      </c>
      <c r="I144">
        <v>218</v>
      </c>
      <c r="J144">
        <v>77</v>
      </c>
      <c r="K144" t="e">
        <f>VLOOKUP(E144,A:A,1,FALSE)</f>
        <v>#N/A</v>
      </c>
    </row>
    <row r="145" spans="5:11" x14ac:dyDescent="0.25">
      <c r="E145" t="s">
        <v>76</v>
      </c>
      <c r="F145" t="s">
        <v>202</v>
      </c>
      <c r="G145" t="s">
        <v>143</v>
      </c>
      <c r="H145" t="s">
        <v>146</v>
      </c>
      <c r="I145">
        <v>399</v>
      </c>
      <c r="J145">
        <v>196</v>
      </c>
      <c r="K145" t="str">
        <f>VLOOKUP(E145,A:A,1,FALSE)</f>
        <v>MONTCADAIREIXAC</v>
      </c>
    </row>
    <row r="146" spans="5:11" x14ac:dyDescent="0.25">
      <c r="E146" t="s">
        <v>77</v>
      </c>
      <c r="F146" t="s">
        <v>227</v>
      </c>
      <c r="G146" t="s">
        <v>143</v>
      </c>
      <c r="H146" t="s">
        <v>148</v>
      </c>
      <c r="I146">
        <v>296</v>
      </c>
      <c r="J146">
        <v>146</v>
      </c>
      <c r="K146" t="str">
        <f>VLOOKUP(E146,A:A,1,FALSE)</f>
        <v>MORONDELAFRONTERA</v>
      </c>
    </row>
    <row r="147" spans="5:11" x14ac:dyDescent="0.25">
      <c r="E147" t="s">
        <v>78</v>
      </c>
      <c r="F147" t="s">
        <v>262</v>
      </c>
      <c r="G147" t="s">
        <v>143</v>
      </c>
      <c r="H147" t="s">
        <v>146</v>
      </c>
      <c r="I147">
        <v>835</v>
      </c>
      <c r="J147">
        <v>428</v>
      </c>
      <c r="K147" t="str">
        <f>VLOOKUP(E147,A:A,1,FALSE)</f>
        <v>MOSTOLES</v>
      </c>
    </row>
    <row r="148" spans="5:11" x14ac:dyDescent="0.25">
      <c r="E148" t="s">
        <v>263</v>
      </c>
      <c r="F148" t="s">
        <v>248</v>
      </c>
      <c r="G148" t="s">
        <v>143</v>
      </c>
      <c r="H148" t="s">
        <v>144</v>
      </c>
      <c r="I148">
        <v>420</v>
      </c>
      <c r="J148">
        <v>150</v>
      </c>
      <c r="K148" t="e">
        <f>VLOOKUP(E148,A:A,1,FALSE)</f>
        <v>#N/A</v>
      </c>
    </row>
    <row r="149" spans="5:11" x14ac:dyDescent="0.25">
      <c r="E149" t="s">
        <v>79</v>
      </c>
      <c r="F149" t="s">
        <v>264</v>
      </c>
      <c r="G149" t="s">
        <v>143</v>
      </c>
      <c r="H149" t="s">
        <v>146</v>
      </c>
      <c r="I149">
        <v>4468</v>
      </c>
      <c r="J149">
        <v>2243</v>
      </c>
      <c r="K149" t="str">
        <f>VLOOKUP(E149,A:A,1,FALSE)</f>
        <v>MURCIA</v>
      </c>
    </row>
    <row r="150" spans="5:11" x14ac:dyDescent="0.25">
      <c r="E150" t="s">
        <v>265</v>
      </c>
      <c r="F150" t="s">
        <v>208</v>
      </c>
      <c r="G150" t="s">
        <v>143</v>
      </c>
      <c r="H150" t="s">
        <v>144</v>
      </c>
      <c r="I150">
        <v>276</v>
      </c>
      <c r="J150">
        <v>100</v>
      </c>
      <c r="K150" t="e">
        <f>VLOOKUP(E150,A:A,1,FALSE)</f>
        <v>#N/A</v>
      </c>
    </row>
    <row r="151" spans="5:11" x14ac:dyDescent="0.25">
      <c r="E151" t="s">
        <v>80</v>
      </c>
      <c r="F151" t="s">
        <v>181</v>
      </c>
      <c r="G151" t="s">
        <v>143</v>
      </c>
      <c r="H151" t="s">
        <v>146</v>
      </c>
      <c r="I151">
        <v>334</v>
      </c>
      <c r="J151">
        <v>166</v>
      </c>
      <c r="K151" t="str">
        <f>VLOOKUP(E151,A:A,1,FALSE)</f>
        <v>NAVALCARNERO</v>
      </c>
    </row>
    <row r="152" spans="5:11" x14ac:dyDescent="0.25">
      <c r="E152" t="s">
        <v>81</v>
      </c>
      <c r="F152" t="s">
        <v>186</v>
      </c>
      <c r="G152" t="s">
        <v>143</v>
      </c>
      <c r="H152" t="s">
        <v>146</v>
      </c>
      <c r="I152">
        <v>234</v>
      </c>
      <c r="J152">
        <v>106</v>
      </c>
      <c r="K152" t="str">
        <f>VLOOKUP(E152,A:A,1,FALSE)</f>
        <v>NIGRAN</v>
      </c>
    </row>
    <row r="153" spans="5:11" x14ac:dyDescent="0.25">
      <c r="E153" t="s">
        <v>266</v>
      </c>
      <c r="F153" t="s">
        <v>248</v>
      </c>
      <c r="G153" t="s">
        <v>143</v>
      </c>
      <c r="H153" t="s">
        <v>144</v>
      </c>
      <c r="I153">
        <v>440</v>
      </c>
      <c r="J153">
        <v>165</v>
      </c>
      <c r="K153" t="e">
        <f>VLOOKUP(E153,A:A,1,FALSE)</f>
        <v>#N/A</v>
      </c>
    </row>
    <row r="154" spans="5:11" x14ac:dyDescent="0.25">
      <c r="E154" t="s">
        <v>82</v>
      </c>
      <c r="F154" t="s">
        <v>205</v>
      </c>
      <c r="G154" t="s">
        <v>143</v>
      </c>
      <c r="H154" t="s">
        <v>148</v>
      </c>
      <c r="I154">
        <v>216</v>
      </c>
      <c r="J154">
        <v>108</v>
      </c>
      <c r="K154" t="str">
        <f>VLOOKUP(E154,A:A,1,FALSE)</f>
        <v>NOJA</v>
      </c>
    </row>
    <row r="155" spans="5:11" x14ac:dyDescent="0.25">
      <c r="E155" t="s">
        <v>267</v>
      </c>
      <c r="F155" t="s">
        <v>154</v>
      </c>
      <c r="G155" t="s">
        <v>143</v>
      </c>
      <c r="H155" t="s">
        <v>144</v>
      </c>
      <c r="I155">
        <v>222</v>
      </c>
      <c r="J155">
        <v>81</v>
      </c>
      <c r="K155" t="e">
        <f>VLOOKUP(E155,A:A,1,FALSE)</f>
        <v>#N/A</v>
      </c>
    </row>
    <row r="156" spans="5:11" x14ac:dyDescent="0.25">
      <c r="E156" t="s">
        <v>83</v>
      </c>
      <c r="F156" t="s">
        <v>186</v>
      </c>
      <c r="G156" t="s">
        <v>143</v>
      </c>
      <c r="H156" t="s">
        <v>146</v>
      </c>
      <c r="I156">
        <v>200</v>
      </c>
      <c r="J156">
        <v>107</v>
      </c>
      <c r="K156" t="str">
        <f>VLOOKUP(E156,A:A,1,FALSE)</f>
        <v>OGROVE</v>
      </c>
    </row>
    <row r="157" spans="5:11" x14ac:dyDescent="0.25">
      <c r="E157" t="s">
        <v>268</v>
      </c>
      <c r="F157" t="s">
        <v>208</v>
      </c>
      <c r="G157" t="s">
        <v>143</v>
      </c>
      <c r="H157" t="s">
        <v>144</v>
      </c>
      <c r="I157">
        <v>338</v>
      </c>
      <c r="J157">
        <v>129</v>
      </c>
      <c r="K157" t="e">
        <f>VLOOKUP(E157,A:A,1,FALSE)</f>
        <v>#N/A</v>
      </c>
    </row>
    <row r="158" spans="5:11" x14ac:dyDescent="0.25">
      <c r="E158" t="s">
        <v>269</v>
      </c>
      <c r="F158" t="s">
        <v>193</v>
      </c>
      <c r="G158" t="s">
        <v>143</v>
      </c>
      <c r="H158" t="s">
        <v>144</v>
      </c>
      <c r="I158">
        <v>396</v>
      </c>
      <c r="J158">
        <v>151</v>
      </c>
      <c r="K158" t="e">
        <f>VLOOKUP(E158,A:A,1,FALSE)</f>
        <v>#N/A</v>
      </c>
    </row>
    <row r="159" spans="5:11" x14ac:dyDescent="0.25">
      <c r="E159" t="s">
        <v>270</v>
      </c>
      <c r="F159" t="s">
        <v>163</v>
      </c>
      <c r="G159" t="s">
        <v>143</v>
      </c>
      <c r="H159" t="s">
        <v>144</v>
      </c>
      <c r="I159">
        <v>357</v>
      </c>
      <c r="J159">
        <v>144</v>
      </c>
      <c r="K159" t="e">
        <f>VLOOKUP(E159,A:A,1,FALSE)</f>
        <v>#N/A</v>
      </c>
    </row>
    <row r="160" spans="5:11" x14ac:dyDescent="0.25">
      <c r="E160" t="s">
        <v>84</v>
      </c>
      <c r="F160" t="s">
        <v>154</v>
      </c>
      <c r="G160" t="s">
        <v>143</v>
      </c>
      <c r="H160" t="s">
        <v>148</v>
      </c>
      <c r="I160">
        <v>286</v>
      </c>
      <c r="J160">
        <v>138</v>
      </c>
      <c r="K160" t="str">
        <f>VLOOKUP(E160,A:A,1,FALSE)</f>
        <v>ORIHUELA</v>
      </c>
    </row>
    <row r="161" spans="5:11" x14ac:dyDescent="0.25">
      <c r="E161" t="s">
        <v>85</v>
      </c>
      <c r="F161" t="s">
        <v>163</v>
      </c>
      <c r="G161" t="s">
        <v>143</v>
      </c>
      <c r="H161" t="s">
        <v>148</v>
      </c>
      <c r="I161">
        <v>296</v>
      </c>
      <c r="J161">
        <v>147</v>
      </c>
      <c r="K161" t="str">
        <f>VLOOKUP(E161,A:A,1,FALSE)</f>
        <v>OROPESA</v>
      </c>
    </row>
    <row r="162" spans="5:11" x14ac:dyDescent="0.25">
      <c r="E162" t="s">
        <v>86</v>
      </c>
      <c r="F162" t="s">
        <v>147</v>
      </c>
      <c r="G162" t="s">
        <v>143</v>
      </c>
      <c r="H162" t="s">
        <v>148</v>
      </c>
      <c r="I162">
        <v>312</v>
      </c>
      <c r="J162">
        <v>155</v>
      </c>
      <c r="K162" t="str">
        <f>VLOOKUP(E162,A:A,1,FALSE)</f>
        <v>OSUNA</v>
      </c>
    </row>
    <row r="163" spans="5:11" x14ac:dyDescent="0.25">
      <c r="E163" t="s">
        <v>271</v>
      </c>
      <c r="F163" t="s">
        <v>205</v>
      </c>
      <c r="G163" t="s">
        <v>143</v>
      </c>
      <c r="H163" t="s">
        <v>144</v>
      </c>
      <c r="I163">
        <v>524</v>
      </c>
      <c r="J163">
        <v>200</v>
      </c>
      <c r="K163" t="e">
        <f>VLOOKUP(E163,A:A,1,FALSE)</f>
        <v>#N/A</v>
      </c>
    </row>
    <row r="164" spans="5:11" x14ac:dyDescent="0.25">
      <c r="E164" t="s">
        <v>87</v>
      </c>
      <c r="F164" t="s">
        <v>173</v>
      </c>
      <c r="G164" t="s">
        <v>143</v>
      </c>
      <c r="H164" t="s">
        <v>146</v>
      </c>
      <c r="I164">
        <v>270</v>
      </c>
      <c r="J164">
        <v>139</v>
      </c>
      <c r="K164" t="str">
        <f>VLOOKUP(E164,A:A,1,FALSE)</f>
        <v>PALAMOS</v>
      </c>
    </row>
    <row r="165" spans="5:11" x14ac:dyDescent="0.25">
      <c r="E165" t="s">
        <v>272</v>
      </c>
      <c r="F165" t="s">
        <v>177</v>
      </c>
      <c r="G165" t="s">
        <v>143</v>
      </c>
      <c r="H165" t="s">
        <v>144</v>
      </c>
      <c r="I165">
        <v>398</v>
      </c>
      <c r="J165">
        <v>153</v>
      </c>
      <c r="K165" t="e">
        <f>VLOOKUP(E165,A:A,1,FALSE)</f>
        <v>#N/A</v>
      </c>
    </row>
    <row r="166" spans="5:11" x14ac:dyDescent="0.25">
      <c r="E166" t="s">
        <v>88</v>
      </c>
      <c r="F166" t="s">
        <v>273</v>
      </c>
      <c r="G166" t="s">
        <v>143</v>
      </c>
      <c r="H166" t="s">
        <v>146</v>
      </c>
      <c r="I166">
        <v>1179</v>
      </c>
      <c r="J166">
        <v>566</v>
      </c>
      <c r="K166" t="str">
        <f>VLOOKUP(E166,A:A,1,FALSE)</f>
        <v>PAMPLONA</v>
      </c>
    </row>
    <row r="167" spans="5:11" x14ac:dyDescent="0.25">
      <c r="E167" t="s">
        <v>274</v>
      </c>
      <c r="F167" t="s">
        <v>177</v>
      </c>
      <c r="G167" t="s">
        <v>143</v>
      </c>
      <c r="H167" t="s">
        <v>144</v>
      </c>
      <c r="I167">
        <v>152</v>
      </c>
      <c r="J167">
        <v>55</v>
      </c>
      <c r="K167" t="e">
        <f>VLOOKUP(E167,A:A,1,FALSE)</f>
        <v>#N/A</v>
      </c>
    </row>
    <row r="168" spans="5:11" x14ac:dyDescent="0.25">
      <c r="E168" t="s">
        <v>275</v>
      </c>
      <c r="F168" t="s">
        <v>161</v>
      </c>
      <c r="G168" t="s">
        <v>143</v>
      </c>
      <c r="H168" t="s">
        <v>144</v>
      </c>
      <c r="I168">
        <v>318</v>
      </c>
      <c r="J168">
        <v>116</v>
      </c>
      <c r="K168" t="e">
        <f>VLOOKUP(E168,A:A,1,FALSE)</f>
        <v>#N/A</v>
      </c>
    </row>
    <row r="169" spans="5:11" x14ac:dyDescent="0.25">
      <c r="E169" t="s">
        <v>89</v>
      </c>
      <c r="F169" t="s">
        <v>276</v>
      </c>
      <c r="G169" t="s">
        <v>143</v>
      </c>
      <c r="H169" t="s">
        <v>148</v>
      </c>
      <c r="I169">
        <v>342</v>
      </c>
      <c r="J169">
        <v>169</v>
      </c>
      <c r="K169" t="str">
        <f>VLOOKUP(E169,A:A,1,FALSE)</f>
        <v>PINTO</v>
      </c>
    </row>
    <row r="170" spans="5:11" x14ac:dyDescent="0.25">
      <c r="E170" t="s">
        <v>277</v>
      </c>
      <c r="F170" t="s">
        <v>248</v>
      </c>
      <c r="G170" t="s">
        <v>143</v>
      </c>
      <c r="H170" t="s">
        <v>144</v>
      </c>
      <c r="I170">
        <v>408</v>
      </c>
      <c r="J170">
        <v>152</v>
      </c>
      <c r="K170" t="e">
        <f>VLOOKUP(E170,A:A,1,FALSE)</f>
        <v>#N/A</v>
      </c>
    </row>
    <row r="171" spans="5:11" x14ac:dyDescent="0.25">
      <c r="E171" t="s">
        <v>278</v>
      </c>
      <c r="F171" t="s">
        <v>184</v>
      </c>
      <c r="G171" t="s">
        <v>143</v>
      </c>
      <c r="H171" t="s">
        <v>144</v>
      </c>
      <c r="I171">
        <v>331</v>
      </c>
      <c r="J171">
        <v>140</v>
      </c>
      <c r="K171" t="e">
        <f>VLOOKUP(E171,A:A,1,FALSE)</f>
        <v>#N/A</v>
      </c>
    </row>
    <row r="172" spans="5:11" x14ac:dyDescent="0.25">
      <c r="E172" t="s">
        <v>90</v>
      </c>
      <c r="F172" t="s">
        <v>208</v>
      </c>
      <c r="G172" t="s">
        <v>143</v>
      </c>
      <c r="H172" t="s">
        <v>148</v>
      </c>
      <c r="I172">
        <v>480</v>
      </c>
      <c r="J172">
        <v>244</v>
      </c>
      <c r="K172" t="str">
        <f>VLOOKUP(E172,A:A,1,FALSE)</f>
        <v>PONTEVEDRA</v>
      </c>
    </row>
    <row r="173" spans="5:11" x14ac:dyDescent="0.25">
      <c r="E173" t="s">
        <v>91</v>
      </c>
      <c r="F173" t="s">
        <v>187</v>
      </c>
      <c r="G173" t="s">
        <v>143</v>
      </c>
      <c r="H173" t="s">
        <v>148</v>
      </c>
      <c r="I173">
        <v>197</v>
      </c>
      <c r="J173">
        <v>107</v>
      </c>
      <c r="K173" t="str">
        <f>VLOOKUP(E173,A:A,1,FALSE)</f>
        <v>PORTUGALETE</v>
      </c>
    </row>
    <row r="174" spans="5:11" x14ac:dyDescent="0.25">
      <c r="E174" t="s">
        <v>93</v>
      </c>
      <c r="F174" t="s">
        <v>202</v>
      </c>
      <c r="G174" t="s">
        <v>143</v>
      </c>
      <c r="H174" t="s">
        <v>146</v>
      </c>
      <c r="I174">
        <v>274</v>
      </c>
      <c r="J174">
        <v>137</v>
      </c>
      <c r="K174" t="str">
        <f>VLOOKUP(E174,A:A,1,FALSE)</f>
        <v>PREMIADEMAR</v>
      </c>
    </row>
    <row r="175" spans="5:11" x14ac:dyDescent="0.25">
      <c r="E175" t="s">
        <v>94</v>
      </c>
      <c r="F175" t="s">
        <v>156</v>
      </c>
      <c r="G175" t="s">
        <v>143</v>
      </c>
      <c r="H175" t="s">
        <v>148</v>
      </c>
      <c r="I175">
        <v>942</v>
      </c>
      <c r="J175">
        <v>475</v>
      </c>
      <c r="K175" t="str">
        <f>VLOOKUP(E175,A:A,1,FALSE)</f>
        <v>PTOSANTAMARIA</v>
      </c>
    </row>
    <row r="176" spans="5:11" x14ac:dyDescent="0.25">
      <c r="E176" t="s">
        <v>279</v>
      </c>
      <c r="F176" t="s">
        <v>165</v>
      </c>
      <c r="G176" t="s">
        <v>143</v>
      </c>
      <c r="H176" t="s">
        <v>180</v>
      </c>
      <c r="I176">
        <v>316</v>
      </c>
      <c r="J176">
        <v>120</v>
      </c>
      <c r="K176" t="e">
        <f>VLOOKUP(E176,A:A,1,FALSE)</f>
        <v>#N/A</v>
      </c>
    </row>
    <row r="177" spans="5:11" x14ac:dyDescent="0.25">
      <c r="E177" t="s">
        <v>280</v>
      </c>
      <c r="F177" t="s">
        <v>152</v>
      </c>
      <c r="G177" t="s">
        <v>143</v>
      </c>
      <c r="H177" t="s">
        <v>180</v>
      </c>
      <c r="I177">
        <v>583</v>
      </c>
      <c r="J177">
        <v>218</v>
      </c>
      <c r="K177" t="e">
        <f>VLOOKUP(E177,A:A,1,FALSE)</f>
        <v>#N/A</v>
      </c>
    </row>
    <row r="178" spans="5:11" x14ac:dyDescent="0.25">
      <c r="E178" t="s">
        <v>281</v>
      </c>
      <c r="F178" t="s">
        <v>156</v>
      </c>
      <c r="G178" t="s">
        <v>143</v>
      </c>
      <c r="H178" t="s">
        <v>180</v>
      </c>
      <c r="I178">
        <v>427</v>
      </c>
      <c r="J178">
        <v>160</v>
      </c>
      <c r="K178" t="e">
        <f>VLOOKUP(E178,A:A,1,FALSE)</f>
        <v>#N/A</v>
      </c>
    </row>
    <row r="179" spans="5:11" x14ac:dyDescent="0.25">
      <c r="E179" t="s">
        <v>282</v>
      </c>
      <c r="F179" t="s">
        <v>208</v>
      </c>
      <c r="G179" t="s">
        <v>143</v>
      </c>
      <c r="H179" t="s">
        <v>144</v>
      </c>
      <c r="I179">
        <v>186</v>
      </c>
      <c r="J179">
        <v>67</v>
      </c>
      <c r="K179" t="e">
        <f>VLOOKUP(E179,A:A,1,FALSE)</f>
        <v>#N/A</v>
      </c>
    </row>
    <row r="180" spans="5:11" x14ac:dyDescent="0.25">
      <c r="E180" t="s">
        <v>283</v>
      </c>
      <c r="F180" t="s">
        <v>173</v>
      </c>
      <c r="G180" t="s">
        <v>143</v>
      </c>
      <c r="H180" t="s">
        <v>144</v>
      </c>
      <c r="I180">
        <v>601</v>
      </c>
      <c r="J180">
        <v>225</v>
      </c>
      <c r="K180" t="e">
        <f>VLOOKUP(E180,A:A,1,FALSE)</f>
        <v>#N/A</v>
      </c>
    </row>
    <row r="181" spans="5:11" x14ac:dyDescent="0.25">
      <c r="E181" t="s">
        <v>284</v>
      </c>
      <c r="F181" t="s">
        <v>208</v>
      </c>
      <c r="G181" t="s">
        <v>143</v>
      </c>
      <c r="H181" t="s">
        <v>144</v>
      </c>
      <c r="I181">
        <v>266</v>
      </c>
      <c r="J181">
        <v>105</v>
      </c>
      <c r="K181" t="e">
        <f>VLOOKUP(E181,A:A,1,FALSE)</f>
        <v>#N/A</v>
      </c>
    </row>
    <row r="182" spans="5:11" x14ac:dyDescent="0.25">
      <c r="E182" t="s">
        <v>95</v>
      </c>
      <c r="F182" t="s">
        <v>262</v>
      </c>
      <c r="G182" t="s">
        <v>143</v>
      </c>
      <c r="H182" t="s">
        <v>159</v>
      </c>
      <c r="I182">
        <v>608</v>
      </c>
      <c r="J182">
        <v>310</v>
      </c>
      <c r="K182" t="str">
        <f>VLOOKUP(E182,A:A,1,FALSE)</f>
        <v>RIVASVACIAMADRID</v>
      </c>
    </row>
    <row r="183" spans="5:11" x14ac:dyDescent="0.25">
      <c r="E183" t="s">
        <v>96</v>
      </c>
      <c r="F183" t="s">
        <v>227</v>
      </c>
      <c r="G183" t="s">
        <v>143</v>
      </c>
      <c r="H183" t="s">
        <v>146</v>
      </c>
      <c r="I183">
        <v>316</v>
      </c>
      <c r="J183">
        <v>151</v>
      </c>
      <c r="K183" t="str">
        <f>VLOOKUP(E183,A:A,1,FALSE)</f>
        <v>RONDA</v>
      </c>
    </row>
    <row r="184" spans="5:11" x14ac:dyDescent="0.25">
      <c r="E184" t="s">
        <v>97</v>
      </c>
      <c r="F184" t="s">
        <v>167</v>
      </c>
      <c r="G184" t="s">
        <v>143</v>
      </c>
      <c r="H184" t="s">
        <v>148</v>
      </c>
      <c r="I184">
        <v>1029</v>
      </c>
      <c r="J184">
        <v>508</v>
      </c>
      <c r="K184" t="str">
        <f>VLOOKUP(E184,A:A,1,FALSE)</f>
        <v>ROQUETAS</v>
      </c>
    </row>
    <row r="185" spans="5:11" x14ac:dyDescent="0.25">
      <c r="E185" t="s">
        <v>98</v>
      </c>
      <c r="F185" t="s">
        <v>173</v>
      </c>
      <c r="G185" t="s">
        <v>143</v>
      </c>
      <c r="H185" t="s">
        <v>146</v>
      </c>
      <c r="I185">
        <v>411</v>
      </c>
      <c r="J185">
        <v>199</v>
      </c>
      <c r="K185" t="str">
        <f>VLOOKUP(E185,A:A,1,FALSE)</f>
        <v>ROSES</v>
      </c>
    </row>
    <row r="186" spans="5:11" x14ac:dyDescent="0.25">
      <c r="E186" t="s">
        <v>285</v>
      </c>
      <c r="F186" t="s">
        <v>156</v>
      </c>
      <c r="G186" t="s">
        <v>143</v>
      </c>
      <c r="H186" t="s">
        <v>180</v>
      </c>
      <c r="I186">
        <v>368</v>
      </c>
      <c r="J186">
        <v>126</v>
      </c>
      <c r="K186" t="e">
        <f>VLOOKUP(E186,A:A,1,FALSE)</f>
        <v>#N/A</v>
      </c>
    </row>
    <row r="187" spans="5:11" x14ac:dyDescent="0.25">
      <c r="E187" t="s">
        <v>99</v>
      </c>
      <c r="F187" t="s">
        <v>182</v>
      </c>
      <c r="G187" t="s">
        <v>143</v>
      </c>
      <c r="H187" t="s">
        <v>148</v>
      </c>
      <c r="I187">
        <v>185</v>
      </c>
      <c r="J187">
        <v>99</v>
      </c>
      <c r="K187" t="str">
        <f>VLOOKUP(E187,A:A,1,FALSE)</f>
        <v>SADA</v>
      </c>
    </row>
    <row r="188" spans="5:11" x14ac:dyDescent="0.25">
      <c r="E188" t="s">
        <v>286</v>
      </c>
      <c r="F188" t="s">
        <v>177</v>
      </c>
      <c r="G188" t="s">
        <v>143</v>
      </c>
      <c r="H188" t="s">
        <v>144</v>
      </c>
      <c r="I188">
        <v>150</v>
      </c>
      <c r="J188">
        <v>57</v>
      </c>
      <c r="K188" t="e">
        <f>VLOOKUP(E188,A:A,1,FALSE)</f>
        <v>#N/A</v>
      </c>
    </row>
    <row r="189" spans="5:11" x14ac:dyDescent="0.25">
      <c r="E189" t="s">
        <v>287</v>
      </c>
      <c r="F189" t="s">
        <v>152</v>
      </c>
      <c r="G189" t="s">
        <v>143</v>
      </c>
      <c r="H189" t="s">
        <v>144</v>
      </c>
      <c r="I189">
        <v>969</v>
      </c>
      <c r="J189">
        <v>360</v>
      </c>
      <c r="K189" t="e">
        <f>VLOOKUP(E189,A:A,1,FALSE)</f>
        <v>#N/A</v>
      </c>
    </row>
    <row r="190" spans="5:11" x14ac:dyDescent="0.25">
      <c r="E190" t="s">
        <v>100</v>
      </c>
      <c r="F190" t="s">
        <v>198</v>
      </c>
      <c r="G190" t="s">
        <v>143</v>
      </c>
      <c r="H190" t="s">
        <v>148</v>
      </c>
      <c r="I190">
        <v>348</v>
      </c>
      <c r="J190">
        <v>175</v>
      </c>
      <c r="K190" t="str">
        <f>VLOOKUP(E190,A:A,1,FALSE)</f>
        <v>SALOU</v>
      </c>
    </row>
    <row r="191" spans="5:11" x14ac:dyDescent="0.25">
      <c r="E191" t="s">
        <v>288</v>
      </c>
      <c r="F191" t="s">
        <v>173</v>
      </c>
      <c r="G191" t="s">
        <v>143</v>
      </c>
      <c r="H191" t="s">
        <v>144</v>
      </c>
      <c r="I191">
        <v>177</v>
      </c>
      <c r="J191">
        <v>67</v>
      </c>
      <c r="K191" t="e">
        <f>VLOOKUP(E191,A:A,1,FALSE)</f>
        <v>#N/A</v>
      </c>
    </row>
    <row r="192" spans="5:11" x14ac:dyDescent="0.25">
      <c r="E192" t="s">
        <v>289</v>
      </c>
      <c r="F192" t="s">
        <v>184</v>
      </c>
      <c r="G192" t="s">
        <v>143</v>
      </c>
      <c r="H192" t="s">
        <v>144</v>
      </c>
      <c r="I192">
        <v>288</v>
      </c>
      <c r="J192">
        <v>96</v>
      </c>
      <c r="K192" t="e">
        <f>VLOOKUP(E192,A:A,1,FALSE)</f>
        <v>#N/A</v>
      </c>
    </row>
    <row r="193" spans="5:11" x14ac:dyDescent="0.25">
      <c r="E193" t="s">
        <v>290</v>
      </c>
      <c r="F193" t="s">
        <v>156</v>
      </c>
      <c r="G193" t="s">
        <v>143</v>
      </c>
      <c r="H193" t="s">
        <v>180</v>
      </c>
      <c r="I193">
        <v>505</v>
      </c>
      <c r="J193">
        <v>198</v>
      </c>
      <c r="K193" t="e">
        <f>VLOOKUP(E193,A:A,1,FALSE)</f>
        <v>#N/A</v>
      </c>
    </row>
    <row r="194" spans="5:11" x14ac:dyDescent="0.25">
      <c r="E194" t="s">
        <v>102</v>
      </c>
      <c r="F194" t="s">
        <v>141</v>
      </c>
      <c r="G194" t="s">
        <v>143</v>
      </c>
      <c r="H194" t="s">
        <v>148</v>
      </c>
      <c r="I194">
        <v>465</v>
      </c>
      <c r="J194">
        <v>235</v>
      </c>
      <c r="K194" t="str">
        <f>VLOOKUP(E194,A:A,1,FALSE)</f>
        <v>SANJAVIER</v>
      </c>
    </row>
    <row r="195" spans="5:11" x14ac:dyDescent="0.25">
      <c r="E195" t="s">
        <v>291</v>
      </c>
      <c r="F195" t="s">
        <v>156</v>
      </c>
      <c r="G195" t="s">
        <v>143</v>
      </c>
      <c r="H195" t="s">
        <v>180</v>
      </c>
      <c r="I195">
        <v>646</v>
      </c>
      <c r="J195">
        <v>237</v>
      </c>
      <c r="K195" t="e">
        <f>VLOOKUP(E195,A:A,1,FALSE)</f>
        <v>#N/A</v>
      </c>
    </row>
    <row r="196" spans="5:11" x14ac:dyDescent="0.25">
      <c r="E196" t="s">
        <v>103</v>
      </c>
      <c r="F196" t="s">
        <v>262</v>
      </c>
      <c r="G196" t="s">
        <v>143</v>
      </c>
      <c r="H196" t="s">
        <v>146</v>
      </c>
      <c r="I196">
        <v>616</v>
      </c>
      <c r="J196">
        <v>313</v>
      </c>
      <c r="K196" t="str">
        <f>VLOOKUP(E196,A:A,1,FALSE)</f>
        <v>SANSEBASTIANDELOSREYES</v>
      </c>
    </row>
    <row r="197" spans="5:11" x14ac:dyDescent="0.25">
      <c r="E197" t="s">
        <v>104</v>
      </c>
      <c r="F197" t="s">
        <v>292</v>
      </c>
      <c r="G197" t="s">
        <v>143</v>
      </c>
      <c r="H197" t="s">
        <v>146</v>
      </c>
      <c r="I197">
        <v>371</v>
      </c>
      <c r="J197">
        <v>185</v>
      </c>
      <c r="K197" t="str">
        <f>VLOOKUP(E197,A:A,1,FALSE)</f>
        <v>SANTACOLOMADEGRAMENET</v>
      </c>
    </row>
    <row r="198" spans="5:11" x14ac:dyDescent="0.25">
      <c r="E198" t="s">
        <v>105</v>
      </c>
      <c r="F198" t="s">
        <v>292</v>
      </c>
      <c r="G198" t="s">
        <v>143</v>
      </c>
      <c r="H198" t="s">
        <v>146</v>
      </c>
      <c r="I198">
        <v>189</v>
      </c>
      <c r="J198">
        <v>86</v>
      </c>
      <c r="K198" t="str">
        <f>VLOOKUP(E198,A:A,1,FALSE)</f>
        <v>SANTADRIADEBESOS</v>
      </c>
    </row>
    <row r="199" spans="5:11" x14ac:dyDescent="0.25">
      <c r="E199" t="s">
        <v>106</v>
      </c>
      <c r="F199" t="s">
        <v>293</v>
      </c>
      <c r="G199" t="s">
        <v>143</v>
      </c>
      <c r="H199" t="s">
        <v>146</v>
      </c>
      <c r="I199">
        <v>337</v>
      </c>
      <c r="J199">
        <v>171</v>
      </c>
      <c r="K199" t="str">
        <f>VLOOKUP(E199,A:A,1,FALSE)</f>
        <v>SANTAEULALIADELRIO</v>
      </c>
    </row>
    <row r="200" spans="5:11" x14ac:dyDescent="0.25">
      <c r="E200" t="s">
        <v>107</v>
      </c>
      <c r="F200" t="s">
        <v>292</v>
      </c>
      <c r="G200" t="s">
        <v>143</v>
      </c>
      <c r="H200" t="s">
        <v>146</v>
      </c>
      <c r="I200">
        <v>346</v>
      </c>
      <c r="J200">
        <v>181</v>
      </c>
      <c r="K200" t="str">
        <f>VLOOKUP(E200,A:A,1,FALSE)</f>
        <v>SANTAPERPETUADEMOGODA</v>
      </c>
    </row>
    <row r="201" spans="5:11" x14ac:dyDescent="0.25">
      <c r="E201" t="s">
        <v>294</v>
      </c>
      <c r="F201" t="s">
        <v>161</v>
      </c>
      <c r="G201" t="s">
        <v>143</v>
      </c>
      <c r="H201" t="s">
        <v>144</v>
      </c>
      <c r="I201">
        <v>358</v>
      </c>
      <c r="J201">
        <v>135</v>
      </c>
      <c r="K201" t="e">
        <f>VLOOKUP(E201,A:A,1,FALSE)</f>
        <v>#N/A</v>
      </c>
    </row>
    <row r="202" spans="5:11" x14ac:dyDescent="0.25">
      <c r="E202" t="s">
        <v>108</v>
      </c>
      <c r="F202" t="s">
        <v>198</v>
      </c>
      <c r="G202" t="s">
        <v>143</v>
      </c>
      <c r="H202" t="s">
        <v>148</v>
      </c>
      <c r="I202">
        <v>252</v>
      </c>
      <c r="J202">
        <v>131</v>
      </c>
      <c r="K202" t="str">
        <f>VLOOKUP(E202,A:A,1,FALSE)</f>
        <v>SANTCARLES</v>
      </c>
    </row>
    <row r="203" spans="5:11" x14ac:dyDescent="0.25">
      <c r="E203" t="s">
        <v>109</v>
      </c>
      <c r="F203" t="s">
        <v>182</v>
      </c>
      <c r="G203" t="s">
        <v>143</v>
      </c>
      <c r="H203" t="s">
        <v>146</v>
      </c>
      <c r="I203">
        <v>801</v>
      </c>
      <c r="J203">
        <v>407</v>
      </c>
      <c r="K203" t="str">
        <f>VLOOKUP(E203,A:A,1,FALSE)</f>
        <v>SANTIAGO</v>
      </c>
    </row>
    <row r="204" spans="5:11" x14ac:dyDescent="0.25">
      <c r="E204" t="s">
        <v>110</v>
      </c>
      <c r="F204" t="s">
        <v>293</v>
      </c>
      <c r="G204" t="s">
        <v>143</v>
      </c>
      <c r="H204" t="s">
        <v>146</v>
      </c>
      <c r="I204">
        <v>274</v>
      </c>
      <c r="J204">
        <v>127</v>
      </c>
      <c r="K204" t="str">
        <f>VLOOKUP(E204,A:A,1,FALSE)</f>
        <v>SANTJOSEPDESATALAIA</v>
      </c>
    </row>
    <row r="205" spans="5:11" x14ac:dyDescent="0.25">
      <c r="E205" t="s">
        <v>111</v>
      </c>
      <c r="F205" t="s">
        <v>184</v>
      </c>
      <c r="G205" t="s">
        <v>143</v>
      </c>
      <c r="H205" t="s">
        <v>148</v>
      </c>
      <c r="I205">
        <v>182</v>
      </c>
      <c r="J205">
        <v>92</v>
      </c>
      <c r="K205" t="str">
        <f>VLOOKUP(E205,A:A,1,FALSE)</f>
        <v>SANTONA</v>
      </c>
    </row>
    <row r="206" spans="5:11" x14ac:dyDescent="0.25">
      <c r="E206" t="s">
        <v>112</v>
      </c>
      <c r="F206" t="s">
        <v>187</v>
      </c>
      <c r="G206" t="s">
        <v>143</v>
      </c>
      <c r="H206" t="s">
        <v>148</v>
      </c>
      <c r="I206">
        <v>211</v>
      </c>
      <c r="J206">
        <v>95</v>
      </c>
      <c r="K206" t="str">
        <f>VLOOKUP(E206,A:A,1,FALSE)</f>
        <v>SANTURTZI</v>
      </c>
    </row>
    <row r="207" spans="5:11" x14ac:dyDescent="0.25">
      <c r="E207" t="s">
        <v>295</v>
      </c>
      <c r="F207" t="s">
        <v>154</v>
      </c>
      <c r="G207" t="s">
        <v>143</v>
      </c>
      <c r="H207" t="s">
        <v>144</v>
      </c>
      <c r="I207">
        <v>406</v>
      </c>
      <c r="J207">
        <v>145</v>
      </c>
      <c r="K207" t="e">
        <f>VLOOKUP(E207,A:A,1,FALSE)</f>
        <v>#N/A</v>
      </c>
    </row>
    <row r="208" spans="5:11" x14ac:dyDescent="0.25">
      <c r="E208" t="s">
        <v>113</v>
      </c>
      <c r="F208" t="s">
        <v>186</v>
      </c>
      <c r="G208" t="s">
        <v>143</v>
      </c>
      <c r="H208" t="s">
        <v>146</v>
      </c>
      <c r="I208">
        <v>315</v>
      </c>
      <c r="J208">
        <v>156</v>
      </c>
      <c r="K208" t="str">
        <f>VLOOKUP(E208,A:A,1,FALSE)</f>
        <v>SANXENXO</v>
      </c>
    </row>
    <row r="209" spans="5:11" x14ac:dyDescent="0.25">
      <c r="E209" t="s">
        <v>296</v>
      </c>
      <c r="F209" t="s">
        <v>183</v>
      </c>
      <c r="G209" t="s">
        <v>143</v>
      </c>
      <c r="H209" t="s">
        <v>144</v>
      </c>
      <c r="I209">
        <v>420</v>
      </c>
      <c r="J209">
        <v>159</v>
      </c>
      <c r="K209" t="e">
        <f>VLOOKUP(E209,A:A,1,FALSE)</f>
        <v>#N/A</v>
      </c>
    </row>
    <row r="210" spans="5:11" x14ac:dyDescent="0.25">
      <c r="E210" t="s">
        <v>114</v>
      </c>
      <c r="F210" t="s">
        <v>187</v>
      </c>
      <c r="G210" t="s">
        <v>143</v>
      </c>
      <c r="H210" t="s">
        <v>148</v>
      </c>
      <c r="I210">
        <v>179</v>
      </c>
      <c r="J210">
        <v>87</v>
      </c>
      <c r="K210" t="str">
        <f>VLOOKUP(E210,A:A,1,FALSE)</f>
        <v>SESTAO</v>
      </c>
    </row>
    <row r="211" spans="5:11" x14ac:dyDescent="0.25">
      <c r="E211" t="s">
        <v>297</v>
      </c>
      <c r="F211" t="s">
        <v>205</v>
      </c>
      <c r="G211" t="s">
        <v>143</v>
      </c>
      <c r="H211" t="s">
        <v>144</v>
      </c>
      <c r="I211">
        <v>430</v>
      </c>
      <c r="J211">
        <v>158</v>
      </c>
      <c r="K211" t="e">
        <f>VLOOKUP(E211,A:A,1,FALSE)</f>
        <v>#N/A</v>
      </c>
    </row>
    <row r="212" spans="5:11" x14ac:dyDescent="0.25">
      <c r="E212" t="s">
        <v>115</v>
      </c>
      <c r="F212" t="s">
        <v>202</v>
      </c>
      <c r="G212" t="s">
        <v>143</v>
      </c>
      <c r="H212" t="s">
        <v>146</v>
      </c>
      <c r="I212">
        <v>355</v>
      </c>
      <c r="J212">
        <v>177</v>
      </c>
      <c r="K212" t="str">
        <f>VLOOKUP(E212,A:A,1,FALSE)</f>
        <v>SITGES</v>
      </c>
    </row>
    <row r="213" spans="5:11" x14ac:dyDescent="0.25">
      <c r="E213" t="s">
        <v>298</v>
      </c>
      <c r="F213" t="s">
        <v>183</v>
      </c>
      <c r="G213" t="s">
        <v>143</v>
      </c>
      <c r="H213" t="s">
        <v>144</v>
      </c>
      <c r="I213">
        <v>342</v>
      </c>
      <c r="J213">
        <v>129</v>
      </c>
      <c r="K213" t="e">
        <f>VLOOKUP(E213,A:A,1,FALSE)</f>
        <v>#N/A</v>
      </c>
    </row>
    <row r="214" spans="5:11" x14ac:dyDescent="0.25">
      <c r="E214" t="s">
        <v>116</v>
      </c>
      <c r="F214" t="s">
        <v>156</v>
      </c>
      <c r="G214" t="s">
        <v>143</v>
      </c>
      <c r="H214" t="s">
        <v>148</v>
      </c>
      <c r="I214">
        <v>707</v>
      </c>
      <c r="J214">
        <v>346</v>
      </c>
      <c r="K214" t="str">
        <f>VLOOKUP(E214,A:A,1,FALSE)</f>
        <v>SOTOGRANDE</v>
      </c>
    </row>
    <row r="215" spans="5:11" x14ac:dyDescent="0.25">
      <c r="E215" t="s">
        <v>117</v>
      </c>
      <c r="F215" t="s">
        <v>183</v>
      </c>
      <c r="G215" t="s">
        <v>143</v>
      </c>
      <c r="H215" t="s">
        <v>148</v>
      </c>
      <c r="I215">
        <v>398</v>
      </c>
      <c r="J215">
        <v>203</v>
      </c>
      <c r="K215" t="str">
        <f>VLOOKUP(E215,A:A,1,FALSE)</f>
        <v>TALAVERADELAREINA</v>
      </c>
    </row>
    <row r="216" spans="5:11" x14ac:dyDescent="0.25">
      <c r="E216" t="s">
        <v>299</v>
      </c>
      <c r="F216" t="s">
        <v>183</v>
      </c>
      <c r="G216" t="s">
        <v>143</v>
      </c>
      <c r="H216" t="s">
        <v>144</v>
      </c>
      <c r="I216">
        <v>248</v>
      </c>
      <c r="J216">
        <v>93</v>
      </c>
      <c r="K216" t="e">
        <f>VLOOKUP(E216,A:A,1,FALSE)</f>
        <v>#N/A</v>
      </c>
    </row>
    <row r="217" spans="5:11" x14ac:dyDescent="0.25">
      <c r="E217" t="s">
        <v>300</v>
      </c>
      <c r="F217" t="s">
        <v>260</v>
      </c>
      <c r="G217" t="s">
        <v>143</v>
      </c>
      <c r="H217" t="s">
        <v>144</v>
      </c>
      <c r="I217">
        <v>753</v>
      </c>
      <c r="J217">
        <v>278</v>
      </c>
      <c r="K217" t="e">
        <f>VLOOKUP(E217,A:A,1,FALSE)</f>
        <v>#N/A</v>
      </c>
    </row>
    <row r="218" spans="5:11" x14ac:dyDescent="0.25">
      <c r="E218" t="s">
        <v>301</v>
      </c>
      <c r="F218" t="s">
        <v>260</v>
      </c>
      <c r="G218" t="s">
        <v>143</v>
      </c>
      <c r="H218" t="s">
        <v>144</v>
      </c>
      <c r="I218">
        <v>200</v>
      </c>
      <c r="J218">
        <v>75</v>
      </c>
      <c r="K218" t="e">
        <f>VLOOKUP(E218,A:A,1,FALSE)</f>
        <v>#N/A</v>
      </c>
    </row>
    <row r="219" spans="5:11" x14ac:dyDescent="0.25">
      <c r="E219" t="s">
        <v>302</v>
      </c>
      <c r="F219" t="s">
        <v>163</v>
      </c>
      <c r="G219" t="s">
        <v>143</v>
      </c>
      <c r="H219" t="s">
        <v>144</v>
      </c>
      <c r="I219">
        <v>320</v>
      </c>
      <c r="J219">
        <v>120</v>
      </c>
      <c r="K219" t="e">
        <f>VLOOKUP(E219,A:A,1,FALSE)</f>
        <v>#N/A</v>
      </c>
    </row>
    <row r="220" spans="5:11" x14ac:dyDescent="0.25">
      <c r="E220" t="s">
        <v>118</v>
      </c>
      <c r="F220" t="s">
        <v>183</v>
      </c>
      <c r="G220" t="s">
        <v>143</v>
      </c>
      <c r="H220" t="s">
        <v>146</v>
      </c>
      <c r="I220">
        <v>624</v>
      </c>
      <c r="J220">
        <v>303</v>
      </c>
      <c r="K220" t="str">
        <f>VLOOKUP(E220,A:A,1,FALSE)</f>
        <v>TOLEDO</v>
      </c>
    </row>
    <row r="221" spans="5:11" x14ac:dyDescent="0.25">
      <c r="E221" t="s">
        <v>303</v>
      </c>
      <c r="F221" t="s">
        <v>152</v>
      </c>
      <c r="G221" t="s">
        <v>143</v>
      </c>
      <c r="H221" t="s">
        <v>144</v>
      </c>
      <c r="I221">
        <v>436</v>
      </c>
      <c r="J221">
        <v>168</v>
      </c>
      <c r="K221" t="e">
        <f>VLOOKUP(E221,A:A,1,FALSE)</f>
        <v>#N/A</v>
      </c>
    </row>
    <row r="222" spans="5:11" x14ac:dyDescent="0.25">
      <c r="E222" t="s">
        <v>119</v>
      </c>
      <c r="F222" t="s">
        <v>304</v>
      </c>
      <c r="G222" t="s">
        <v>143</v>
      </c>
      <c r="H222" t="s">
        <v>146</v>
      </c>
      <c r="I222">
        <v>592</v>
      </c>
      <c r="J222">
        <v>290</v>
      </c>
      <c r="K222" t="str">
        <f>VLOOKUP(E222,A:A,1,FALSE)</f>
        <v>TORREJONDEARDOZ</v>
      </c>
    </row>
    <row r="223" spans="5:11" x14ac:dyDescent="0.25">
      <c r="E223" t="s">
        <v>305</v>
      </c>
      <c r="F223" t="s">
        <v>205</v>
      </c>
      <c r="G223" t="s">
        <v>143</v>
      </c>
      <c r="H223" t="s">
        <v>144</v>
      </c>
      <c r="I223">
        <v>334</v>
      </c>
      <c r="J223">
        <v>123</v>
      </c>
      <c r="K223" t="e">
        <f>VLOOKUP(E223,A:A,1,FALSE)</f>
        <v>#N/A</v>
      </c>
    </row>
    <row r="224" spans="5:11" x14ac:dyDescent="0.25">
      <c r="E224" t="s">
        <v>121</v>
      </c>
      <c r="F224" t="s">
        <v>141</v>
      </c>
      <c r="G224" t="s">
        <v>143</v>
      </c>
      <c r="H224" t="s">
        <v>148</v>
      </c>
      <c r="I224">
        <v>396</v>
      </c>
      <c r="J224">
        <v>194</v>
      </c>
      <c r="K224" t="str">
        <f>VLOOKUP(E224,A:A,1,FALSE)</f>
        <v>TORREPACHECO</v>
      </c>
    </row>
    <row r="225" spans="5:11" x14ac:dyDescent="0.25">
      <c r="E225" t="s">
        <v>122</v>
      </c>
      <c r="F225" t="s">
        <v>191</v>
      </c>
      <c r="G225" t="s">
        <v>143</v>
      </c>
      <c r="H225" t="s">
        <v>148</v>
      </c>
      <c r="I225">
        <v>1119</v>
      </c>
      <c r="J225">
        <v>557</v>
      </c>
      <c r="K225" t="str">
        <f>VLOOKUP(E225,A:A,1,FALSE)</f>
        <v>TORREVIEJA</v>
      </c>
    </row>
    <row r="226" spans="5:11" x14ac:dyDescent="0.25">
      <c r="E226" t="s">
        <v>306</v>
      </c>
      <c r="F226" t="s">
        <v>173</v>
      </c>
      <c r="G226" t="s">
        <v>143</v>
      </c>
      <c r="H226" t="s">
        <v>144</v>
      </c>
      <c r="I226">
        <v>439</v>
      </c>
      <c r="J226">
        <v>165</v>
      </c>
      <c r="K226" t="e">
        <f>VLOOKUP(E226,A:A,1,FALSE)</f>
        <v>#N/A</v>
      </c>
    </row>
    <row r="227" spans="5:11" x14ac:dyDescent="0.25">
      <c r="E227" t="s">
        <v>123</v>
      </c>
      <c r="F227" t="s">
        <v>173</v>
      </c>
      <c r="G227" t="s">
        <v>143</v>
      </c>
      <c r="H227" t="s">
        <v>146</v>
      </c>
      <c r="I227">
        <v>256</v>
      </c>
      <c r="J227">
        <v>127</v>
      </c>
      <c r="K227" t="str">
        <f>VLOOKUP(E227,A:A,1,FALSE)</f>
        <v>TOSSA</v>
      </c>
    </row>
    <row r="228" spans="5:11" x14ac:dyDescent="0.25">
      <c r="E228" t="s">
        <v>124</v>
      </c>
      <c r="F228" t="s">
        <v>141</v>
      </c>
      <c r="G228" t="s">
        <v>143</v>
      </c>
      <c r="H228" t="s">
        <v>148</v>
      </c>
      <c r="I228">
        <v>344</v>
      </c>
      <c r="J228">
        <v>171</v>
      </c>
      <c r="K228" t="str">
        <f>VLOOKUP(E228,A:A,1,FALSE)</f>
        <v>TOTANA</v>
      </c>
    </row>
    <row r="229" spans="5:11" x14ac:dyDescent="0.25">
      <c r="E229" t="s">
        <v>125</v>
      </c>
      <c r="F229" t="s">
        <v>304</v>
      </c>
      <c r="G229" t="s">
        <v>143</v>
      </c>
      <c r="H229" t="s">
        <v>146</v>
      </c>
      <c r="I229">
        <v>342</v>
      </c>
      <c r="J229">
        <v>170</v>
      </c>
      <c r="K229" t="str">
        <f>VLOOKUP(E229,A:A,1,FALSE)</f>
        <v>TRESCANTOS</v>
      </c>
    </row>
    <row r="230" spans="5:11" x14ac:dyDescent="0.25">
      <c r="E230" t="s">
        <v>307</v>
      </c>
      <c r="F230" t="s">
        <v>199</v>
      </c>
      <c r="G230" t="s">
        <v>143</v>
      </c>
      <c r="H230" t="s">
        <v>144</v>
      </c>
      <c r="I230">
        <v>272</v>
      </c>
      <c r="J230">
        <v>102</v>
      </c>
      <c r="K230" t="e">
        <f>VLOOKUP(E230,A:A,1,FALSE)</f>
        <v>#N/A</v>
      </c>
    </row>
    <row r="231" spans="5:11" x14ac:dyDescent="0.25">
      <c r="E231" t="s">
        <v>308</v>
      </c>
      <c r="F231" t="s">
        <v>227</v>
      </c>
      <c r="G231" t="s">
        <v>143</v>
      </c>
      <c r="H231" t="s">
        <v>144</v>
      </c>
      <c r="I231">
        <v>240</v>
      </c>
      <c r="J231">
        <v>90</v>
      </c>
      <c r="K231" t="e">
        <f>VLOOKUP(E231,A:A,1,FALSE)</f>
        <v>#N/A</v>
      </c>
    </row>
    <row r="232" spans="5:11" x14ac:dyDescent="0.25">
      <c r="E232" t="s">
        <v>126</v>
      </c>
      <c r="F232" t="s">
        <v>227</v>
      </c>
      <c r="G232" t="s">
        <v>143</v>
      </c>
      <c r="H232" t="s">
        <v>148</v>
      </c>
      <c r="I232">
        <v>499</v>
      </c>
      <c r="J232">
        <v>250</v>
      </c>
      <c r="K232" t="str">
        <f>VLOOKUP(E232,A:A,1,FALSE)</f>
        <v>UTRERA</v>
      </c>
    </row>
    <row r="233" spans="5:11" x14ac:dyDescent="0.25">
      <c r="E233" t="s">
        <v>127</v>
      </c>
      <c r="F233" t="s">
        <v>309</v>
      </c>
      <c r="G233" t="s">
        <v>143</v>
      </c>
      <c r="H233" t="s">
        <v>148</v>
      </c>
      <c r="I233">
        <v>568</v>
      </c>
      <c r="J233">
        <v>279</v>
      </c>
      <c r="K233" t="str">
        <f>VLOOKUP(E233,A:A,1,FALSE)</f>
        <v>VALDEMORO</v>
      </c>
    </row>
    <row r="234" spans="5:11" x14ac:dyDescent="0.25">
      <c r="E234" t="s">
        <v>310</v>
      </c>
      <c r="F234" t="s">
        <v>152</v>
      </c>
      <c r="G234" t="s">
        <v>143</v>
      </c>
      <c r="H234" t="s">
        <v>180</v>
      </c>
      <c r="I234">
        <v>276</v>
      </c>
      <c r="J234">
        <v>105</v>
      </c>
      <c r="K234" t="e">
        <f>VLOOKUP(E234,A:A,1,FALSE)</f>
        <v>#N/A</v>
      </c>
    </row>
    <row r="235" spans="5:11" x14ac:dyDescent="0.25">
      <c r="E235" t="s">
        <v>128</v>
      </c>
      <c r="F235" t="s">
        <v>205</v>
      </c>
      <c r="G235" t="s">
        <v>143</v>
      </c>
      <c r="H235" t="s">
        <v>144</v>
      </c>
      <c r="I235">
        <v>197</v>
      </c>
      <c r="J235">
        <v>98</v>
      </c>
      <c r="K235" t="str">
        <f>VLOOKUP(E235,A:A,1,FALSE)</f>
        <v>VALDES</v>
      </c>
    </row>
    <row r="236" spans="5:11" x14ac:dyDescent="0.25">
      <c r="E236" t="s">
        <v>129</v>
      </c>
      <c r="F236" t="s">
        <v>311</v>
      </c>
      <c r="G236" t="s">
        <v>143</v>
      </c>
      <c r="H236" t="s">
        <v>146</v>
      </c>
      <c r="I236">
        <v>5751</v>
      </c>
      <c r="J236">
        <v>2935</v>
      </c>
      <c r="K236" t="str">
        <f>VLOOKUP(E236,A:A,1,FALSE)</f>
        <v>VALENCIA</v>
      </c>
    </row>
    <row r="237" spans="5:11" x14ac:dyDescent="0.25">
      <c r="E237" t="s">
        <v>130</v>
      </c>
      <c r="F237" t="s">
        <v>173</v>
      </c>
      <c r="G237" t="s">
        <v>143</v>
      </c>
      <c r="H237" t="s">
        <v>148</v>
      </c>
      <c r="I237">
        <v>269</v>
      </c>
      <c r="J237">
        <v>134</v>
      </c>
      <c r="K237" t="str">
        <f>VLOOKUP(E237,A:A,1,FALSE)</f>
        <v>VALLS</v>
      </c>
    </row>
    <row r="238" spans="5:11" x14ac:dyDescent="0.25">
      <c r="E238" t="s">
        <v>131</v>
      </c>
      <c r="F238" t="s">
        <v>198</v>
      </c>
      <c r="G238" t="s">
        <v>143</v>
      </c>
      <c r="H238" t="s">
        <v>146</v>
      </c>
      <c r="I238">
        <v>431</v>
      </c>
      <c r="J238">
        <v>197</v>
      </c>
      <c r="K238" t="str">
        <f>VLOOKUP(E238,A:A,1,FALSE)</f>
        <v>VENDRELL</v>
      </c>
    </row>
    <row r="239" spans="5:11" x14ac:dyDescent="0.25">
      <c r="E239" t="s">
        <v>132</v>
      </c>
      <c r="F239" t="s">
        <v>186</v>
      </c>
      <c r="G239" t="s">
        <v>143</v>
      </c>
      <c r="H239" t="s">
        <v>146</v>
      </c>
      <c r="I239">
        <v>312</v>
      </c>
      <c r="J239">
        <v>158</v>
      </c>
      <c r="K239" t="str">
        <f>VLOOKUP(E239,A:A,1,FALSE)</f>
        <v>VILAGARCIA</v>
      </c>
    </row>
    <row r="240" spans="5:11" x14ac:dyDescent="0.25">
      <c r="E240" t="s">
        <v>312</v>
      </c>
      <c r="F240" t="s">
        <v>163</v>
      </c>
      <c r="G240" t="s">
        <v>143</v>
      </c>
      <c r="H240" t="s">
        <v>144</v>
      </c>
      <c r="I240">
        <v>356</v>
      </c>
      <c r="J240">
        <v>147</v>
      </c>
      <c r="K240" t="e">
        <f>VLOOKUP(E240,A:A,1,FALSE)</f>
        <v>#N/A</v>
      </c>
    </row>
    <row r="241" spans="5:11" x14ac:dyDescent="0.25">
      <c r="E241" t="s">
        <v>313</v>
      </c>
      <c r="F241" t="s">
        <v>165</v>
      </c>
      <c r="G241" t="s">
        <v>143</v>
      </c>
      <c r="H241" t="s">
        <v>144</v>
      </c>
      <c r="I241">
        <v>224</v>
      </c>
      <c r="J241">
        <v>84</v>
      </c>
      <c r="K241" t="e">
        <f>VLOOKUP(E241,A:A,1,FALSE)</f>
        <v>#N/A</v>
      </c>
    </row>
    <row r="242" spans="5:11" x14ac:dyDescent="0.25">
      <c r="E242" t="s">
        <v>314</v>
      </c>
      <c r="F242" t="s">
        <v>161</v>
      </c>
      <c r="G242" t="s">
        <v>143</v>
      </c>
      <c r="H242" t="s">
        <v>144</v>
      </c>
      <c r="I242">
        <v>250</v>
      </c>
      <c r="J242">
        <v>96</v>
      </c>
      <c r="K242" t="e">
        <f>VLOOKUP(E242,A:A,1,FALSE)</f>
        <v>#N/A</v>
      </c>
    </row>
    <row r="243" spans="5:11" x14ac:dyDescent="0.25">
      <c r="E243" t="s">
        <v>315</v>
      </c>
      <c r="F243" t="s">
        <v>205</v>
      </c>
      <c r="G243" t="s">
        <v>143</v>
      </c>
      <c r="H243" t="s">
        <v>144</v>
      </c>
      <c r="I243">
        <v>175</v>
      </c>
      <c r="J243">
        <v>66</v>
      </c>
      <c r="K243" t="e">
        <f>VLOOKUP(E243,A:A,1,FALSE)</f>
        <v>#N/A</v>
      </c>
    </row>
    <row r="244" spans="5:11" x14ac:dyDescent="0.25">
      <c r="E244" t="s">
        <v>133</v>
      </c>
      <c r="F244" t="s">
        <v>304</v>
      </c>
      <c r="G244" t="s">
        <v>143</v>
      </c>
      <c r="H244" t="s">
        <v>146</v>
      </c>
      <c r="I244">
        <v>407</v>
      </c>
      <c r="J244">
        <v>200</v>
      </c>
      <c r="K244" t="str">
        <f>VLOOKUP(E244,A:A,1,FALSE)</f>
        <v>VILLAVICIOSADEODON</v>
      </c>
    </row>
    <row r="245" spans="5:11" x14ac:dyDescent="0.25">
      <c r="E245" t="s">
        <v>316</v>
      </c>
      <c r="F245" t="s">
        <v>161</v>
      </c>
      <c r="G245" t="s">
        <v>143</v>
      </c>
      <c r="H245" t="s">
        <v>144</v>
      </c>
      <c r="I245">
        <v>192</v>
      </c>
      <c r="J245">
        <v>72</v>
      </c>
      <c r="K245" t="e">
        <f>VLOOKUP(E245,A:A,1,FALSE)</f>
        <v>#N/A</v>
      </c>
    </row>
    <row r="246" spans="5:11" x14ac:dyDescent="0.25">
      <c r="E246" t="s">
        <v>317</v>
      </c>
      <c r="F246" t="s">
        <v>163</v>
      </c>
      <c r="G246" t="s">
        <v>143</v>
      </c>
      <c r="H246" t="s">
        <v>144</v>
      </c>
      <c r="I246">
        <v>363</v>
      </c>
      <c r="J246">
        <v>141</v>
      </c>
      <c r="K246" t="e">
        <f>VLOOKUP(E246,A:A,1,FALSE)</f>
        <v>#N/A</v>
      </c>
    </row>
    <row r="247" spans="5:11" x14ac:dyDescent="0.25">
      <c r="E247" t="s">
        <v>318</v>
      </c>
      <c r="F247" t="s">
        <v>161</v>
      </c>
      <c r="G247" t="s">
        <v>143</v>
      </c>
      <c r="H247" t="s">
        <v>144</v>
      </c>
      <c r="I247">
        <v>296</v>
      </c>
      <c r="J247">
        <v>111</v>
      </c>
      <c r="K247" t="e">
        <f>VLOOKUP(E247,A:A,1,FALSE)</f>
        <v>#N/A</v>
      </c>
    </row>
    <row r="248" spans="5:11" x14ac:dyDescent="0.25">
      <c r="E248" t="s">
        <v>319</v>
      </c>
      <c r="F248" t="s">
        <v>141</v>
      </c>
      <c r="G248" t="s">
        <v>143</v>
      </c>
      <c r="H248" t="s">
        <v>144</v>
      </c>
      <c r="I248">
        <v>360</v>
      </c>
      <c r="J248">
        <v>123</v>
      </c>
      <c r="K248" t="e">
        <f>VLOOKUP(E248,A:A,1,FALSE)</f>
        <v>#N/A</v>
      </c>
    </row>
    <row r="249" spans="5:11" x14ac:dyDescent="0.25">
      <c r="E249" t="s">
        <v>320</v>
      </c>
      <c r="F249" t="s">
        <v>177</v>
      </c>
      <c r="G249" t="s">
        <v>143</v>
      </c>
      <c r="H249" t="s">
        <v>144</v>
      </c>
      <c r="I249">
        <v>421</v>
      </c>
      <c r="J249">
        <v>162</v>
      </c>
      <c r="K249" t="e">
        <f>VLOOKUP(E249,A:A,1,FALSE)</f>
        <v>#N/A</v>
      </c>
    </row>
    <row r="250" spans="5:11" x14ac:dyDescent="0.25">
      <c r="E250" t="s">
        <v>134</v>
      </c>
      <c r="F250" t="s">
        <v>321</v>
      </c>
      <c r="G250" t="s">
        <v>143</v>
      </c>
      <c r="H250" t="s">
        <v>159</v>
      </c>
      <c r="I250">
        <v>5111</v>
      </c>
      <c r="J250">
        <v>2572</v>
      </c>
      <c r="K250" t="str">
        <f>VLOOKUP(E250,A:A,1,FALSE)</f>
        <v>ZARAGOZA</v>
      </c>
    </row>
    <row r="251" spans="5:11" x14ac:dyDescent="0.25">
      <c r="E251" t="s">
        <v>135</v>
      </c>
      <c r="F251" t="s">
        <v>199</v>
      </c>
      <c r="G251" t="s">
        <v>143</v>
      </c>
      <c r="H251" t="s">
        <v>148</v>
      </c>
      <c r="I251">
        <v>223</v>
      </c>
      <c r="J251">
        <v>114</v>
      </c>
      <c r="K251" t="str">
        <f>VLOOKUP(E251,A:A,1,FALSE)</f>
        <v>ZARAUTZ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G19" sqref="G19"/>
    </sheetView>
  </sheetViews>
  <sheetFormatPr baseColWidth="10" defaultRowHeight="15" x14ac:dyDescent="0.25"/>
  <cols>
    <col min="1" max="1" width="28" bestFit="1" customWidth="1"/>
    <col min="2" max="2" width="25.28515625" bestFit="1" customWidth="1"/>
    <col min="3" max="3" width="12" bestFit="1" customWidth="1"/>
    <col min="4" max="4" width="10.7109375" bestFit="1" customWidth="1"/>
    <col min="5" max="5" width="12" bestFit="1" customWidth="1"/>
    <col min="6" max="6" width="8.28515625" bestFit="1" customWidth="1"/>
    <col min="7" max="7" width="22.140625" bestFit="1" customWidth="1"/>
  </cols>
  <sheetData>
    <row r="1" spans="1:7" x14ac:dyDescent="0.25">
      <c r="A1" t="s">
        <v>136</v>
      </c>
      <c r="B1" t="s">
        <v>0</v>
      </c>
      <c r="C1" t="s">
        <v>137</v>
      </c>
      <c r="D1" t="s">
        <v>138</v>
      </c>
      <c r="E1" t="s">
        <v>139</v>
      </c>
      <c r="F1" t="s">
        <v>140</v>
      </c>
      <c r="G1" t="s">
        <v>322</v>
      </c>
    </row>
    <row r="2" spans="1:7" x14ac:dyDescent="0.25">
      <c r="A2" t="s">
        <v>141</v>
      </c>
      <c r="B2" t="s">
        <v>142</v>
      </c>
      <c r="C2" t="s">
        <v>143</v>
      </c>
      <c r="D2" t="s">
        <v>144</v>
      </c>
      <c r="E2">
        <v>224</v>
      </c>
      <c r="F2">
        <v>84</v>
      </c>
      <c r="G2" t="e">
        <v>#N/A</v>
      </c>
    </row>
    <row r="3" spans="1:7" x14ac:dyDescent="0.25">
      <c r="A3" t="s">
        <v>150</v>
      </c>
      <c r="B3" t="s">
        <v>151</v>
      </c>
      <c r="C3" t="s">
        <v>143</v>
      </c>
      <c r="D3" t="s">
        <v>144</v>
      </c>
      <c r="E3">
        <v>388</v>
      </c>
      <c r="F3">
        <v>154</v>
      </c>
      <c r="G3" t="e">
        <v>#N/A</v>
      </c>
    </row>
    <row r="4" spans="1:7" x14ac:dyDescent="0.25">
      <c r="A4" t="s">
        <v>152</v>
      </c>
      <c r="B4" t="s">
        <v>153</v>
      </c>
      <c r="C4" t="s">
        <v>143</v>
      </c>
      <c r="D4" t="s">
        <v>144</v>
      </c>
      <c r="E4">
        <v>311</v>
      </c>
      <c r="F4">
        <v>116</v>
      </c>
      <c r="G4" t="e">
        <v>#N/A</v>
      </c>
    </row>
    <row r="5" spans="1:7" x14ac:dyDescent="0.25">
      <c r="A5" t="s">
        <v>154</v>
      </c>
      <c r="B5" t="s">
        <v>155</v>
      </c>
      <c r="C5" t="s">
        <v>143</v>
      </c>
      <c r="D5" t="s">
        <v>144</v>
      </c>
      <c r="E5">
        <v>362</v>
      </c>
      <c r="F5">
        <v>144</v>
      </c>
      <c r="G5" t="e">
        <v>#N/A</v>
      </c>
    </row>
    <row r="6" spans="1:7" x14ac:dyDescent="0.25">
      <c r="A6" t="s">
        <v>156</v>
      </c>
      <c r="B6" t="s">
        <v>157</v>
      </c>
      <c r="C6" t="s">
        <v>143</v>
      </c>
      <c r="D6" t="s">
        <v>144</v>
      </c>
      <c r="E6">
        <v>981</v>
      </c>
      <c r="F6">
        <v>350</v>
      </c>
      <c r="G6" t="e">
        <v>#N/A</v>
      </c>
    </row>
    <row r="7" spans="1:7" x14ac:dyDescent="0.25">
      <c r="A7" t="s">
        <v>161</v>
      </c>
      <c r="B7" t="s">
        <v>162</v>
      </c>
      <c r="C7" t="s">
        <v>143</v>
      </c>
      <c r="D7" t="s">
        <v>144</v>
      </c>
      <c r="E7">
        <v>256</v>
      </c>
      <c r="F7">
        <v>96</v>
      </c>
      <c r="G7" t="e">
        <v>#N/A</v>
      </c>
    </row>
    <row r="8" spans="1:7" x14ac:dyDescent="0.25">
      <c r="A8" t="s">
        <v>163</v>
      </c>
      <c r="B8" t="s">
        <v>164</v>
      </c>
      <c r="C8" t="s">
        <v>143</v>
      </c>
      <c r="D8" t="s">
        <v>144</v>
      </c>
      <c r="E8">
        <v>248</v>
      </c>
      <c r="F8">
        <v>96</v>
      </c>
      <c r="G8" t="e">
        <v>#N/A</v>
      </c>
    </row>
    <row r="9" spans="1:7" x14ac:dyDescent="0.25">
      <c r="A9" t="s">
        <v>165</v>
      </c>
      <c r="B9" t="s">
        <v>166</v>
      </c>
      <c r="C9" t="s">
        <v>143</v>
      </c>
      <c r="D9" t="s">
        <v>144</v>
      </c>
      <c r="E9">
        <v>258</v>
      </c>
      <c r="F9">
        <v>99</v>
      </c>
      <c r="G9" t="e">
        <v>#N/A</v>
      </c>
    </row>
    <row r="10" spans="1:7" x14ac:dyDescent="0.25">
      <c r="A10" t="s">
        <v>167</v>
      </c>
      <c r="B10" t="s">
        <v>168</v>
      </c>
      <c r="C10" t="s">
        <v>143</v>
      </c>
      <c r="D10" t="s">
        <v>144</v>
      </c>
      <c r="E10">
        <v>1451</v>
      </c>
      <c r="F10">
        <v>544</v>
      </c>
      <c r="G10" t="e">
        <v>#N/A</v>
      </c>
    </row>
    <row r="11" spans="1:7" x14ac:dyDescent="0.25">
      <c r="A11" t="s">
        <v>169</v>
      </c>
      <c r="B11" t="s">
        <v>170</v>
      </c>
      <c r="C11" t="s">
        <v>143</v>
      </c>
      <c r="D11" t="s">
        <v>144</v>
      </c>
      <c r="E11">
        <v>359</v>
      </c>
      <c r="F11">
        <v>138</v>
      </c>
      <c r="G11" t="e">
        <v>#N/A</v>
      </c>
    </row>
    <row r="12" spans="1:7" x14ac:dyDescent="0.25">
      <c r="A12" t="s">
        <v>171</v>
      </c>
      <c r="B12" t="s">
        <v>172</v>
      </c>
      <c r="C12" t="s">
        <v>143</v>
      </c>
      <c r="D12" t="s">
        <v>144</v>
      </c>
      <c r="E12">
        <v>194</v>
      </c>
      <c r="F12">
        <v>73</v>
      </c>
      <c r="G12" t="e">
        <v>#N/A</v>
      </c>
    </row>
    <row r="13" spans="1:7" x14ac:dyDescent="0.25">
      <c r="A13" t="s">
        <v>173</v>
      </c>
      <c r="B13" t="s">
        <v>174</v>
      </c>
      <c r="C13" t="s">
        <v>143</v>
      </c>
      <c r="D13" t="s">
        <v>144</v>
      </c>
      <c r="E13">
        <v>202</v>
      </c>
      <c r="F13">
        <v>78</v>
      </c>
      <c r="G13" t="e">
        <v>#N/A</v>
      </c>
    </row>
    <row r="14" spans="1:7" x14ac:dyDescent="0.25">
      <c r="A14" t="s">
        <v>167</v>
      </c>
      <c r="B14" t="s">
        <v>175</v>
      </c>
      <c r="C14" t="s">
        <v>143</v>
      </c>
      <c r="D14" t="s">
        <v>144</v>
      </c>
      <c r="E14">
        <v>296</v>
      </c>
      <c r="F14">
        <v>111</v>
      </c>
      <c r="G14" t="e">
        <v>#N/A</v>
      </c>
    </row>
    <row r="15" spans="1:7" x14ac:dyDescent="0.25">
      <c r="A15" t="s">
        <v>177</v>
      </c>
      <c r="B15" t="s">
        <v>178</v>
      </c>
      <c r="C15" t="s">
        <v>143</v>
      </c>
      <c r="D15" t="s">
        <v>144</v>
      </c>
      <c r="E15">
        <v>208</v>
      </c>
      <c r="F15">
        <v>78</v>
      </c>
      <c r="G15" t="e">
        <v>#N/A</v>
      </c>
    </row>
    <row r="16" spans="1:7" x14ac:dyDescent="0.25">
      <c r="A16" t="s">
        <v>167</v>
      </c>
      <c r="B16" t="s">
        <v>185</v>
      </c>
      <c r="C16" t="s">
        <v>143</v>
      </c>
      <c r="D16" t="s">
        <v>144</v>
      </c>
      <c r="E16">
        <v>186</v>
      </c>
      <c r="F16">
        <v>68</v>
      </c>
      <c r="G16" t="e">
        <v>#N/A</v>
      </c>
    </row>
    <row r="17" spans="1:7" x14ac:dyDescent="0.25">
      <c r="A17" t="s">
        <v>167</v>
      </c>
      <c r="B17" t="s">
        <v>188</v>
      </c>
      <c r="C17" t="s">
        <v>143</v>
      </c>
      <c r="D17" t="s">
        <v>144</v>
      </c>
      <c r="E17">
        <v>348</v>
      </c>
      <c r="F17">
        <v>134</v>
      </c>
      <c r="G17" t="e">
        <v>#N/A</v>
      </c>
    </row>
    <row r="18" spans="1:7" x14ac:dyDescent="0.25">
      <c r="A18" t="s">
        <v>177</v>
      </c>
      <c r="B18" t="s">
        <v>189</v>
      </c>
      <c r="C18" t="s">
        <v>143</v>
      </c>
      <c r="D18" t="s">
        <v>144</v>
      </c>
      <c r="E18">
        <v>151</v>
      </c>
      <c r="F18">
        <v>58</v>
      </c>
      <c r="G18" t="e">
        <v>#N/A</v>
      </c>
    </row>
    <row r="19" spans="1:7" x14ac:dyDescent="0.25">
      <c r="A19" t="s">
        <v>163</v>
      </c>
      <c r="B19" t="s">
        <v>190</v>
      </c>
      <c r="C19" t="s">
        <v>143</v>
      </c>
      <c r="D19" t="s">
        <v>144</v>
      </c>
      <c r="E19">
        <v>200</v>
      </c>
      <c r="F19">
        <v>75</v>
      </c>
      <c r="G19" t="e">
        <v>#N/A</v>
      </c>
    </row>
    <row r="20" spans="1:7" x14ac:dyDescent="0.25">
      <c r="A20" t="s">
        <v>171</v>
      </c>
      <c r="B20" t="s">
        <v>192</v>
      </c>
      <c r="C20" t="s">
        <v>143</v>
      </c>
      <c r="D20" t="s">
        <v>144</v>
      </c>
      <c r="E20">
        <v>184</v>
      </c>
      <c r="F20">
        <v>69</v>
      </c>
      <c r="G20" t="e">
        <v>#N/A</v>
      </c>
    </row>
    <row r="21" spans="1:7" x14ac:dyDescent="0.25">
      <c r="A21" t="s">
        <v>193</v>
      </c>
      <c r="B21" t="s">
        <v>194</v>
      </c>
      <c r="C21" t="s">
        <v>143</v>
      </c>
      <c r="D21" t="s">
        <v>144</v>
      </c>
      <c r="E21">
        <v>451</v>
      </c>
      <c r="F21">
        <v>166</v>
      </c>
      <c r="G21" t="e">
        <v>#N/A</v>
      </c>
    </row>
    <row r="22" spans="1:7" x14ac:dyDescent="0.25">
      <c r="A22" t="s">
        <v>163</v>
      </c>
      <c r="B22" t="s">
        <v>195</v>
      </c>
      <c r="C22" t="s">
        <v>143</v>
      </c>
      <c r="D22" t="s">
        <v>144</v>
      </c>
      <c r="E22">
        <v>360</v>
      </c>
      <c r="F22">
        <v>135</v>
      </c>
      <c r="G22" t="e">
        <v>#N/A</v>
      </c>
    </row>
    <row r="23" spans="1:7" x14ac:dyDescent="0.25">
      <c r="A23" t="s">
        <v>165</v>
      </c>
      <c r="B23" t="s">
        <v>196</v>
      </c>
      <c r="C23" t="s">
        <v>143</v>
      </c>
      <c r="D23" t="s">
        <v>144</v>
      </c>
      <c r="E23">
        <v>788</v>
      </c>
      <c r="F23">
        <v>294</v>
      </c>
      <c r="G23" t="e">
        <v>#N/A</v>
      </c>
    </row>
    <row r="24" spans="1:7" x14ac:dyDescent="0.25">
      <c r="A24" t="s">
        <v>199</v>
      </c>
      <c r="B24" t="s">
        <v>200</v>
      </c>
      <c r="C24" t="s">
        <v>143</v>
      </c>
      <c r="D24" t="s">
        <v>144</v>
      </c>
      <c r="E24">
        <v>298</v>
      </c>
      <c r="F24">
        <v>120</v>
      </c>
      <c r="G24" t="e">
        <v>#N/A</v>
      </c>
    </row>
    <row r="25" spans="1:7" x14ac:dyDescent="0.25">
      <c r="A25" t="s">
        <v>173</v>
      </c>
      <c r="B25" t="s">
        <v>201</v>
      </c>
      <c r="C25" t="s">
        <v>143</v>
      </c>
      <c r="D25" t="s">
        <v>144</v>
      </c>
      <c r="E25">
        <v>148</v>
      </c>
      <c r="F25">
        <v>60</v>
      </c>
      <c r="G25" t="e">
        <v>#N/A</v>
      </c>
    </row>
    <row r="26" spans="1:7" x14ac:dyDescent="0.25">
      <c r="A26" t="s">
        <v>161</v>
      </c>
      <c r="B26" t="s">
        <v>203</v>
      </c>
      <c r="C26" t="s">
        <v>143</v>
      </c>
      <c r="D26" t="s">
        <v>144</v>
      </c>
      <c r="E26">
        <v>160</v>
      </c>
      <c r="F26">
        <v>60</v>
      </c>
      <c r="G26" t="e">
        <v>#N/A</v>
      </c>
    </row>
    <row r="27" spans="1:7" x14ac:dyDescent="0.25">
      <c r="A27" t="s">
        <v>173</v>
      </c>
      <c r="B27" t="s">
        <v>204</v>
      </c>
      <c r="C27" t="s">
        <v>143</v>
      </c>
      <c r="D27" t="s">
        <v>144</v>
      </c>
      <c r="E27">
        <v>384</v>
      </c>
      <c r="F27">
        <v>148</v>
      </c>
      <c r="G27" t="e">
        <v>#N/A</v>
      </c>
    </row>
    <row r="28" spans="1:7" x14ac:dyDescent="0.25">
      <c r="A28" t="s">
        <v>205</v>
      </c>
      <c r="B28" t="s">
        <v>206</v>
      </c>
      <c r="C28" t="s">
        <v>143</v>
      </c>
      <c r="D28" t="s">
        <v>144</v>
      </c>
      <c r="E28">
        <v>217</v>
      </c>
      <c r="F28">
        <v>83</v>
      </c>
      <c r="G28" t="e">
        <v>#N/A</v>
      </c>
    </row>
    <row r="29" spans="1:7" x14ac:dyDescent="0.25">
      <c r="A29" t="s">
        <v>141</v>
      </c>
      <c r="B29" t="s">
        <v>207</v>
      </c>
      <c r="C29" t="s">
        <v>143</v>
      </c>
      <c r="D29" t="s">
        <v>144</v>
      </c>
      <c r="E29">
        <v>232</v>
      </c>
      <c r="F29">
        <v>86</v>
      </c>
      <c r="G29" t="e">
        <v>#N/A</v>
      </c>
    </row>
    <row r="30" spans="1:7" x14ac:dyDescent="0.25">
      <c r="A30" t="s">
        <v>208</v>
      </c>
      <c r="B30" t="s">
        <v>209</v>
      </c>
      <c r="C30" t="s">
        <v>143</v>
      </c>
      <c r="D30" t="s">
        <v>144</v>
      </c>
      <c r="E30">
        <v>222</v>
      </c>
      <c r="F30">
        <v>84</v>
      </c>
      <c r="G30" t="e">
        <v>#N/A</v>
      </c>
    </row>
    <row r="31" spans="1:7" x14ac:dyDescent="0.25">
      <c r="A31" t="s">
        <v>184</v>
      </c>
      <c r="B31" t="s">
        <v>212</v>
      </c>
      <c r="C31" t="s">
        <v>143</v>
      </c>
      <c r="D31" t="s">
        <v>144</v>
      </c>
      <c r="E31">
        <v>279</v>
      </c>
      <c r="F31">
        <v>105</v>
      </c>
      <c r="G31" t="e">
        <v>#N/A</v>
      </c>
    </row>
    <row r="32" spans="1:7" x14ac:dyDescent="0.25">
      <c r="A32" t="s">
        <v>141</v>
      </c>
      <c r="B32" t="s">
        <v>213</v>
      </c>
      <c r="C32" t="s">
        <v>143</v>
      </c>
      <c r="D32" t="s">
        <v>144</v>
      </c>
      <c r="E32">
        <v>232</v>
      </c>
      <c r="F32">
        <v>87</v>
      </c>
      <c r="G32" t="e">
        <v>#N/A</v>
      </c>
    </row>
    <row r="33" spans="1:7" x14ac:dyDescent="0.25">
      <c r="A33" t="s">
        <v>154</v>
      </c>
      <c r="B33" t="s">
        <v>215</v>
      </c>
      <c r="C33" t="s">
        <v>143</v>
      </c>
      <c r="D33" t="s">
        <v>144</v>
      </c>
      <c r="E33">
        <v>244</v>
      </c>
      <c r="F33">
        <v>90</v>
      </c>
      <c r="G33" t="e">
        <v>#N/A</v>
      </c>
    </row>
    <row r="34" spans="1:7" x14ac:dyDescent="0.25">
      <c r="A34" t="s">
        <v>183</v>
      </c>
      <c r="B34" t="s">
        <v>216</v>
      </c>
      <c r="C34" t="s">
        <v>143</v>
      </c>
      <c r="D34" t="s">
        <v>144</v>
      </c>
      <c r="E34">
        <v>440</v>
      </c>
      <c r="F34">
        <v>167</v>
      </c>
      <c r="G34" t="e">
        <v>#N/A</v>
      </c>
    </row>
    <row r="35" spans="1:7" x14ac:dyDescent="0.25">
      <c r="A35" t="s">
        <v>208</v>
      </c>
      <c r="B35" t="s">
        <v>217</v>
      </c>
      <c r="C35" t="s">
        <v>143</v>
      </c>
      <c r="D35" t="s">
        <v>144</v>
      </c>
      <c r="E35">
        <v>244</v>
      </c>
      <c r="F35">
        <v>82</v>
      </c>
      <c r="G35" t="e">
        <v>#N/A</v>
      </c>
    </row>
    <row r="36" spans="1:7" x14ac:dyDescent="0.25">
      <c r="A36" t="s">
        <v>191</v>
      </c>
      <c r="B36" t="s">
        <v>218</v>
      </c>
      <c r="C36" t="s">
        <v>143</v>
      </c>
      <c r="D36" t="s">
        <v>144</v>
      </c>
      <c r="E36">
        <v>731</v>
      </c>
      <c r="F36">
        <v>281</v>
      </c>
      <c r="G36" t="e">
        <v>#N/A</v>
      </c>
    </row>
    <row r="37" spans="1:7" x14ac:dyDescent="0.25">
      <c r="A37" t="s">
        <v>165</v>
      </c>
      <c r="B37" t="s">
        <v>219</v>
      </c>
      <c r="C37" t="s">
        <v>143</v>
      </c>
      <c r="D37" t="s">
        <v>144</v>
      </c>
      <c r="E37">
        <v>331</v>
      </c>
      <c r="F37">
        <v>129</v>
      </c>
      <c r="G37" t="e">
        <v>#N/A</v>
      </c>
    </row>
    <row r="38" spans="1:7" x14ac:dyDescent="0.25">
      <c r="A38" t="s">
        <v>154</v>
      </c>
      <c r="B38" t="s">
        <v>220</v>
      </c>
      <c r="C38" t="s">
        <v>143</v>
      </c>
      <c r="D38" t="s">
        <v>144</v>
      </c>
      <c r="E38">
        <v>382</v>
      </c>
      <c r="F38">
        <v>146</v>
      </c>
      <c r="G38" t="e">
        <v>#N/A</v>
      </c>
    </row>
    <row r="39" spans="1:7" x14ac:dyDescent="0.25">
      <c r="A39" t="s">
        <v>154</v>
      </c>
      <c r="B39" t="s">
        <v>222</v>
      </c>
      <c r="C39" t="s">
        <v>143</v>
      </c>
      <c r="D39" t="s">
        <v>144</v>
      </c>
      <c r="E39">
        <v>364</v>
      </c>
      <c r="F39">
        <v>127</v>
      </c>
      <c r="G39" t="e">
        <v>#N/A</v>
      </c>
    </row>
    <row r="40" spans="1:7" x14ac:dyDescent="0.25">
      <c r="A40" t="s">
        <v>169</v>
      </c>
      <c r="B40" t="s">
        <v>223</v>
      </c>
      <c r="C40" t="s">
        <v>143</v>
      </c>
      <c r="D40" t="s">
        <v>144</v>
      </c>
      <c r="E40">
        <v>866</v>
      </c>
      <c r="F40">
        <v>327</v>
      </c>
      <c r="G40" t="e">
        <v>#N/A</v>
      </c>
    </row>
    <row r="41" spans="1:7" x14ac:dyDescent="0.25">
      <c r="A41" t="s">
        <v>208</v>
      </c>
      <c r="B41" t="s">
        <v>224</v>
      </c>
      <c r="C41" t="s">
        <v>143</v>
      </c>
      <c r="D41" t="s">
        <v>144</v>
      </c>
      <c r="E41">
        <v>314</v>
      </c>
      <c r="F41">
        <v>119</v>
      </c>
      <c r="G41" t="e">
        <v>#N/A</v>
      </c>
    </row>
    <row r="42" spans="1:7" x14ac:dyDescent="0.25">
      <c r="A42" t="s">
        <v>193</v>
      </c>
      <c r="B42" t="s">
        <v>225</v>
      </c>
      <c r="C42" t="s">
        <v>143</v>
      </c>
      <c r="D42" t="s">
        <v>144</v>
      </c>
      <c r="E42">
        <v>387</v>
      </c>
      <c r="F42">
        <v>142</v>
      </c>
      <c r="G42" t="e">
        <v>#N/A</v>
      </c>
    </row>
    <row r="43" spans="1:7" x14ac:dyDescent="0.25">
      <c r="A43" t="s">
        <v>199</v>
      </c>
      <c r="B43" t="s">
        <v>226</v>
      </c>
      <c r="C43" t="s">
        <v>143</v>
      </c>
      <c r="D43" t="s">
        <v>144</v>
      </c>
      <c r="E43">
        <v>192</v>
      </c>
      <c r="F43">
        <v>72</v>
      </c>
      <c r="G43" t="e">
        <v>#N/A</v>
      </c>
    </row>
    <row r="44" spans="1:7" x14ac:dyDescent="0.25">
      <c r="A44" t="s">
        <v>193</v>
      </c>
      <c r="B44" t="s">
        <v>230</v>
      </c>
      <c r="C44" t="s">
        <v>143</v>
      </c>
      <c r="D44" t="s">
        <v>144</v>
      </c>
      <c r="E44">
        <v>710</v>
      </c>
      <c r="F44">
        <v>266</v>
      </c>
      <c r="G44" t="e">
        <v>#N/A</v>
      </c>
    </row>
    <row r="45" spans="1:7" x14ac:dyDescent="0.25">
      <c r="A45" t="s">
        <v>152</v>
      </c>
      <c r="B45" t="s">
        <v>233</v>
      </c>
      <c r="C45" t="s">
        <v>143</v>
      </c>
      <c r="D45" t="s">
        <v>144</v>
      </c>
      <c r="E45">
        <v>402</v>
      </c>
      <c r="F45">
        <v>162</v>
      </c>
      <c r="G45" t="e">
        <v>#N/A</v>
      </c>
    </row>
    <row r="46" spans="1:7" x14ac:dyDescent="0.25">
      <c r="A46" t="s">
        <v>169</v>
      </c>
      <c r="B46" t="s">
        <v>234</v>
      </c>
      <c r="C46" t="s">
        <v>143</v>
      </c>
      <c r="D46" t="s">
        <v>144</v>
      </c>
      <c r="E46">
        <v>224</v>
      </c>
      <c r="F46">
        <v>84</v>
      </c>
      <c r="G46" t="e">
        <v>#N/A</v>
      </c>
    </row>
    <row r="47" spans="1:7" x14ac:dyDescent="0.25">
      <c r="A47" t="s">
        <v>161</v>
      </c>
      <c r="B47" t="s">
        <v>235</v>
      </c>
      <c r="C47" t="s">
        <v>143</v>
      </c>
      <c r="D47" t="s">
        <v>144</v>
      </c>
      <c r="E47">
        <v>212</v>
      </c>
      <c r="F47">
        <v>84</v>
      </c>
      <c r="G47" t="e">
        <v>#N/A</v>
      </c>
    </row>
    <row r="48" spans="1:7" x14ac:dyDescent="0.25">
      <c r="A48" t="s">
        <v>199</v>
      </c>
      <c r="B48" t="s">
        <v>237</v>
      </c>
      <c r="C48" t="s">
        <v>143</v>
      </c>
      <c r="D48" t="s">
        <v>144</v>
      </c>
      <c r="E48">
        <v>352</v>
      </c>
      <c r="F48">
        <v>132</v>
      </c>
      <c r="G48" t="e">
        <v>#N/A</v>
      </c>
    </row>
    <row r="49" spans="1:7" x14ac:dyDescent="0.25">
      <c r="A49" t="s">
        <v>183</v>
      </c>
      <c r="B49" t="s">
        <v>239</v>
      </c>
      <c r="C49" t="s">
        <v>143</v>
      </c>
      <c r="D49" t="s">
        <v>144</v>
      </c>
      <c r="E49">
        <v>279</v>
      </c>
      <c r="F49">
        <v>108</v>
      </c>
      <c r="G49" t="e">
        <v>#N/A</v>
      </c>
    </row>
    <row r="50" spans="1:7" x14ac:dyDescent="0.25">
      <c r="A50" t="s">
        <v>173</v>
      </c>
      <c r="B50" t="s">
        <v>240</v>
      </c>
      <c r="C50" t="s">
        <v>143</v>
      </c>
      <c r="D50" t="s">
        <v>144</v>
      </c>
      <c r="E50">
        <v>184</v>
      </c>
      <c r="F50">
        <v>69</v>
      </c>
      <c r="G50" t="e">
        <v>#N/A</v>
      </c>
    </row>
    <row r="51" spans="1:7" x14ac:dyDescent="0.25">
      <c r="A51" t="s">
        <v>169</v>
      </c>
      <c r="B51" t="s">
        <v>241</v>
      </c>
      <c r="C51" t="s">
        <v>143</v>
      </c>
      <c r="D51" t="s">
        <v>144</v>
      </c>
      <c r="E51">
        <v>687</v>
      </c>
      <c r="F51">
        <v>258</v>
      </c>
      <c r="G51" t="e">
        <v>#N/A</v>
      </c>
    </row>
    <row r="52" spans="1:7" x14ac:dyDescent="0.25">
      <c r="A52" t="s">
        <v>167</v>
      </c>
      <c r="B52" t="s">
        <v>242</v>
      </c>
      <c r="C52" t="s">
        <v>143</v>
      </c>
      <c r="D52" t="s">
        <v>144</v>
      </c>
      <c r="E52">
        <v>260</v>
      </c>
      <c r="F52">
        <v>96</v>
      </c>
      <c r="G52" t="e">
        <v>#N/A</v>
      </c>
    </row>
    <row r="53" spans="1:7" x14ac:dyDescent="0.25">
      <c r="A53" t="s">
        <v>156</v>
      </c>
      <c r="B53" t="s">
        <v>243</v>
      </c>
      <c r="C53" t="s">
        <v>143</v>
      </c>
      <c r="D53" t="s">
        <v>144</v>
      </c>
      <c r="E53">
        <v>502</v>
      </c>
      <c r="F53">
        <v>193</v>
      </c>
      <c r="G53" t="e">
        <v>#N/A</v>
      </c>
    </row>
    <row r="54" spans="1:7" x14ac:dyDescent="0.25">
      <c r="A54" t="s">
        <v>163</v>
      </c>
      <c r="B54" t="s">
        <v>244</v>
      </c>
      <c r="C54" t="s">
        <v>143</v>
      </c>
      <c r="D54" t="s">
        <v>144</v>
      </c>
      <c r="E54">
        <v>478</v>
      </c>
      <c r="F54">
        <v>179</v>
      </c>
      <c r="G54" t="e">
        <v>#N/A</v>
      </c>
    </row>
    <row r="55" spans="1:7" x14ac:dyDescent="0.25">
      <c r="A55" t="s">
        <v>154</v>
      </c>
      <c r="B55" t="s">
        <v>245</v>
      </c>
      <c r="C55" t="s">
        <v>143</v>
      </c>
      <c r="D55" t="s">
        <v>144</v>
      </c>
      <c r="E55">
        <v>192</v>
      </c>
      <c r="F55">
        <v>72</v>
      </c>
      <c r="G55" t="e">
        <v>#N/A</v>
      </c>
    </row>
    <row r="56" spans="1:7" x14ac:dyDescent="0.25">
      <c r="A56" t="s">
        <v>177</v>
      </c>
      <c r="B56" t="s">
        <v>246</v>
      </c>
      <c r="C56" t="s">
        <v>143</v>
      </c>
      <c r="D56" t="s">
        <v>144</v>
      </c>
      <c r="E56">
        <v>642</v>
      </c>
      <c r="F56">
        <v>241</v>
      </c>
      <c r="G56" t="e">
        <v>#N/A</v>
      </c>
    </row>
    <row r="57" spans="1:7" x14ac:dyDescent="0.25">
      <c r="A57" t="s">
        <v>165</v>
      </c>
      <c r="B57" t="s">
        <v>247</v>
      </c>
      <c r="C57" t="s">
        <v>143</v>
      </c>
      <c r="D57" t="s">
        <v>144</v>
      </c>
      <c r="E57">
        <v>262</v>
      </c>
      <c r="F57">
        <v>105</v>
      </c>
      <c r="G57" t="e">
        <v>#N/A</v>
      </c>
    </row>
    <row r="58" spans="1:7" x14ac:dyDescent="0.25">
      <c r="A58" t="s">
        <v>248</v>
      </c>
      <c r="B58" t="s">
        <v>249</v>
      </c>
      <c r="C58" t="s">
        <v>143</v>
      </c>
      <c r="D58" t="s">
        <v>144</v>
      </c>
      <c r="E58">
        <v>388</v>
      </c>
      <c r="F58">
        <v>153</v>
      </c>
      <c r="G58" t="e">
        <v>#N/A</v>
      </c>
    </row>
    <row r="59" spans="1:7" x14ac:dyDescent="0.25">
      <c r="A59" t="s">
        <v>248</v>
      </c>
      <c r="B59" t="s">
        <v>252</v>
      </c>
      <c r="C59" t="s">
        <v>143</v>
      </c>
      <c r="D59" t="s">
        <v>144</v>
      </c>
      <c r="E59">
        <v>288</v>
      </c>
      <c r="F59">
        <v>107</v>
      </c>
      <c r="G59" t="e">
        <v>#N/A</v>
      </c>
    </row>
    <row r="60" spans="1:7" x14ac:dyDescent="0.25">
      <c r="A60" t="s">
        <v>205</v>
      </c>
      <c r="B60" t="s">
        <v>254</v>
      </c>
      <c r="C60" t="s">
        <v>143</v>
      </c>
      <c r="D60" t="s">
        <v>144</v>
      </c>
      <c r="E60">
        <v>636</v>
      </c>
      <c r="F60">
        <v>231</v>
      </c>
      <c r="G60" t="e">
        <v>#N/A</v>
      </c>
    </row>
    <row r="61" spans="1:7" x14ac:dyDescent="0.25">
      <c r="A61" t="s">
        <v>183</v>
      </c>
      <c r="B61" t="s">
        <v>255</v>
      </c>
      <c r="C61" t="s">
        <v>143</v>
      </c>
      <c r="D61" t="s">
        <v>144</v>
      </c>
      <c r="E61">
        <v>224</v>
      </c>
      <c r="F61">
        <v>84</v>
      </c>
      <c r="G61" t="e">
        <v>#N/A</v>
      </c>
    </row>
    <row r="62" spans="1:7" x14ac:dyDescent="0.25">
      <c r="A62" t="s">
        <v>169</v>
      </c>
      <c r="B62" t="s">
        <v>257</v>
      </c>
      <c r="C62" t="s">
        <v>143</v>
      </c>
      <c r="D62" t="s">
        <v>144</v>
      </c>
      <c r="E62">
        <v>973</v>
      </c>
      <c r="F62">
        <v>361</v>
      </c>
      <c r="G62" t="e">
        <v>#N/A</v>
      </c>
    </row>
    <row r="63" spans="1:7" x14ac:dyDescent="0.25">
      <c r="A63" t="s">
        <v>248</v>
      </c>
      <c r="B63" t="s">
        <v>258</v>
      </c>
      <c r="C63" t="s">
        <v>143</v>
      </c>
      <c r="D63" t="s">
        <v>144</v>
      </c>
      <c r="E63">
        <v>556</v>
      </c>
      <c r="F63">
        <v>210</v>
      </c>
      <c r="G63" t="e">
        <v>#N/A</v>
      </c>
    </row>
    <row r="64" spans="1:7" x14ac:dyDescent="0.25">
      <c r="A64" t="s">
        <v>150</v>
      </c>
      <c r="B64" t="s">
        <v>259</v>
      </c>
      <c r="C64" t="s">
        <v>143</v>
      </c>
      <c r="D64" t="s">
        <v>144</v>
      </c>
      <c r="E64">
        <v>417</v>
      </c>
      <c r="F64">
        <v>164</v>
      </c>
      <c r="G64" t="e">
        <v>#N/A</v>
      </c>
    </row>
    <row r="65" spans="1:7" x14ac:dyDescent="0.25">
      <c r="A65" t="s">
        <v>260</v>
      </c>
      <c r="B65" t="s">
        <v>261</v>
      </c>
      <c r="C65" t="s">
        <v>143</v>
      </c>
      <c r="D65" t="s">
        <v>144</v>
      </c>
      <c r="E65">
        <v>218</v>
      </c>
      <c r="F65">
        <v>77</v>
      </c>
      <c r="G65" t="e">
        <v>#N/A</v>
      </c>
    </row>
    <row r="66" spans="1:7" x14ac:dyDescent="0.25">
      <c r="A66" t="s">
        <v>248</v>
      </c>
      <c r="B66" t="s">
        <v>263</v>
      </c>
      <c r="C66" t="s">
        <v>143</v>
      </c>
      <c r="D66" t="s">
        <v>144</v>
      </c>
      <c r="E66">
        <v>420</v>
      </c>
      <c r="F66">
        <v>150</v>
      </c>
      <c r="G66" t="e">
        <v>#N/A</v>
      </c>
    </row>
    <row r="67" spans="1:7" x14ac:dyDescent="0.25">
      <c r="A67" t="s">
        <v>208</v>
      </c>
      <c r="B67" t="s">
        <v>265</v>
      </c>
      <c r="C67" t="s">
        <v>143</v>
      </c>
      <c r="D67" t="s">
        <v>144</v>
      </c>
      <c r="E67">
        <v>276</v>
      </c>
      <c r="F67">
        <v>100</v>
      </c>
      <c r="G67" t="e">
        <v>#N/A</v>
      </c>
    </row>
    <row r="68" spans="1:7" x14ac:dyDescent="0.25">
      <c r="A68" t="s">
        <v>248</v>
      </c>
      <c r="B68" t="s">
        <v>266</v>
      </c>
      <c r="C68" t="s">
        <v>143</v>
      </c>
      <c r="D68" t="s">
        <v>144</v>
      </c>
      <c r="E68">
        <v>440</v>
      </c>
      <c r="F68">
        <v>165</v>
      </c>
      <c r="G68" t="e">
        <v>#N/A</v>
      </c>
    </row>
    <row r="69" spans="1:7" x14ac:dyDescent="0.25">
      <c r="A69" t="s">
        <v>154</v>
      </c>
      <c r="B69" t="s">
        <v>267</v>
      </c>
      <c r="C69" t="s">
        <v>143</v>
      </c>
      <c r="D69" t="s">
        <v>144</v>
      </c>
      <c r="E69">
        <v>222</v>
      </c>
      <c r="F69">
        <v>81</v>
      </c>
      <c r="G69" t="e">
        <v>#N/A</v>
      </c>
    </row>
    <row r="70" spans="1:7" x14ac:dyDescent="0.25">
      <c r="A70" t="s">
        <v>208</v>
      </c>
      <c r="B70" t="s">
        <v>268</v>
      </c>
      <c r="C70" t="s">
        <v>143</v>
      </c>
      <c r="D70" t="s">
        <v>144</v>
      </c>
      <c r="E70">
        <v>338</v>
      </c>
      <c r="F70">
        <v>129</v>
      </c>
      <c r="G70" t="e">
        <v>#N/A</v>
      </c>
    </row>
    <row r="71" spans="1:7" x14ac:dyDescent="0.25">
      <c r="A71" t="s">
        <v>193</v>
      </c>
      <c r="B71" t="s">
        <v>269</v>
      </c>
      <c r="C71" t="s">
        <v>143</v>
      </c>
      <c r="D71" t="s">
        <v>144</v>
      </c>
      <c r="E71">
        <v>396</v>
      </c>
      <c r="F71">
        <v>151</v>
      </c>
      <c r="G71" t="e">
        <v>#N/A</v>
      </c>
    </row>
    <row r="72" spans="1:7" x14ac:dyDescent="0.25">
      <c r="A72" t="s">
        <v>163</v>
      </c>
      <c r="B72" t="s">
        <v>270</v>
      </c>
      <c r="C72" t="s">
        <v>143</v>
      </c>
      <c r="D72" t="s">
        <v>144</v>
      </c>
      <c r="E72">
        <v>357</v>
      </c>
      <c r="F72">
        <v>144</v>
      </c>
      <c r="G72" t="e">
        <v>#N/A</v>
      </c>
    </row>
    <row r="73" spans="1:7" x14ac:dyDescent="0.25">
      <c r="A73" t="s">
        <v>205</v>
      </c>
      <c r="B73" t="s">
        <v>271</v>
      </c>
      <c r="C73" t="s">
        <v>143</v>
      </c>
      <c r="D73" t="s">
        <v>144</v>
      </c>
      <c r="E73">
        <v>524</v>
      </c>
      <c r="F73">
        <v>200</v>
      </c>
      <c r="G73" t="e">
        <v>#N/A</v>
      </c>
    </row>
    <row r="74" spans="1:7" x14ac:dyDescent="0.25">
      <c r="A74" t="s">
        <v>177</v>
      </c>
      <c r="B74" t="s">
        <v>272</v>
      </c>
      <c r="C74" t="s">
        <v>143</v>
      </c>
      <c r="D74" t="s">
        <v>144</v>
      </c>
      <c r="E74">
        <v>398</v>
      </c>
      <c r="F74">
        <v>153</v>
      </c>
      <c r="G74" t="e">
        <v>#N/A</v>
      </c>
    </row>
    <row r="75" spans="1:7" x14ac:dyDescent="0.25">
      <c r="A75" t="s">
        <v>177</v>
      </c>
      <c r="B75" t="s">
        <v>274</v>
      </c>
      <c r="C75" t="s">
        <v>143</v>
      </c>
      <c r="D75" t="s">
        <v>144</v>
      </c>
      <c r="E75">
        <v>152</v>
      </c>
      <c r="F75">
        <v>55</v>
      </c>
      <c r="G75" t="e">
        <v>#N/A</v>
      </c>
    </row>
    <row r="76" spans="1:7" x14ac:dyDescent="0.25">
      <c r="A76" t="s">
        <v>161</v>
      </c>
      <c r="B76" t="s">
        <v>275</v>
      </c>
      <c r="C76" t="s">
        <v>143</v>
      </c>
      <c r="D76" t="s">
        <v>144</v>
      </c>
      <c r="E76">
        <v>318</v>
      </c>
      <c r="F76">
        <v>116</v>
      </c>
      <c r="G76" t="e">
        <v>#N/A</v>
      </c>
    </row>
    <row r="77" spans="1:7" x14ac:dyDescent="0.25">
      <c r="A77" t="s">
        <v>248</v>
      </c>
      <c r="B77" t="s">
        <v>277</v>
      </c>
      <c r="C77" t="s">
        <v>143</v>
      </c>
      <c r="D77" t="s">
        <v>144</v>
      </c>
      <c r="E77">
        <v>408</v>
      </c>
      <c r="F77">
        <v>152</v>
      </c>
      <c r="G77" t="e">
        <v>#N/A</v>
      </c>
    </row>
    <row r="78" spans="1:7" x14ac:dyDescent="0.25">
      <c r="A78" t="s">
        <v>184</v>
      </c>
      <c r="B78" t="s">
        <v>278</v>
      </c>
      <c r="C78" t="s">
        <v>143</v>
      </c>
      <c r="D78" t="s">
        <v>144</v>
      </c>
      <c r="E78">
        <v>331</v>
      </c>
      <c r="F78">
        <v>140</v>
      </c>
      <c r="G78" t="e">
        <v>#N/A</v>
      </c>
    </row>
    <row r="79" spans="1:7" x14ac:dyDescent="0.25">
      <c r="A79" t="s">
        <v>208</v>
      </c>
      <c r="B79" t="s">
        <v>282</v>
      </c>
      <c r="C79" t="s">
        <v>143</v>
      </c>
      <c r="D79" t="s">
        <v>144</v>
      </c>
      <c r="E79">
        <v>186</v>
      </c>
      <c r="F79">
        <v>67</v>
      </c>
      <c r="G79" t="e">
        <v>#N/A</v>
      </c>
    </row>
    <row r="80" spans="1:7" x14ac:dyDescent="0.25">
      <c r="A80" t="s">
        <v>173</v>
      </c>
      <c r="B80" t="s">
        <v>283</v>
      </c>
      <c r="C80" t="s">
        <v>143</v>
      </c>
      <c r="D80" t="s">
        <v>144</v>
      </c>
      <c r="E80">
        <v>601</v>
      </c>
      <c r="F80">
        <v>225</v>
      </c>
      <c r="G80" t="e">
        <v>#N/A</v>
      </c>
    </row>
    <row r="81" spans="1:7" x14ac:dyDescent="0.25">
      <c r="A81" t="s">
        <v>208</v>
      </c>
      <c r="B81" t="s">
        <v>284</v>
      </c>
      <c r="C81" t="s">
        <v>143</v>
      </c>
      <c r="D81" t="s">
        <v>144</v>
      </c>
      <c r="E81">
        <v>266</v>
      </c>
      <c r="F81">
        <v>105</v>
      </c>
      <c r="G81" t="e">
        <v>#N/A</v>
      </c>
    </row>
    <row r="82" spans="1:7" x14ac:dyDescent="0.25">
      <c r="A82" t="s">
        <v>177</v>
      </c>
      <c r="B82" t="s">
        <v>286</v>
      </c>
      <c r="C82" t="s">
        <v>143</v>
      </c>
      <c r="D82" t="s">
        <v>144</v>
      </c>
      <c r="E82">
        <v>150</v>
      </c>
      <c r="F82">
        <v>57</v>
      </c>
      <c r="G82" t="e">
        <v>#N/A</v>
      </c>
    </row>
    <row r="83" spans="1:7" x14ac:dyDescent="0.25">
      <c r="A83" t="s">
        <v>152</v>
      </c>
      <c r="B83" t="s">
        <v>287</v>
      </c>
      <c r="C83" t="s">
        <v>143</v>
      </c>
      <c r="D83" t="s">
        <v>144</v>
      </c>
      <c r="E83">
        <v>969</v>
      </c>
      <c r="F83">
        <v>360</v>
      </c>
      <c r="G83" t="e">
        <v>#N/A</v>
      </c>
    </row>
    <row r="84" spans="1:7" x14ac:dyDescent="0.25">
      <c r="A84" t="s">
        <v>173</v>
      </c>
      <c r="B84" t="s">
        <v>288</v>
      </c>
      <c r="C84" t="s">
        <v>143</v>
      </c>
      <c r="D84" t="s">
        <v>144</v>
      </c>
      <c r="E84">
        <v>177</v>
      </c>
      <c r="F84">
        <v>67</v>
      </c>
      <c r="G84" t="e">
        <v>#N/A</v>
      </c>
    </row>
    <row r="85" spans="1:7" x14ac:dyDescent="0.25">
      <c r="A85" t="s">
        <v>184</v>
      </c>
      <c r="B85" t="s">
        <v>289</v>
      </c>
      <c r="C85" t="s">
        <v>143</v>
      </c>
      <c r="D85" t="s">
        <v>144</v>
      </c>
      <c r="E85">
        <v>288</v>
      </c>
      <c r="F85">
        <v>96</v>
      </c>
      <c r="G85" t="e">
        <v>#N/A</v>
      </c>
    </row>
    <row r="86" spans="1:7" x14ac:dyDescent="0.25">
      <c r="A86" t="s">
        <v>161</v>
      </c>
      <c r="B86" t="s">
        <v>294</v>
      </c>
      <c r="C86" t="s">
        <v>143</v>
      </c>
      <c r="D86" t="s">
        <v>144</v>
      </c>
      <c r="E86">
        <v>358</v>
      </c>
      <c r="F86">
        <v>135</v>
      </c>
      <c r="G86" t="e">
        <v>#N/A</v>
      </c>
    </row>
    <row r="87" spans="1:7" x14ac:dyDescent="0.25">
      <c r="A87" t="s">
        <v>154</v>
      </c>
      <c r="B87" t="s">
        <v>295</v>
      </c>
      <c r="C87" t="s">
        <v>143</v>
      </c>
      <c r="D87" t="s">
        <v>144</v>
      </c>
      <c r="E87">
        <v>406</v>
      </c>
      <c r="F87">
        <v>145</v>
      </c>
      <c r="G87" t="e">
        <v>#N/A</v>
      </c>
    </row>
    <row r="88" spans="1:7" x14ac:dyDescent="0.25">
      <c r="A88" t="s">
        <v>183</v>
      </c>
      <c r="B88" t="s">
        <v>296</v>
      </c>
      <c r="C88" t="s">
        <v>143</v>
      </c>
      <c r="D88" t="s">
        <v>144</v>
      </c>
      <c r="E88">
        <v>420</v>
      </c>
      <c r="F88">
        <v>159</v>
      </c>
      <c r="G88" t="e">
        <v>#N/A</v>
      </c>
    </row>
    <row r="89" spans="1:7" x14ac:dyDescent="0.25">
      <c r="A89" t="s">
        <v>205</v>
      </c>
      <c r="B89" t="s">
        <v>297</v>
      </c>
      <c r="C89" t="s">
        <v>143</v>
      </c>
      <c r="D89" t="s">
        <v>144</v>
      </c>
      <c r="E89">
        <v>430</v>
      </c>
      <c r="F89">
        <v>158</v>
      </c>
      <c r="G89" t="e">
        <v>#N/A</v>
      </c>
    </row>
    <row r="90" spans="1:7" x14ac:dyDescent="0.25">
      <c r="A90" t="s">
        <v>183</v>
      </c>
      <c r="B90" t="s">
        <v>298</v>
      </c>
      <c r="C90" t="s">
        <v>143</v>
      </c>
      <c r="D90" t="s">
        <v>144</v>
      </c>
      <c r="E90">
        <v>342</v>
      </c>
      <c r="F90">
        <v>129</v>
      </c>
      <c r="G90" t="e">
        <v>#N/A</v>
      </c>
    </row>
    <row r="91" spans="1:7" x14ac:dyDescent="0.25">
      <c r="A91" t="s">
        <v>183</v>
      </c>
      <c r="B91" t="s">
        <v>299</v>
      </c>
      <c r="C91" t="s">
        <v>143</v>
      </c>
      <c r="D91" t="s">
        <v>144</v>
      </c>
      <c r="E91">
        <v>248</v>
      </c>
      <c r="F91">
        <v>93</v>
      </c>
      <c r="G91" t="e">
        <v>#N/A</v>
      </c>
    </row>
    <row r="92" spans="1:7" x14ac:dyDescent="0.25">
      <c r="A92" t="s">
        <v>260</v>
      </c>
      <c r="B92" t="s">
        <v>300</v>
      </c>
      <c r="C92" t="s">
        <v>143</v>
      </c>
      <c r="D92" t="s">
        <v>144</v>
      </c>
      <c r="E92">
        <v>753</v>
      </c>
      <c r="F92">
        <v>278</v>
      </c>
      <c r="G92" t="e">
        <v>#N/A</v>
      </c>
    </row>
    <row r="93" spans="1:7" x14ac:dyDescent="0.25">
      <c r="A93" t="s">
        <v>260</v>
      </c>
      <c r="B93" t="s">
        <v>301</v>
      </c>
      <c r="C93" t="s">
        <v>143</v>
      </c>
      <c r="D93" t="s">
        <v>144</v>
      </c>
      <c r="E93">
        <v>200</v>
      </c>
      <c r="F93">
        <v>75</v>
      </c>
      <c r="G93" t="e">
        <v>#N/A</v>
      </c>
    </row>
    <row r="94" spans="1:7" x14ac:dyDescent="0.25">
      <c r="A94" t="s">
        <v>163</v>
      </c>
      <c r="B94" t="s">
        <v>302</v>
      </c>
      <c r="C94" t="s">
        <v>143</v>
      </c>
      <c r="D94" t="s">
        <v>144</v>
      </c>
      <c r="E94">
        <v>320</v>
      </c>
      <c r="F94">
        <v>120</v>
      </c>
      <c r="G94" t="e">
        <v>#N/A</v>
      </c>
    </row>
    <row r="95" spans="1:7" x14ac:dyDescent="0.25">
      <c r="A95" t="s">
        <v>152</v>
      </c>
      <c r="B95" t="s">
        <v>303</v>
      </c>
      <c r="C95" t="s">
        <v>143</v>
      </c>
      <c r="D95" t="s">
        <v>144</v>
      </c>
      <c r="E95">
        <v>436</v>
      </c>
      <c r="F95">
        <v>168</v>
      </c>
      <c r="G95" t="e">
        <v>#N/A</v>
      </c>
    </row>
    <row r="96" spans="1:7" x14ac:dyDescent="0.25">
      <c r="A96" t="s">
        <v>205</v>
      </c>
      <c r="B96" t="s">
        <v>305</v>
      </c>
      <c r="C96" t="s">
        <v>143</v>
      </c>
      <c r="D96" t="s">
        <v>144</v>
      </c>
      <c r="E96">
        <v>334</v>
      </c>
      <c r="F96">
        <v>123</v>
      </c>
      <c r="G96" t="e">
        <v>#N/A</v>
      </c>
    </row>
    <row r="97" spans="1:7" x14ac:dyDescent="0.25">
      <c r="A97" t="s">
        <v>173</v>
      </c>
      <c r="B97" t="s">
        <v>306</v>
      </c>
      <c r="C97" t="s">
        <v>143</v>
      </c>
      <c r="D97" t="s">
        <v>144</v>
      </c>
      <c r="E97">
        <v>439</v>
      </c>
      <c r="F97">
        <v>165</v>
      </c>
      <c r="G97" t="e">
        <v>#N/A</v>
      </c>
    </row>
    <row r="98" spans="1:7" x14ac:dyDescent="0.25">
      <c r="A98" t="s">
        <v>199</v>
      </c>
      <c r="B98" t="s">
        <v>307</v>
      </c>
      <c r="C98" t="s">
        <v>143</v>
      </c>
      <c r="D98" t="s">
        <v>144</v>
      </c>
      <c r="E98">
        <v>272</v>
      </c>
      <c r="F98">
        <v>102</v>
      </c>
      <c r="G98" t="e">
        <v>#N/A</v>
      </c>
    </row>
    <row r="99" spans="1:7" x14ac:dyDescent="0.25">
      <c r="A99" t="s">
        <v>227</v>
      </c>
      <c r="B99" t="s">
        <v>308</v>
      </c>
      <c r="C99" t="s">
        <v>143</v>
      </c>
      <c r="D99" t="s">
        <v>144</v>
      </c>
      <c r="E99">
        <v>240</v>
      </c>
      <c r="F99">
        <v>90</v>
      </c>
      <c r="G99" t="e">
        <v>#N/A</v>
      </c>
    </row>
    <row r="100" spans="1:7" x14ac:dyDescent="0.25">
      <c r="A100" t="s">
        <v>163</v>
      </c>
      <c r="B100" t="s">
        <v>312</v>
      </c>
      <c r="C100" t="s">
        <v>143</v>
      </c>
      <c r="D100" t="s">
        <v>144</v>
      </c>
      <c r="E100">
        <v>356</v>
      </c>
      <c r="F100">
        <v>147</v>
      </c>
      <c r="G100" t="e">
        <v>#N/A</v>
      </c>
    </row>
    <row r="101" spans="1:7" x14ac:dyDescent="0.25">
      <c r="A101" t="s">
        <v>165</v>
      </c>
      <c r="B101" t="s">
        <v>313</v>
      </c>
      <c r="C101" t="s">
        <v>143</v>
      </c>
      <c r="D101" t="s">
        <v>144</v>
      </c>
      <c r="E101">
        <v>224</v>
      </c>
      <c r="F101">
        <v>84</v>
      </c>
      <c r="G101" t="e">
        <v>#N/A</v>
      </c>
    </row>
    <row r="102" spans="1:7" x14ac:dyDescent="0.25">
      <c r="A102" t="s">
        <v>161</v>
      </c>
      <c r="B102" t="s">
        <v>314</v>
      </c>
      <c r="C102" t="s">
        <v>143</v>
      </c>
      <c r="D102" t="s">
        <v>144</v>
      </c>
      <c r="E102">
        <v>250</v>
      </c>
      <c r="F102">
        <v>96</v>
      </c>
      <c r="G102" t="e">
        <v>#N/A</v>
      </c>
    </row>
    <row r="103" spans="1:7" x14ac:dyDescent="0.25">
      <c r="A103" t="s">
        <v>205</v>
      </c>
      <c r="B103" t="s">
        <v>315</v>
      </c>
      <c r="C103" t="s">
        <v>143</v>
      </c>
      <c r="D103" t="s">
        <v>144</v>
      </c>
      <c r="E103">
        <v>175</v>
      </c>
      <c r="F103">
        <v>66</v>
      </c>
      <c r="G103" t="e">
        <v>#N/A</v>
      </c>
    </row>
    <row r="104" spans="1:7" x14ac:dyDescent="0.25">
      <c r="A104" t="s">
        <v>161</v>
      </c>
      <c r="B104" t="s">
        <v>316</v>
      </c>
      <c r="C104" t="s">
        <v>143</v>
      </c>
      <c r="D104" t="s">
        <v>144</v>
      </c>
      <c r="E104">
        <v>192</v>
      </c>
      <c r="F104">
        <v>72</v>
      </c>
      <c r="G104" t="e">
        <v>#N/A</v>
      </c>
    </row>
    <row r="105" spans="1:7" x14ac:dyDescent="0.25">
      <c r="A105" t="s">
        <v>163</v>
      </c>
      <c r="B105" t="s">
        <v>317</v>
      </c>
      <c r="C105" t="s">
        <v>143</v>
      </c>
      <c r="D105" t="s">
        <v>144</v>
      </c>
      <c r="E105">
        <v>363</v>
      </c>
      <c r="F105">
        <v>141</v>
      </c>
      <c r="G105" t="e">
        <v>#N/A</v>
      </c>
    </row>
    <row r="106" spans="1:7" x14ac:dyDescent="0.25">
      <c r="A106" t="s">
        <v>161</v>
      </c>
      <c r="B106" t="s">
        <v>318</v>
      </c>
      <c r="C106" t="s">
        <v>143</v>
      </c>
      <c r="D106" t="s">
        <v>144</v>
      </c>
      <c r="E106">
        <v>296</v>
      </c>
      <c r="F106">
        <v>111</v>
      </c>
      <c r="G106" t="e">
        <v>#N/A</v>
      </c>
    </row>
    <row r="107" spans="1:7" x14ac:dyDescent="0.25">
      <c r="A107" t="s">
        <v>141</v>
      </c>
      <c r="B107" t="s">
        <v>319</v>
      </c>
      <c r="C107" t="s">
        <v>143</v>
      </c>
      <c r="D107" t="s">
        <v>144</v>
      </c>
      <c r="E107">
        <v>360</v>
      </c>
      <c r="F107">
        <v>123</v>
      </c>
      <c r="G107" t="e">
        <v>#N/A</v>
      </c>
    </row>
    <row r="108" spans="1:7" x14ac:dyDescent="0.25">
      <c r="A108" t="s">
        <v>177</v>
      </c>
      <c r="B108" t="s">
        <v>320</v>
      </c>
      <c r="C108" t="s">
        <v>143</v>
      </c>
      <c r="D108" t="s">
        <v>144</v>
      </c>
      <c r="E108">
        <v>421</v>
      </c>
      <c r="F108">
        <v>162</v>
      </c>
      <c r="G108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workbookViewId="0">
      <selection activeCell="I7" sqref="I7"/>
    </sheetView>
  </sheetViews>
  <sheetFormatPr baseColWidth="10" defaultRowHeight="15" x14ac:dyDescent="0.25"/>
  <cols>
    <col min="1" max="1" width="31.85546875" bestFit="1" customWidth="1"/>
    <col min="2" max="2" width="27.42578125" bestFit="1" customWidth="1"/>
    <col min="3" max="3" width="12" bestFit="1" customWidth="1"/>
    <col min="4" max="4" width="10.7109375" bestFit="1" customWidth="1"/>
    <col min="5" max="5" width="12" bestFit="1" customWidth="1"/>
    <col min="6" max="6" width="8.28515625" bestFit="1" customWidth="1"/>
    <col min="9" max="9" width="27.42578125" bestFit="1" customWidth="1"/>
  </cols>
  <sheetData>
    <row r="1" spans="1:10" x14ac:dyDescent="0.25">
      <c r="A1" t="s">
        <v>136</v>
      </c>
      <c r="B1" t="s">
        <v>0</v>
      </c>
      <c r="C1" t="s">
        <v>137</v>
      </c>
      <c r="D1" t="s">
        <v>138</v>
      </c>
      <c r="E1" t="s">
        <v>139</v>
      </c>
      <c r="F1" t="s">
        <v>140</v>
      </c>
      <c r="I1" t="s">
        <v>325</v>
      </c>
    </row>
    <row r="2" spans="1:10" x14ac:dyDescent="0.25">
      <c r="A2" t="s">
        <v>145</v>
      </c>
      <c r="B2" t="s">
        <v>2</v>
      </c>
      <c r="C2" t="s">
        <v>143</v>
      </c>
      <c r="D2" t="s">
        <v>146</v>
      </c>
      <c r="E2">
        <v>1386</v>
      </c>
      <c r="F2">
        <v>697</v>
      </c>
      <c r="I2" t="s">
        <v>2</v>
      </c>
      <c r="J2" t="str">
        <f>VLOOKUP(I2,B:B,1,FALSE)</f>
        <v>ALBACETE</v>
      </c>
    </row>
    <row r="3" spans="1:10" x14ac:dyDescent="0.25">
      <c r="A3" t="s">
        <v>147</v>
      </c>
      <c r="B3" t="s">
        <v>3</v>
      </c>
      <c r="C3" t="s">
        <v>143</v>
      </c>
      <c r="D3" t="s">
        <v>148</v>
      </c>
      <c r="E3">
        <v>593</v>
      </c>
      <c r="F3">
        <v>295</v>
      </c>
      <c r="I3" t="s">
        <v>8</v>
      </c>
      <c r="J3" t="str">
        <f t="shared" ref="J3:J66" si="0">VLOOKUP(I3,B:B,1,FALSE)</f>
        <v>ALICANTE</v>
      </c>
    </row>
    <row r="4" spans="1:10" x14ac:dyDescent="0.25">
      <c r="A4" t="s">
        <v>149</v>
      </c>
      <c r="B4" t="s">
        <v>4</v>
      </c>
      <c r="C4" t="s">
        <v>143</v>
      </c>
      <c r="D4" t="s">
        <v>146</v>
      </c>
      <c r="E4">
        <v>1274</v>
      </c>
      <c r="F4">
        <v>650</v>
      </c>
      <c r="I4" t="s">
        <v>29</v>
      </c>
      <c r="J4" t="str">
        <f t="shared" si="0"/>
        <v>CARTAGENA</v>
      </c>
    </row>
    <row r="5" spans="1:10" x14ac:dyDescent="0.25">
      <c r="A5" t="s">
        <v>149</v>
      </c>
      <c r="B5" t="s">
        <v>5</v>
      </c>
      <c r="C5" t="s">
        <v>143</v>
      </c>
      <c r="D5" t="s">
        <v>146</v>
      </c>
      <c r="E5">
        <v>694</v>
      </c>
      <c r="F5">
        <v>353</v>
      </c>
      <c r="I5" t="s">
        <v>30</v>
      </c>
      <c r="J5" t="str">
        <f t="shared" si="0"/>
        <v>CASTELLON</v>
      </c>
    </row>
    <row r="6" spans="1:10" x14ac:dyDescent="0.25">
      <c r="A6" t="s">
        <v>149</v>
      </c>
      <c r="B6" t="s">
        <v>6</v>
      </c>
      <c r="C6" t="s">
        <v>143</v>
      </c>
      <c r="D6" t="s">
        <v>146</v>
      </c>
      <c r="E6">
        <v>479</v>
      </c>
      <c r="F6">
        <v>242</v>
      </c>
      <c r="I6" t="s">
        <v>43</v>
      </c>
      <c r="J6" t="str">
        <f t="shared" si="0"/>
        <v>ELCHE</v>
      </c>
    </row>
    <row r="7" spans="1:10" x14ac:dyDescent="0.25">
      <c r="A7" t="s">
        <v>158</v>
      </c>
      <c r="B7" t="s">
        <v>7</v>
      </c>
      <c r="C7" t="s">
        <v>143</v>
      </c>
      <c r="D7" t="s">
        <v>159</v>
      </c>
      <c r="E7">
        <v>416</v>
      </c>
      <c r="F7">
        <v>211</v>
      </c>
      <c r="I7" t="s">
        <v>52</v>
      </c>
      <c r="J7" t="str">
        <f t="shared" si="0"/>
        <v>GRANADA</v>
      </c>
    </row>
    <row r="8" spans="1:10" x14ac:dyDescent="0.25">
      <c r="A8" t="s">
        <v>160</v>
      </c>
      <c r="B8" t="s">
        <v>8</v>
      </c>
      <c r="C8" t="s">
        <v>143</v>
      </c>
      <c r="D8" t="s">
        <v>148</v>
      </c>
      <c r="E8">
        <v>3252</v>
      </c>
      <c r="F8">
        <v>1628</v>
      </c>
      <c r="I8" t="s">
        <v>64</v>
      </c>
      <c r="J8" t="str">
        <f t="shared" si="0"/>
        <v>LLEIDA</v>
      </c>
    </row>
    <row r="9" spans="1:10" x14ac:dyDescent="0.25">
      <c r="A9" t="s">
        <v>176</v>
      </c>
      <c r="B9" t="s">
        <v>9</v>
      </c>
      <c r="C9" t="s">
        <v>143</v>
      </c>
      <c r="D9" t="s">
        <v>146</v>
      </c>
      <c r="E9">
        <v>303</v>
      </c>
      <c r="F9">
        <v>149</v>
      </c>
      <c r="I9" t="s">
        <v>66</v>
      </c>
      <c r="J9" t="str">
        <f t="shared" si="0"/>
        <v>LOGRONO</v>
      </c>
    </row>
    <row r="10" spans="1:10" x14ac:dyDescent="0.25">
      <c r="A10" t="s">
        <v>149</v>
      </c>
      <c r="B10" t="s">
        <v>10</v>
      </c>
      <c r="C10" t="s">
        <v>143</v>
      </c>
      <c r="D10" t="s">
        <v>146</v>
      </c>
      <c r="E10">
        <v>427</v>
      </c>
      <c r="F10">
        <v>211</v>
      </c>
      <c r="I10" t="s">
        <v>79</v>
      </c>
      <c r="J10" t="str">
        <f t="shared" si="0"/>
        <v>MURCIA</v>
      </c>
    </row>
    <row r="11" spans="1:10" x14ac:dyDescent="0.25">
      <c r="A11" t="s">
        <v>181</v>
      </c>
      <c r="B11" t="s">
        <v>11</v>
      </c>
      <c r="C11" t="s">
        <v>143</v>
      </c>
      <c r="D11" t="s">
        <v>146</v>
      </c>
      <c r="E11">
        <v>623</v>
      </c>
      <c r="F11">
        <v>293</v>
      </c>
      <c r="I11" t="s">
        <v>88</v>
      </c>
      <c r="J11" t="str">
        <f t="shared" si="0"/>
        <v>PAMPLONA</v>
      </c>
    </row>
    <row r="12" spans="1:10" x14ac:dyDescent="0.25">
      <c r="A12" t="s">
        <v>181</v>
      </c>
      <c r="B12" t="s">
        <v>12</v>
      </c>
      <c r="C12" t="s">
        <v>143</v>
      </c>
      <c r="D12" t="s">
        <v>146</v>
      </c>
      <c r="E12">
        <v>294</v>
      </c>
      <c r="F12">
        <v>151</v>
      </c>
      <c r="I12" t="s">
        <v>16</v>
      </c>
      <c r="J12" t="str">
        <f t="shared" si="0"/>
        <v>AZUQUECADEHENARES</v>
      </c>
    </row>
    <row r="13" spans="1:10" x14ac:dyDescent="0.25">
      <c r="A13" t="s">
        <v>182</v>
      </c>
      <c r="B13" t="s">
        <v>13</v>
      </c>
      <c r="C13" t="s">
        <v>143</v>
      </c>
      <c r="D13" t="s">
        <v>148</v>
      </c>
      <c r="E13">
        <v>506</v>
      </c>
      <c r="F13">
        <v>216</v>
      </c>
      <c r="I13" t="s">
        <v>14</v>
      </c>
      <c r="J13" t="str">
        <f t="shared" si="0"/>
        <v>AVILA</v>
      </c>
    </row>
    <row r="14" spans="1:10" x14ac:dyDescent="0.25">
      <c r="A14" t="s">
        <v>183</v>
      </c>
      <c r="B14" t="s">
        <v>14</v>
      </c>
      <c r="C14" t="s">
        <v>143</v>
      </c>
      <c r="D14" t="s">
        <v>146</v>
      </c>
      <c r="E14">
        <v>638</v>
      </c>
      <c r="F14">
        <v>318</v>
      </c>
      <c r="I14" t="s">
        <v>117</v>
      </c>
      <c r="J14" t="str">
        <f t="shared" si="0"/>
        <v>TALAVERADELAREINA</v>
      </c>
    </row>
    <row r="15" spans="1:10" x14ac:dyDescent="0.25">
      <c r="A15" t="s">
        <v>184</v>
      </c>
      <c r="B15" t="s">
        <v>15</v>
      </c>
      <c r="C15" t="s">
        <v>143</v>
      </c>
      <c r="D15" t="s">
        <v>148</v>
      </c>
      <c r="E15">
        <v>492</v>
      </c>
      <c r="F15">
        <v>238</v>
      </c>
      <c r="I15" t="s">
        <v>118</v>
      </c>
      <c r="J15" t="str">
        <f t="shared" si="0"/>
        <v>TOLEDO</v>
      </c>
    </row>
    <row r="16" spans="1:10" x14ac:dyDescent="0.25">
      <c r="A16" t="s">
        <v>152</v>
      </c>
      <c r="B16" t="s">
        <v>16</v>
      </c>
      <c r="C16" t="s">
        <v>143</v>
      </c>
      <c r="D16" t="s">
        <v>148</v>
      </c>
      <c r="E16">
        <v>244</v>
      </c>
      <c r="F16">
        <v>120</v>
      </c>
      <c r="I16" t="s">
        <v>4</v>
      </c>
      <c r="J16" t="str">
        <f t="shared" si="0"/>
        <v>ALCALADEHENARES</v>
      </c>
    </row>
    <row r="17" spans="1:10" x14ac:dyDescent="0.25">
      <c r="A17" t="s">
        <v>186</v>
      </c>
      <c r="B17" t="s">
        <v>17</v>
      </c>
      <c r="C17" t="s">
        <v>143</v>
      </c>
      <c r="D17" t="s">
        <v>146</v>
      </c>
      <c r="E17">
        <v>228</v>
      </c>
      <c r="F17">
        <v>112</v>
      </c>
      <c r="I17" t="s">
        <v>5</v>
      </c>
      <c r="J17" t="str">
        <f t="shared" si="0"/>
        <v>ALCOBENDAS</v>
      </c>
    </row>
    <row r="18" spans="1:10" x14ac:dyDescent="0.25">
      <c r="A18" t="s">
        <v>187</v>
      </c>
      <c r="B18" t="s">
        <v>18</v>
      </c>
      <c r="C18" t="s">
        <v>143</v>
      </c>
      <c r="D18" t="s">
        <v>148</v>
      </c>
      <c r="E18">
        <v>373</v>
      </c>
      <c r="F18">
        <v>190</v>
      </c>
      <c r="I18" t="s">
        <v>6</v>
      </c>
      <c r="J18" t="str">
        <f t="shared" si="0"/>
        <v>ALCORCON</v>
      </c>
    </row>
    <row r="19" spans="1:10" x14ac:dyDescent="0.25">
      <c r="A19" t="s">
        <v>187</v>
      </c>
      <c r="B19" t="s">
        <v>19</v>
      </c>
      <c r="C19" t="s">
        <v>143</v>
      </c>
      <c r="D19" t="s">
        <v>148</v>
      </c>
      <c r="E19">
        <v>243</v>
      </c>
      <c r="F19">
        <v>116</v>
      </c>
      <c r="I19" t="s">
        <v>10</v>
      </c>
      <c r="J19" t="str">
        <f t="shared" si="0"/>
        <v>ARANJUEZ</v>
      </c>
    </row>
    <row r="20" spans="1:10" x14ac:dyDescent="0.25">
      <c r="A20" t="s">
        <v>163</v>
      </c>
      <c r="B20" t="s">
        <v>20</v>
      </c>
      <c r="C20" t="s">
        <v>143</v>
      </c>
      <c r="D20" t="s">
        <v>148</v>
      </c>
      <c r="E20">
        <v>344</v>
      </c>
      <c r="F20">
        <v>168</v>
      </c>
      <c r="I20" t="s">
        <v>22</v>
      </c>
      <c r="J20" t="str">
        <f t="shared" si="0"/>
        <v>BOADILLADELMONTE</v>
      </c>
    </row>
    <row r="21" spans="1:10" x14ac:dyDescent="0.25">
      <c r="A21" t="s">
        <v>191</v>
      </c>
      <c r="B21" t="s">
        <v>21</v>
      </c>
      <c r="C21" t="s">
        <v>143</v>
      </c>
      <c r="D21" t="s">
        <v>148</v>
      </c>
      <c r="E21">
        <v>799</v>
      </c>
      <c r="F21">
        <v>386</v>
      </c>
      <c r="I21" t="s">
        <v>34</v>
      </c>
      <c r="J21" t="str">
        <f t="shared" si="0"/>
        <v>COLLADOVILLALBA</v>
      </c>
    </row>
    <row r="22" spans="1:10" x14ac:dyDescent="0.25">
      <c r="A22" t="s">
        <v>149</v>
      </c>
      <c r="B22" t="s">
        <v>22</v>
      </c>
      <c r="C22" t="s">
        <v>143</v>
      </c>
      <c r="D22" t="s">
        <v>146</v>
      </c>
      <c r="E22">
        <v>450</v>
      </c>
      <c r="F22">
        <v>200</v>
      </c>
      <c r="I22" t="s">
        <v>35</v>
      </c>
      <c r="J22" t="str">
        <f t="shared" si="0"/>
        <v>COLMENARVIEJO</v>
      </c>
    </row>
    <row r="23" spans="1:10" x14ac:dyDescent="0.25">
      <c r="A23" t="s">
        <v>198</v>
      </c>
      <c r="B23" t="s">
        <v>23</v>
      </c>
      <c r="C23" t="s">
        <v>143</v>
      </c>
      <c r="D23" t="s">
        <v>146</v>
      </c>
      <c r="E23">
        <v>360</v>
      </c>
      <c r="F23">
        <v>185</v>
      </c>
      <c r="I23" t="s">
        <v>37</v>
      </c>
      <c r="J23" t="str">
        <f t="shared" si="0"/>
        <v>COSLADA</v>
      </c>
    </row>
    <row r="24" spans="1:10" x14ac:dyDescent="0.25">
      <c r="A24" t="s">
        <v>202</v>
      </c>
      <c r="B24" t="s">
        <v>24</v>
      </c>
      <c r="C24" t="s">
        <v>143</v>
      </c>
      <c r="D24" t="s">
        <v>146</v>
      </c>
      <c r="E24">
        <v>270</v>
      </c>
      <c r="F24">
        <v>133</v>
      </c>
      <c r="I24" t="s">
        <v>11</v>
      </c>
      <c r="J24" t="str">
        <f t="shared" si="0"/>
        <v>ARGANDADELREY</v>
      </c>
    </row>
    <row r="25" spans="1:10" x14ac:dyDescent="0.25">
      <c r="A25" t="s">
        <v>184</v>
      </c>
      <c r="B25" t="s">
        <v>25</v>
      </c>
      <c r="C25" t="s">
        <v>143</v>
      </c>
      <c r="D25" t="s">
        <v>148</v>
      </c>
      <c r="E25">
        <v>317</v>
      </c>
      <c r="F25">
        <v>155</v>
      </c>
      <c r="I25" t="s">
        <v>12</v>
      </c>
      <c r="J25" t="str">
        <f t="shared" si="0"/>
        <v>ARROYOMOLINOS</v>
      </c>
    </row>
    <row r="26" spans="1:10" x14ac:dyDescent="0.25">
      <c r="A26" t="s">
        <v>147</v>
      </c>
      <c r="B26" t="s">
        <v>26</v>
      </c>
      <c r="C26" t="s">
        <v>143</v>
      </c>
      <c r="D26" t="s">
        <v>148</v>
      </c>
      <c r="E26">
        <v>264</v>
      </c>
      <c r="F26">
        <v>129</v>
      </c>
      <c r="I26" t="s">
        <v>46</v>
      </c>
      <c r="J26" t="str">
        <f t="shared" si="0"/>
        <v>FUENLABRADA</v>
      </c>
    </row>
    <row r="27" spans="1:10" x14ac:dyDescent="0.25">
      <c r="A27" t="s">
        <v>147</v>
      </c>
      <c r="B27" t="s">
        <v>27</v>
      </c>
      <c r="C27" t="s">
        <v>143</v>
      </c>
      <c r="D27" t="s">
        <v>148</v>
      </c>
      <c r="E27">
        <v>272</v>
      </c>
      <c r="F27">
        <v>134</v>
      </c>
      <c r="I27" t="s">
        <v>49</v>
      </c>
      <c r="J27" t="str">
        <f t="shared" si="0"/>
        <v>GETAFE</v>
      </c>
    </row>
    <row r="28" spans="1:10" x14ac:dyDescent="0.25">
      <c r="A28" t="s">
        <v>184</v>
      </c>
      <c r="B28" t="s">
        <v>28</v>
      </c>
      <c r="C28" t="s">
        <v>143</v>
      </c>
      <c r="D28" t="s">
        <v>148</v>
      </c>
      <c r="E28">
        <v>247</v>
      </c>
      <c r="F28">
        <v>113</v>
      </c>
      <c r="I28" t="s">
        <v>59</v>
      </c>
      <c r="J28" t="str">
        <f t="shared" si="0"/>
        <v>LASROZASDEMADRID</v>
      </c>
    </row>
    <row r="29" spans="1:10" x14ac:dyDescent="0.25">
      <c r="A29" t="s">
        <v>210</v>
      </c>
      <c r="B29" t="s">
        <v>29</v>
      </c>
      <c r="C29" t="s">
        <v>143</v>
      </c>
      <c r="D29" t="s">
        <v>146</v>
      </c>
      <c r="E29">
        <v>2499</v>
      </c>
      <c r="F29">
        <v>1255</v>
      </c>
      <c r="I29" t="s">
        <v>61</v>
      </c>
      <c r="J29" t="str">
        <f t="shared" si="0"/>
        <v>LEGANES</v>
      </c>
    </row>
    <row r="30" spans="1:10" x14ac:dyDescent="0.25">
      <c r="A30" t="s">
        <v>211</v>
      </c>
      <c r="B30" t="s">
        <v>30</v>
      </c>
      <c r="C30" t="s">
        <v>143</v>
      </c>
      <c r="D30" t="s">
        <v>146</v>
      </c>
      <c r="E30">
        <v>1566</v>
      </c>
      <c r="F30">
        <v>779</v>
      </c>
      <c r="I30" t="s">
        <v>80</v>
      </c>
      <c r="J30" t="str">
        <f t="shared" si="0"/>
        <v>NAVALCARNERO</v>
      </c>
    </row>
    <row r="31" spans="1:10" x14ac:dyDescent="0.25">
      <c r="A31" t="s">
        <v>169</v>
      </c>
      <c r="B31" t="s">
        <v>31</v>
      </c>
      <c r="C31" t="s">
        <v>143</v>
      </c>
      <c r="D31" t="s">
        <v>148</v>
      </c>
      <c r="E31">
        <v>271</v>
      </c>
      <c r="F31">
        <v>138</v>
      </c>
      <c r="I31" t="s">
        <v>78</v>
      </c>
      <c r="J31" t="str">
        <f t="shared" si="0"/>
        <v>MOSTOLES</v>
      </c>
    </row>
    <row r="32" spans="1:10" x14ac:dyDescent="0.25">
      <c r="A32" t="s">
        <v>156</v>
      </c>
      <c r="B32" t="s">
        <v>32</v>
      </c>
      <c r="C32" t="s">
        <v>143</v>
      </c>
      <c r="D32" t="s">
        <v>148</v>
      </c>
      <c r="E32">
        <v>1191</v>
      </c>
      <c r="F32">
        <v>589</v>
      </c>
      <c r="I32" t="s">
        <v>89</v>
      </c>
      <c r="J32" t="str">
        <f t="shared" si="0"/>
        <v>PINTO</v>
      </c>
    </row>
    <row r="33" spans="1:10" x14ac:dyDescent="0.25">
      <c r="A33" t="s">
        <v>156</v>
      </c>
      <c r="B33" t="s">
        <v>33</v>
      </c>
      <c r="C33" t="s">
        <v>143</v>
      </c>
      <c r="D33" t="s">
        <v>148</v>
      </c>
      <c r="E33">
        <v>326</v>
      </c>
      <c r="F33">
        <v>179</v>
      </c>
      <c r="I33" t="s">
        <v>95</v>
      </c>
      <c r="J33" t="str">
        <f t="shared" si="0"/>
        <v>RIVASVACIAMADRID</v>
      </c>
    </row>
    <row r="34" spans="1:10" x14ac:dyDescent="0.25">
      <c r="A34" t="s">
        <v>149</v>
      </c>
      <c r="B34" t="s">
        <v>34</v>
      </c>
      <c r="C34" t="s">
        <v>143</v>
      </c>
      <c r="D34" t="s">
        <v>146</v>
      </c>
      <c r="E34">
        <v>470</v>
      </c>
      <c r="F34">
        <v>219</v>
      </c>
      <c r="I34" t="s">
        <v>103</v>
      </c>
      <c r="J34" t="str">
        <f t="shared" si="0"/>
        <v>SANSEBASTIANDELOSREYES</v>
      </c>
    </row>
    <row r="35" spans="1:10" x14ac:dyDescent="0.25">
      <c r="A35" t="s">
        <v>149</v>
      </c>
      <c r="B35" t="s">
        <v>35</v>
      </c>
      <c r="C35" t="s">
        <v>143</v>
      </c>
      <c r="D35" t="s">
        <v>146</v>
      </c>
      <c r="E35">
        <v>576</v>
      </c>
      <c r="F35">
        <v>313</v>
      </c>
      <c r="I35" t="s">
        <v>119</v>
      </c>
      <c r="J35" t="str">
        <f t="shared" si="0"/>
        <v>TORREJONDEARDOZ</v>
      </c>
    </row>
    <row r="36" spans="1:10" x14ac:dyDescent="0.25">
      <c r="A36" t="s">
        <v>147</v>
      </c>
      <c r="B36" t="s">
        <v>36</v>
      </c>
      <c r="C36" t="s">
        <v>143</v>
      </c>
      <c r="D36" t="s">
        <v>148</v>
      </c>
      <c r="E36">
        <v>288</v>
      </c>
      <c r="F36">
        <v>156</v>
      </c>
      <c r="I36" t="s">
        <v>125</v>
      </c>
      <c r="J36" t="str">
        <f t="shared" si="0"/>
        <v>TRESCANTOS</v>
      </c>
    </row>
    <row r="37" spans="1:10" x14ac:dyDescent="0.25">
      <c r="A37" t="s">
        <v>149</v>
      </c>
      <c r="B37" t="s">
        <v>37</v>
      </c>
      <c r="C37" t="s">
        <v>143</v>
      </c>
      <c r="D37" t="s">
        <v>159</v>
      </c>
      <c r="E37">
        <v>383</v>
      </c>
      <c r="F37">
        <v>193</v>
      </c>
      <c r="I37" t="s">
        <v>127</v>
      </c>
      <c r="J37" t="str">
        <f t="shared" si="0"/>
        <v>VALDEMORO</v>
      </c>
    </row>
    <row r="38" spans="1:10" x14ac:dyDescent="0.25">
      <c r="A38" t="s">
        <v>150</v>
      </c>
      <c r="B38" t="s">
        <v>38</v>
      </c>
      <c r="C38" t="s">
        <v>143</v>
      </c>
      <c r="D38" t="s">
        <v>148</v>
      </c>
      <c r="E38">
        <v>268</v>
      </c>
      <c r="F38">
        <v>130</v>
      </c>
      <c r="I38" t="s">
        <v>133</v>
      </c>
      <c r="J38" t="str">
        <f t="shared" si="0"/>
        <v>VILLAVICIOSADEODON</v>
      </c>
    </row>
    <row r="39" spans="1:10" x14ac:dyDescent="0.25">
      <c r="A39" t="s">
        <v>147</v>
      </c>
      <c r="B39" t="s">
        <v>39</v>
      </c>
      <c r="C39" t="s">
        <v>143</v>
      </c>
      <c r="D39" t="s">
        <v>148</v>
      </c>
      <c r="E39">
        <v>1014</v>
      </c>
      <c r="F39">
        <v>497</v>
      </c>
      <c r="I39" t="s">
        <v>18</v>
      </c>
      <c r="J39" t="str">
        <f t="shared" si="0"/>
        <v>BARAKALDO</v>
      </c>
    </row>
    <row r="40" spans="1:10" x14ac:dyDescent="0.25">
      <c r="A40" t="s">
        <v>187</v>
      </c>
      <c r="B40" t="s">
        <v>40</v>
      </c>
      <c r="C40" t="s">
        <v>143</v>
      </c>
      <c r="D40" t="s">
        <v>148</v>
      </c>
      <c r="E40">
        <v>169</v>
      </c>
      <c r="F40">
        <v>88</v>
      </c>
      <c r="I40" t="s">
        <v>19</v>
      </c>
      <c r="J40" t="str">
        <f t="shared" si="0"/>
        <v>BASAURI</v>
      </c>
    </row>
    <row r="41" spans="1:10" x14ac:dyDescent="0.25">
      <c r="A41" t="s">
        <v>147</v>
      </c>
      <c r="B41" t="s">
        <v>41</v>
      </c>
      <c r="C41" t="s">
        <v>143</v>
      </c>
      <c r="D41" t="s">
        <v>148</v>
      </c>
      <c r="E41">
        <v>374</v>
      </c>
      <c r="F41">
        <v>185</v>
      </c>
      <c r="I41" t="s">
        <v>40</v>
      </c>
      <c r="J41" t="str">
        <f t="shared" si="0"/>
        <v>DURANGO</v>
      </c>
    </row>
    <row r="42" spans="1:10" x14ac:dyDescent="0.25">
      <c r="A42" t="s">
        <v>199</v>
      </c>
      <c r="B42" t="s">
        <v>42</v>
      </c>
      <c r="C42" t="s">
        <v>143</v>
      </c>
      <c r="D42" t="s">
        <v>148</v>
      </c>
      <c r="E42">
        <v>154</v>
      </c>
      <c r="F42">
        <v>78</v>
      </c>
      <c r="I42" t="s">
        <v>48</v>
      </c>
      <c r="J42" t="str">
        <f t="shared" si="0"/>
        <v>GALDAKAO</v>
      </c>
    </row>
    <row r="43" spans="1:10" x14ac:dyDescent="0.25">
      <c r="A43" t="s">
        <v>221</v>
      </c>
      <c r="B43" t="s">
        <v>43</v>
      </c>
      <c r="C43" t="s">
        <v>143</v>
      </c>
      <c r="D43" t="s">
        <v>146</v>
      </c>
      <c r="E43">
        <v>1708</v>
      </c>
      <c r="F43">
        <v>839</v>
      </c>
      <c r="I43" t="s">
        <v>62</v>
      </c>
      <c r="J43" t="str">
        <f t="shared" si="0"/>
        <v>LEIOA</v>
      </c>
    </row>
    <row r="44" spans="1:10" x14ac:dyDescent="0.25">
      <c r="A44" t="s">
        <v>199</v>
      </c>
      <c r="B44" t="s">
        <v>44</v>
      </c>
      <c r="C44" t="s">
        <v>143</v>
      </c>
      <c r="D44" t="s">
        <v>148</v>
      </c>
      <c r="E44">
        <v>168</v>
      </c>
      <c r="F44">
        <v>81</v>
      </c>
      <c r="I44" t="s">
        <v>91</v>
      </c>
      <c r="J44" t="str">
        <f t="shared" si="0"/>
        <v>PORTUGALETE</v>
      </c>
    </row>
    <row r="45" spans="1:10" x14ac:dyDescent="0.25">
      <c r="A45" t="s">
        <v>227</v>
      </c>
      <c r="B45" t="s">
        <v>45</v>
      </c>
      <c r="C45" t="s">
        <v>143</v>
      </c>
      <c r="D45" t="s">
        <v>148</v>
      </c>
      <c r="E45">
        <v>695</v>
      </c>
      <c r="F45">
        <v>337</v>
      </c>
      <c r="I45" t="s">
        <v>112</v>
      </c>
      <c r="J45" t="str">
        <f t="shared" si="0"/>
        <v>SANTURTZI</v>
      </c>
    </row>
    <row r="46" spans="1:10" x14ac:dyDescent="0.25">
      <c r="A46" t="s">
        <v>181</v>
      </c>
      <c r="B46" t="s">
        <v>46</v>
      </c>
      <c r="C46" t="s">
        <v>143</v>
      </c>
      <c r="D46" t="s">
        <v>146</v>
      </c>
      <c r="E46">
        <v>750</v>
      </c>
      <c r="F46">
        <v>374</v>
      </c>
      <c r="I46" t="s">
        <v>114</v>
      </c>
      <c r="J46" t="str">
        <f t="shared" si="0"/>
        <v>SESTAO</v>
      </c>
    </row>
    <row r="47" spans="1:10" x14ac:dyDescent="0.25">
      <c r="A47" t="s">
        <v>187</v>
      </c>
      <c r="B47" t="s">
        <v>48</v>
      </c>
      <c r="C47" t="s">
        <v>143</v>
      </c>
      <c r="D47" t="s">
        <v>148</v>
      </c>
      <c r="E47">
        <v>241</v>
      </c>
      <c r="F47">
        <v>114</v>
      </c>
      <c r="I47" t="s">
        <v>42</v>
      </c>
      <c r="J47" t="str">
        <f t="shared" si="0"/>
        <v>EIBAR</v>
      </c>
    </row>
    <row r="48" spans="1:10" x14ac:dyDescent="0.25">
      <c r="A48" t="s">
        <v>150</v>
      </c>
      <c r="B48" t="s">
        <v>228</v>
      </c>
      <c r="C48" t="s">
        <v>143</v>
      </c>
      <c r="D48" t="s">
        <v>148</v>
      </c>
      <c r="E48">
        <v>522</v>
      </c>
      <c r="F48">
        <v>253</v>
      </c>
      <c r="I48" t="s">
        <v>44</v>
      </c>
      <c r="J48" t="str">
        <f t="shared" si="0"/>
        <v>ERRENTERIA</v>
      </c>
    </row>
    <row r="49" spans="1:10" x14ac:dyDescent="0.25">
      <c r="A49" t="s">
        <v>229</v>
      </c>
      <c r="B49" t="s">
        <v>49</v>
      </c>
      <c r="C49" t="s">
        <v>143</v>
      </c>
      <c r="D49" t="s">
        <v>148</v>
      </c>
      <c r="E49">
        <v>914</v>
      </c>
      <c r="F49">
        <v>502</v>
      </c>
      <c r="I49" t="s">
        <v>50</v>
      </c>
      <c r="J49" t="str">
        <f t="shared" si="0"/>
        <v>GETXO</v>
      </c>
    </row>
    <row r="50" spans="1:10" x14ac:dyDescent="0.25">
      <c r="A50" t="s">
        <v>199</v>
      </c>
      <c r="B50" t="s">
        <v>50</v>
      </c>
      <c r="C50" t="s">
        <v>143</v>
      </c>
      <c r="D50" t="s">
        <v>148</v>
      </c>
      <c r="E50">
        <v>424</v>
      </c>
      <c r="F50">
        <v>211</v>
      </c>
      <c r="I50" t="s">
        <v>54</v>
      </c>
      <c r="J50" t="str">
        <f t="shared" si="0"/>
        <v>IRUN</v>
      </c>
    </row>
    <row r="51" spans="1:10" x14ac:dyDescent="0.25">
      <c r="A51" t="s">
        <v>231</v>
      </c>
      <c r="B51" t="s">
        <v>51</v>
      </c>
      <c r="C51" t="s">
        <v>143</v>
      </c>
      <c r="D51" t="s">
        <v>148</v>
      </c>
      <c r="E51">
        <v>222</v>
      </c>
      <c r="F51">
        <v>110</v>
      </c>
      <c r="I51" t="s">
        <v>135</v>
      </c>
      <c r="J51" t="str">
        <f t="shared" si="0"/>
        <v>ZARAUTZ</v>
      </c>
    </row>
    <row r="52" spans="1:10" x14ac:dyDescent="0.25">
      <c r="A52" t="s">
        <v>232</v>
      </c>
      <c r="B52" t="s">
        <v>52</v>
      </c>
      <c r="C52" t="s">
        <v>143</v>
      </c>
      <c r="D52" t="s">
        <v>146</v>
      </c>
      <c r="E52">
        <v>2835</v>
      </c>
      <c r="F52">
        <v>1415</v>
      </c>
      <c r="I52" t="s">
        <v>65</v>
      </c>
      <c r="J52" t="str">
        <f t="shared" si="0"/>
        <v>LLORET</v>
      </c>
    </row>
    <row r="53" spans="1:10" x14ac:dyDescent="0.25">
      <c r="A53" t="s">
        <v>238</v>
      </c>
      <c r="B53" t="s">
        <v>53</v>
      </c>
      <c r="C53" t="s">
        <v>143</v>
      </c>
      <c r="D53" t="s">
        <v>146</v>
      </c>
      <c r="E53">
        <v>816</v>
      </c>
      <c r="F53">
        <v>405</v>
      </c>
      <c r="I53" t="s">
        <v>87</v>
      </c>
      <c r="J53" t="str">
        <f t="shared" si="0"/>
        <v>PALAMOS</v>
      </c>
    </row>
    <row r="54" spans="1:10" x14ac:dyDescent="0.25">
      <c r="A54" t="s">
        <v>199</v>
      </c>
      <c r="B54" t="s">
        <v>54</v>
      </c>
      <c r="C54" t="s">
        <v>143</v>
      </c>
      <c r="D54" t="s">
        <v>148</v>
      </c>
      <c r="E54">
        <v>474</v>
      </c>
      <c r="F54">
        <v>228</v>
      </c>
      <c r="I54" t="s">
        <v>98</v>
      </c>
      <c r="J54" t="str">
        <f t="shared" si="0"/>
        <v>ROSES</v>
      </c>
    </row>
    <row r="55" spans="1:10" x14ac:dyDescent="0.25">
      <c r="A55" t="s">
        <v>141</v>
      </c>
      <c r="B55" t="s">
        <v>55</v>
      </c>
      <c r="C55" t="s">
        <v>143</v>
      </c>
      <c r="D55" t="s">
        <v>148</v>
      </c>
      <c r="E55">
        <v>224</v>
      </c>
      <c r="F55">
        <v>112</v>
      </c>
      <c r="I55" t="s">
        <v>123</v>
      </c>
      <c r="J55" t="str">
        <f t="shared" si="0"/>
        <v>TOSSA</v>
      </c>
    </row>
    <row r="56" spans="1:10" x14ac:dyDescent="0.25">
      <c r="A56" t="s">
        <v>184</v>
      </c>
      <c r="B56" t="s">
        <v>56</v>
      </c>
      <c r="C56" t="s">
        <v>143</v>
      </c>
      <c r="D56" t="s">
        <v>148</v>
      </c>
      <c r="E56">
        <v>224</v>
      </c>
      <c r="F56">
        <v>112</v>
      </c>
      <c r="I56" t="s">
        <v>130</v>
      </c>
      <c r="J56" t="str">
        <f t="shared" si="0"/>
        <v>VALLS</v>
      </c>
    </row>
    <row r="57" spans="1:10" x14ac:dyDescent="0.25">
      <c r="A57" t="s">
        <v>205</v>
      </c>
      <c r="B57" t="s">
        <v>57</v>
      </c>
      <c r="C57" t="s">
        <v>143</v>
      </c>
      <c r="D57" t="s">
        <v>148</v>
      </c>
      <c r="E57">
        <v>212</v>
      </c>
      <c r="F57">
        <v>101</v>
      </c>
      <c r="I57" t="s">
        <v>104</v>
      </c>
      <c r="J57" t="str">
        <f t="shared" si="0"/>
        <v>SANTACOLOMADEGRAMENET</v>
      </c>
    </row>
    <row r="58" spans="1:10" x14ac:dyDescent="0.25">
      <c r="A58" t="s">
        <v>227</v>
      </c>
      <c r="B58" t="s">
        <v>58</v>
      </c>
      <c r="C58" t="s">
        <v>143</v>
      </c>
      <c r="D58" t="s">
        <v>148</v>
      </c>
      <c r="E58">
        <v>380</v>
      </c>
      <c r="F58">
        <v>191</v>
      </c>
      <c r="I58" t="s">
        <v>105</v>
      </c>
      <c r="J58" t="str">
        <f t="shared" si="0"/>
        <v>SANTADRIADEBESOS</v>
      </c>
    </row>
    <row r="59" spans="1:10" x14ac:dyDescent="0.25">
      <c r="A59" t="s">
        <v>181</v>
      </c>
      <c r="B59" t="s">
        <v>59</v>
      </c>
      <c r="C59" t="s">
        <v>143</v>
      </c>
      <c r="D59" t="s">
        <v>146</v>
      </c>
      <c r="E59">
        <v>788</v>
      </c>
      <c r="F59">
        <v>410</v>
      </c>
      <c r="I59" t="s">
        <v>107</v>
      </c>
      <c r="J59" t="str">
        <f t="shared" si="0"/>
        <v>SANTAPERPETUADEMOGODA</v>
      </c>
    </row>
    <row r="60" spans="1:10" x14ac:dyDescent="0.25">
      <c r="A60" t="s">
        <v>227</v>
      </c>
      <c r="B60" t="s">
        <v>60</v>
      </c>
      <c r="C60" t="s">
        <v>143</v>
      </c>
      <c r="D60" t="s">
        <v>148</v>
      </c>
      <c r="E60">
        <v>392</v>
      </c>
      <c r="F60">
        <v>196</v>
      </c>
      <c r="I60" t="s">
        <v>24</v>
      </c>
      <c r="J60" t="str">
        <f t="shared" si="0"/>
        <v>CALELLA</v>
      </c>
    </row>
    <row r="61" spans="1:10" x14ac:dyDescent="0.25">
      <c r="A61" t="s">
        <v>229</v>
      </c>
      <c r="B61" t="s">
        <v>61</v>
      </c>
      <c r="C61" t="s">
        <v>143</v>
      </c>
      <c r="D61" t="s">
        <v>148</v>
      </c>
      <c r="E61">
        <v>671</v>
      </c>
      <c r="F61">
        <v>332</v>
      </c>
      <c r="I61" t="s">
        <v>76</v>
      </c>
      <c r="J61" t="str">
        <f t="shared" si="0"/>
        <v>MONTCADAIREIXAC</v>
      </c>
    </row>
    <row r="62" spans="1:10" x14ac:dyDescent="0.25">
      <c r="A62" t="s">
        <v>187</v>
      </c>
      <c r="B62" t="s">
        <v>62</v>
      </c>
      <c r="C62" t="s">
        <v>143</v>
      </c>
      <c r="D62" t="s">
        <v>148</v>
      </c>
      <c r="E62">
        <v>189</v>
      </c>
      <c r="F62">
        <v>94</v>
      </c>
      <c r="I62" t="s">
        <v>93</v>
      </c>
      <c r="J62" t="str">
        <f t="shared" si="0"/>
        <v>PREMIADEMAR</v>
      </c>
    </row>
    <row r="63" spans="1:10" x14ac:dyDescent="0.25">
      <c r="A63" t="s">
        <v>231</v>
      </c>
      <c r="B63" t="s">
        <v>63</v>
      </c>
      <c r="C63" t="s">
        <v>143</v>
      </c>
      <c r="D63" t="s">
        <v>148</v>
      </c>
      <c r="E63">
        <v>230</v>
      </c>
      <c r="F63">
        <v>106</v>
      </c>
      <c r="I63" t="s">
        <v>115</v>
      </c>
      <c r="J63" t="str">
        <f t="shared" si="0"/>
        <v>SITGES</v>
      </c>
    </row>
    <row r="64" spans="1:10" x14ac:dyDescent="0.25">
      <c r="A64" t="s">
        <v>250</v>
      </c>
      <c r="B64" t="s">
        <v>64</v>
      </c>
      <c r="C64" t="s">
        <v>143</v>
      </c>
      <c r="D64" t="s">
        <v>159</v>
      </c>
      <c r="E64">
        <v>1559</v>
      </c>
      <c r="F64">
        <v>787</v>
      </c>
      <c r="I64" t="s">
        <v>23</v>
      </c>
      <c r="J64" t="str">
        <f t="shared" si="0"/>
        <v>CALAFELL</v>
      </c>
    </row>
    <row r="65" spans="1:10" x14ac:dyDescent="0.25">
      <c r="A65" t="s">
        <v>173</v>
      </c>
      <c r="B65" t="s">
        <v>65</v>
      </c>
      <c r="C65" t="s">
        <v>143</v>
      </c>
      <c r="D65" t="s">
        <v>146</v>
      </c>
      <c r="E65">
        <v>526</v>
      </c>
      <c r="F65">
        <v>266</v>
      </c>
      <c r="I65" t="s">
        <v>100</v>
      </c>
      <c r="J65" t="str">
        <f t="shared" si="0"/>
        <v>SALOU</v>
      </c>
    </row>
    <row r="66" spans="1:10" x14ac:dyDescent="0.25">
      <c r="A66" t="s">
        <v>251</v>
      </c>
      <c r="B66" t="s">
        <v>66</v>
      </c>
      <c r="C66" t="s">
        <v>143</v>
      </c>
      <c r="D66" t="s">
        <v>146</v>
      </c>
      <c r="E66">
        <v>1506</v>
      </c>
      <c r="F66">
        <v>763</v>
      </c>
      <c r="I66" t="s">
        <v>108</v>
      </c>
      <c r="J66" t="str">
        <f t="shared" si="0"/>
        <v>SANTCARLES</v>
      </c>
    </row>
    <row r="67" spans="1:10" x14ac:dyDescent="0.25">
      <c r="A67" t="s">
        <v>150</v>
      </c>
      <c r="B67" t="s">
        <v>67</v>
      </c>
      <c r="C67" t="s">
        <v>143</v>
      </c>
      <c r="D67" t="s">
        <v>148</v>
      </c>
      <c r="E67">
        <v>384</v>
      </c>
      <c r="F67">
        <v>191</v>
      </c>
      <c r="I67" t="s">
        <v>131</v>
      </c>
      <c r="J67" t="str">
        <f t="shared" ref="J67:J130" si="1">VLOOKUP(I67,B:B,1,FALSE)</f>
        <v>VENDRELL</v>
      </c>
    </row>
    <row r="68" spans="1:10" x14ac:dyDescent="0.25">
      <c r="A68" t="s">
        <v>227</v>
      </c>
      <c r="B68" t="s">
        <v>68</v>
      </c>
      <c r="C68" t="s">
        <v>143</v>
      </c>
      <c r="D68" t="s">
        <v>148</v>
      </c>
      <c r="E68">
        <v>254</v>
      </c>
      <c r="F68">
        <v>128</v>
      </c>
      <c r="I68" t="s">
        <v>20</v>
      </c>
      <c r="J68" t="str">
        <f t="shared" si="1"/>
        <v>BENICASIM</v>
      </c>
    </row>
    <row r="69" spans="1:10" x14ac:dyDescent="0.25">
      <c r="A69" t="s">
        <v>147</v>
      </c>
      <c r="B69" t="s">
        <v>69</v>
      </c>
      <c r="C69" t="s">
        <v>143</v>
      </c>
      <c r="D69" t="s">
        <v>148</v>
      </c>
      <c r="E69">
        <v>348</v>
      </c>
      <c r="F69">
        <v>182</v>
      </c>
      <c r="I69" t="s">
        <v>85</v>
      </c>
      <c r="J69" t="str">
        <f t="shared" si="1"/>
        <v>OROPESA</v>
      </c>
    </row>
    <row r="70" spans="1:10" x14ac:dyDescent="0.25">
      <c r="A70" t="s">
        <v>256</v>
      </c>
      <c r="B70" t="s">
        <v>70</v>
      </c>
      <c r="C70" t="s">
        <v>143</v>
      </c>
      <c r="D70" t="s">
        <v>148</v>
      </c>
      <c r="E70">
        <v>2139</v>
      </c>
      <c r="F70">
        <v>1072</v>
      </c>
      <c r="I70" t="s">
        <v>84</v>
      </c>
      <c r="J70" t="str">
        <f t="shared" si="1"/>
        <v>ORIHUELA</v>
      </c>
    </row>
    <row r="71" spans="1:10" x14ac:dyDescent="0.25">
      <c r="A71" t="s">
        <v>205</v>
      </c>
      <c r="B71" t="s">
        <v>71</v>
      </c>
      <c r="C71" t="s">
        <v>143</v>
      </c>
      <c r="D71" t="s">
        <v>148</v>
      </c>
      <c r="E71">
        <v>144</v>
      </c>
      <c r="F71">
        <v>85</v>
      </c>
      <c r="I71" t="s">
        <v>21</v>
      </c>
      <c r="J71" t="str">
        <f t="shared" si="1"/>
        <v>BENIDORM</v>
      </c>
    </row>
    <row r="72" spans="1:10" x14ac:dyDescent="0.25">
      <c r="A72" t="s">
        <v>150</v>
      </c>
      <c r="B72" t="s">
        <v>72</v>
      </c>
      <c r="C72" t="s">
        <v>143</v>
      </c>
      <c r="D72" t="s">
        <v>148</v>
      </c>
      <c r="E72">
        <v>520</v>
      </c>
      <c r="F72">
        <v>259</v>
      </c>
      <c r="I72" t="s">
        <v>122</v>
      </c>
      <c r="J72" t="str">
        <f t="shared" si="1"/>
        <v>TORREVIEJA</v>
      </c>
    </row>
    <row r="73" spans="1:10" x14ac:dyDescent="0.25">
      <c r="A73" t="s">
        <v>184</v>
      </c>
      <c r="B73" t="s">
        <v>73</v>
      </c>
      <c r="C73" t="s">
        <v>143</v>
      </c>
      <c r="D73" t="s">
        <v>148</v>
      </c>
      <c r="E73">
        <v>242</v>
      </c>
      <c r="F73">
        <v>124</v>
      </c>
      <c r="I73" t="s">
        <v>20</v>
      </c>
      <c r="J73" t="str">
        <f t="shared" si="1"/>
        <v>BENICASIM</v>
      </c>
    </row>
    <row r="74" spans="1:10" x14ac:dyDescent="0.25">
      <c r="A74" t="s">
        <v>158</v>
      </c>
      <c r="B74" t="s">
        <v>74</v>
      </c>
      <c r="C74" t="s">
        <v>143</v>
      </c>
      <c r="D74" t="s">
        <v>159</v>
      </c>
      <c r="E74">
        <v>1103</v>
      </c>
      <c r="F74">
        <v>549</v>
      </c>
      <c r="I74" t="s">
        <v>38</v>
      </c>
      <c r="J74" t="str">
        <f t="shared" si="1"/>
        <v>CULLERA</v>
      </c>
    </row>
    <row r="75" spans="1:10" x14ac:dyDescent="0.25">
      <c r="A75" t="s">
        <v>177</v>
      </c>
      <c r="B75" t="s">
        <v>75</v>
      </c>
      <c r="C75" t="s">
        <v>143</v>
      </c>
      <c r="D75" t="s">
        <v>148</v>
      </c>
      <c r="E75">
        <v>215</v>
      </c>
      <c r="F75">
        <v>106</v>
      </c>
      <c r="I75" t="s">
        <v>228</v>
      </c>
      <c r="J75" t="str">
        <f t="shared" si="1"/>
        <v>GANDIAPLAYA</v>
      </c>
    </row>
    <row r="76" spans="1:10" x14ac:dyDescent="0.25">
      <c r="A76" t="s">
        <v>202</v>
      </c>
      <c r="B76" t="s">
        <v>76</v>
      </c>
      <c r="C76" t="s">
        <v>143</v>
      </c>
      <c r="D76" t="s">
        <v>146</v>
      </c>
      <c r="E76">
        <v>399</v>
      </c>
      <c r="F76">
        <v>196</v>
      </c>
      <c r="I76" t="s">
        <v>67</v>
      </c>
      <c r="J76" t="str">
        <f t="shared" si="1"/>
        <v>LORCA</v>
      </c>
    </row>
    <row r="77" spans="1:10" x14ac:dyDescent="0.25">
      <c r="A77" t="s">
        <v>227</v>
      </c>
      <c r="B77" t="s">
        <v>77</v>
      </c>
      <c r="C77" t="s">
        <v>143</v>
      </c>
      <c r="D77" t="s">
        <v>148</v>
      </c>
      <c r="E77">
        <v>296</v>
      </c>
      <c r="F77">
        <v>146</v>
      </c>
      <c r="I77" t="s">
        <v>72</v>
      </c>
      <c r="J77" t="str">
        <f t="shared" si="1"/>
        <v>MAZARRON</v>
      </c>
    </row>
    <row r="78" spans="1:10" x14ac:dyDescent="0.25">
      <c r="A78" t="s">
        <v>262</v>
      </c>
      <c r="B78" t="s">
        <v>78</v>
      </c>
      <c r="C78" t="s">
        <v>143</v>
      </c>
      <c r="D78" t="s">
        <v>146</v>
      </c>
      <c r="E78">
        <v>835</v>
      </c>
      <c r="F78">
        <v>428</v>
      </c>
      <c r="I78" t="s">
        <v>55</v>
      </c>
      <c r="J78" t="str">
        <f t="shared" si="1"/>
        <v>JUMILLA</v>
      </c>
    </row>
    <row r="79" spans="1:10" x14ac:dyDescent="0.25">
      <c r="A79" t="s">
        <v>264</v>
      </c>
      <c r="B79" t="s">
        <v>79</v>
      </c>
      <c r="C79" t="s">
        <v>143</v>
      </c>
      <c r="D79" t="s">
        <v>146</v>
      </c>
      <c r="E79">
        <v>4468</v>
      </c>
      <c r="F79">
        <v>2243</v>
      </c>
      <c r="I79" t="s">
        <v>102</v>
      </c>
      <c r="J79" t="str">
        <f t="shared" si="1"/>
        <v>SANJAVIER</v>
      </c>
    </row>
    <row r="80" spans="1:10" x14ac:dyDescent="0.25">
      <c r="A80" t="s">
        <v>181</v>
      </c>
      <c r="B80" t="s">
        <v>80</v>
      </c>
      <c r="C80" t="s">
        <v>143</v>
      </c>
      <c r="D80" t="s">
        <v>146</v>
      </c>
      <c r="E80">
        <v>334</v>
      </c>
      <c r="F80">
        <v>166</v>
      </c>
      <c r="I80" t="s">
        <v>121</v>
      </c>
      <c r="J80" t="str">
        <f t="shared" si="1"/>
        <v>TORREPACHECO</v>
      </c>
    </row>
    <row r="81" spans="1:10" x14ac:dyDescent="0.25">
      <c r="A81" t="s">
        <v>186</v>
      </c>
      <c r="B81" t="s">
        <v>81</v>
      </c>
      <c r="C81" t="s">
        <v>143</v>
      </c>
      <c r="D81" t="s">
        <v>146</v>
      </c>
      <c r="E81">
        <v>234</v>
      </c>
      <c r="F81">
        <v>106</v>
      </c>
      <c r="I81" t="s">
        <v>124</v>
      </c>
      <c r="J81" t="str">
        <f t="shared" si="1"/>
        <v>TOTANA</v>
      </c>
    </row>
    <row r="82" spans="1:10" x14ac:dyDescent="0.25">
      <c r="A82" t="s">
        <v>205</v>
      </c>
      <c r="B82" t="s">
        <v>82</v>
      </c>
      <c r="C82" t="s">
        <v>143</v>
      </c>
      <c r="D82" t="s">
        <v>148</v>
      </c>
      <c r="E82">
        <v>216</v>
      </c>
      <c r="F82">
        <v>108</v>
      </c>
      <c r="I82" t="s">
        <v>106</v>
      </c>
      <c r="J82" t="str">
        <f t="shared" si="1"/>
        <v>SANTAEULALIADELRIO</v>
      </c>
    </row>
    <row r="83" spans="1:10" x14ac:dyDescent="0.25">
      <c r="A83" t="s">
        <v>186</v>
      </c>
      <c r="B83" t="s">
        <v>83</v>
      </c>
      <c r="C83" t="s">
        <v>143</v>
      </c>
      <c r="D83" t="s">
        <v>146</v>
      </c>
      <c r="E83">
        <v>200</v>
      </c>
      <c r="F83">
        <v>107</v>
      </c>
      <c r="I83" t="s">
        <v>110</v>
      </c>
      <c r="J83" t="str">
        <f t="shared" si="1"/>
        <v>SANTJOSEPDESATALAIA</v>
      </c>
    </row>
    <row r="84" spans="1:10" x14ac:dyDescent="0.25">
      <c r="A84" t="s">
        <v>154</v>
      </c>
      <c r="B84" t="s">
        <v>84</v>
      </c>
      <c r="C84" t="s">
        <v>143</v>
      </c>
      <c r="D84" t="s">
        <v>148</v>
      </c>
      <c r="E84">
        <v>286</v>
      </c>
      <c r="F84">
        <v>138</v>
      </c>
      <c r="I84" t="s">
        <v>53</v>
      </c>
      <c r="J84" t="str">
        <f t="shared" si="1"/>
        <v>IBIZA</v>
      </c>
    </row>
    <row r="85" spans="1:10" x14ac:dyDescent="0.25">
      <c r="A85" t="s">
        <v>163</v>
      </c>
      <c r="B85" t="s">
        <v>85</v>
      </c>
      <c r="C85" t="s">
        <v>143</v>
      </c>
      <c r="D85" t="s">
        <v>148</v>
      </c>
      <c r="E85">
        <v>296</v>
      </c>
      <c r="F85">
        <v>147</v>
      </c>
      <c r="I85" t="s">
        <v>32</v>
      </c>
      <c r="J85" t="str">
        <f t="shared" si="1"/>
        <v>CHICLANA</v>
      </c>
    </row>
    <row r="86" spans="1:10" x14ac:dyDescent="0.25">
      <c r="A86" t="s">
        <v>147</v>
      </c>
      <c r="B86" t="s">
        <v>86</v>
      </c>
      <c r="C86" t="s">
        <v>143</v>
      </c>
      <c r="D86" t="s">
        <v>148</v>
      </c>
      <c r="E86">
        <v>312</v>
      </c>
      <c r="F86">
        <v>155</v>
      </c>
      <c r="I86" t="s">
        <v>33</v>
      </c>
      <c r="J86" t="str">
        <f t="shared" si="1"/>
        <v>CHIPIONA</v>
      </c>
    </row>
    <row r="87" spans="1:10" x14ac:dyDescent="0.25">
      <c r="A87" t="s">
        <v>173</v>
      </c>
      <c r="B87" t="s">
        <v>87</v>
      </c>
      <c r="C87" t="s">
        <v>143</v>
      </c>
      <c r="D87" t="s">
        <v>146</v>
      </c>
      <c r="E87">
        <v>270</v>
      </c>
      <c r="F87">
        <v>139</v>
      </c>
      <c r="I87" t="s">
        <v>94</v>
      </c>
      <c r="J87" t="str">
        <f t="shared" si="1"/>
        <v>PTOSANTAMARIA</v>
      </c>
    </row>
    <row r="88" spans="1:10" x14ac:dyDescent="0.25">
      <c r="A88" t="s">
        <v>273</v>
      </c>
      <c r="B88" t="s">
        <v>88</v>
      </c>
      <c r="C88" t="s">
        <v>143</v>
      </c>
      <c r="D88" t="s">
        <v>146</v>
      </c>
      <c r="E88">
        <v>1179</v>
      </c>
      <c r="F88">
        <v>566</v>
      </c>
      <c r="I88" t="s">
        <v>116</v>
      </c>
      <c r="J88" t="str">
        <f t="shared" si="1"/>
        <v>SOTOGRANDE</v>
      </c>
    </row>
    <row r="89" spans="1:10" x14ac:dyDescent="0.25">
      <c r="A89" t="s">
        <v>276</v>
      </c>
      <c r="B89" t="s">
        <v>89</v>
      </c>
      <c r="C89" t="s">
        <v>143</v>
      </c>
      <c r="D89" t="s">
        <v>148</v>
      </c>
      <c r="E89">
        <v>342</v>
      </c>
      <c r="F89">
        <v>169</v>
      </c>
      <c r="I89" t="s">
        <v>9</v>
      </c>
      <c r="J89" t="str">
        <f t="shared" si="1"/>
        <v>ANTEQUERA</v>
      </c>
    </row>
    <row r="90" spans="1:10" x14ac:dyDescent="0.25">
      <c r="A90" t="s">
        <v>208</v>
      </c>
      <c r="B90" t="s">
        <v>90</v>
      </c>
      <c r="C90" t="s">
        <v>143</v>
      </c>
      <c r="D90" t="s">
        <v>148</v>
      </c>
      <c r="E90">
        <v>480</v>
      </c>
      <c r="F90">
        <v>244</v>
      </c>
      <c r="I90" t="s">
        <v>97</v>
      </c>
      <c r="J90" t="str">
        <f t="shared" si="1"/>
        <v>ROQUETAS</v>
      </c>
    </row>
    <row r="91" spans="1:10" x14ac:dyDescent="0.25">
      <c r="A91" t="s">
        <v>187</v>
      </c>
      <c r="B91" t="s">
        <v>91</v>
      </c>
      <c r="C91" t="s">
        <v>143</v>
      </c>
      <c r="D91" t="s">
        <v>148</v>
      </c>
      <c r="E91">
        <v>197</v>
      </c>
      <c r="F91">
        <v>107</v>
      </c>
      <c r="I91" t="s">
        <v>7</v>
      </c>
      <c r="J91" t="str">
        <f t="shared" si="1"/>
        <v>ALHAURINDELATORRE</v>
      </c>
    </row>
    <row r="92" spans="1:10" x14ac:dyDescent="0.25">
      <c r="A92" t="s">
        <v>202</v>
      </c>
      <c r="B92" t="s">
        <v>93</v>
      </c>
      <c r="C92" t="s">
        <v>143</v>
      </c>
      <c r="D92" t="s">
        <v>146</v>
      </c>
      <c r="E92">
        <v>274</v>
      </c>
      <c r="F92">
        <v>137</v>
      </c>
      <c r="I92" t="s">
        <v>31</v>
      </c>
      <c r="J92" t="str">
        <f t="shared" si="1"/>
        <v>CEUTA</v>
      </c>
    </row>
    <row r="93" spans="1:10" x14ac:dyDescent="0.25">
      <c r="A93" t="s">
        <v>156</v>
      </c>
      <c r="B93" t="s">
        <v>94</v>
      </c>
      <c r="C93" t="s">
        <v>143</v>
      </c>
      <c r="D93" t="s">
        <v>148</v>
      </c>
      <c r="E93">
        <v>942</v>
      </c>
      <c r="F93">
        <v>475</v>
      </c>
      <c r="I93" t="s">
        <v>74</v>
      </c>
      <c r="J93" t="str">
        <f t="shared" si="1"/>
        <v>MIJAS</v>
      </c>
    </row>
    <row r="94" spans="1:10" x14ac:dyDescent="0.25">
      <c r="A94" t="s">
        <v>262</v>
      </c>
      <c r="B94" t="s">
        <v>95</v>
      </c>
      <c r="C94" t="s">
        <v>143</v>
      </c>
      <c r="D94" t="s">
        <v>159</v>
      </c>
      <c r="E94">
        <v>608</v>
      </c>
      <c r="F94">
        <v>310</v>
      </c>
      <c r="I94" t="s">
        <v>45</v>
      </c>
      <c r="J94" t="str">
        <f t="shared" si="1"/>
        <v>FUENGIROLA</v>
      </c>
    </row>
    <row r="95" spans="1:10" x14ac:dyDescent="0.25">
      <c r="A95" t="s">
        <v>227</v>
      </c>
      <c r="B95" t="s">
        <v>96</v>
      </c>
      <c r="C95" t="s">
        <v>143</v>
      </c>
      <c r="D95" t="s">
        <v>146</v>
      </c>
      <c r="E95">
        <v>316</v>
      </c>
      <c r="F95">
        <v>151</v>
      </c>
      <c r="I95" t="s">
        <v>58</v>
      </c>
      <c r="J95" t="str">
        <f t="shared" si="1"/>
        <v>LARINCONADA</v>
      </c>
    </row>
    <row r="96" spans="1:10" x14ac:dyDescent="0.25">
      <c r="A96" t="s">
        <v>167</v>
      </c>
      <c r="B96" t="s">
        <v>97</v>
      </c>
      <c r="C96" t="s">
        <v>143</v>
      </c>
      <c r="D96" t="s">
        <v>148</v>
      </c>
      <c r="E96">
        <v>1029</v>
      </c>
      <c r="F96">
        <v>508</v>
      </c>
      <c r="I96" t="s">
        <v>60</v>
      </c>
      <c r="J96" t="str">
        <f t="shared" si="1"/>
        <v>LEBRIJA</v>
      </c>
    </row>
    <row r="97" spans="1:10" x14ac:dyDescent="0.25">
      <c r="A97" t="s">
        <v>173</v>
      </c>
      <c r="B97" t="s">
        <v>98</v>
      </c>
      <c r="C97" t="s">
        <v>143</v>
      </c>
      <c r="D97" t="s">
        <v>146</v>
      </c>
      <c r="E97">
        <v>411</v>
      </c>
      <c r="F97">
        <v>199</v>
      </c>
      <c r="I97" t="s">
        <v>68</v>
      </c>
      <c r="J97" t="str">
        <f t="shared" si="1"/>
        <v>LOSPALACIOSYVILLAFRANCA</v>
      </c>
    </row>
    <row r="98" spans="1:10" x14ac:dyDescent="0.25">
      <c r="A98" t="s">
        <v>182</v>
      </c>
      <c r="B98" t="s">
        <v>99</v>
      </c>
      <c r="C98" t="s">
        <v>143</v>
      </c>
      <c r="D98" t="s">
        <v>148</v>
      </c>
      <c r="E98">
        <v>185</v>
      </c>
      <c r="F98">
        <v>99</v>
      </c>
      <c r="I98" t="s">
        <v>70</v>
      </c>
      <c r="J98" t="str">
        <f t="shared" si="1"/>
        <v>MARBELLA</v>
      </c>
    </row>
    <row r="99" spans="1:10" x14ac:dyDescent="0.25">
      <c r="A99" t="s">
        <v>198</v>
      </c>
      <c r="B99" t="s">
        <v>100</v>
      </c>
      <c r="C99" t="s">
        <v>143</v>
      </c>
      <c r="D99" t="s">
        <v>148</v>
      </c>
      <c r="E99">
        <v>348</v>
      </c>
      <c r="F99">
        <v>175</v>
      </c>
      <c r="I99" t="s">
        <v>77</v>
      </c>
      <c r="J99" t="str">
        <f t="shared" si="1"/>
        <v>MORONDELAFRONTERA</v>
      </c>
    </row>
    <row r="100" spans="1:10" x14ac:dyDescent="0.25">
      <c r="A100" t="s">
        <v>141</v>
      </c>
      <c r="B100" t="s">
        <v>102</v>
      </c>
      <c r="C100" t="s">
        <v>143</v>
      </c>
      <c r="D100" t="s">
        <v>148</v>
      </c>
      <c r="E100">
        <v>465</v>
      </c>
      <c r="F100">
        <v>235</v>
      </c>
      <c r="I100" t="s">
        <v>96</v>
      </c>
      <c r="J100" t="str">
        <f t="shared" si="1"/>
        <v>RONDA</v>
      </c>
    </row>
    <row r="101" spans="1:10" x14ac:dyDescent="0.25">
      <c r="A101" t="s">
        <v>262</v>
      </c>
      <c r="B101" t="s">
        <v>103</v>
      </c>
      <c r="C101" t="s">
        <v>143</v>
      </c>
      <c r="D101" t="s">
        <v>146</v>
      </c>
      <c r="E101">
        <v>616</v>
      </c>
      <c r="F101">
        <v>313</v>
      </c>
      <c r="I101" t="s">
        <v>126</v>
      </c>
      <c r="J101" t="str">
        <f t="shared" si="1"/>
        <v>UTRERA</v>
      </c>
    </row>
    <row r="102" spans="1:10" x14ac:dyDescent="0.25">
      <c r="A102" t="s">
        <v>292</v>
      </c>
      <c r="B102" t="s">
        <v>104</v>
      </c>
      <c r="C102" t="s">
        <v>143</v>
      </c>
      <c r="D102" t="s">
        <v>146</v>
      </c>
      <c r="E102">
        <v>371</v>
      </c>
      <c r="F102">
        <v>185</v>
      </c>
      <c r="I102" t="s">
        <v>3</v>
      </c>
      <c r="J102" t="str">
        <f t="shared" si="1"/>
        <v>ALCALADEGUADAIRA</v>
      </c>
    </row>
    <row r="103" spans="1:10" x14ac:dyDescent="0.25">
      <c r="A103" t="s">
        <v>292</v>
      </c>
      <c r="B103" t="s">
        <v>105</v>
      </c>
      <c r="C103" t="s">
        <v>143</v>
      </c>
      <c r="D103" t="s">
        <v>146</v>
      </c>
      <c r="E103">
        <v>189</v>
      </c>
      <c r="F103">
        <v>86</v>
      </c>
      <c r="I103" t="s">
        <v>26</v>
      </c>
      <c r="J103" t="str">
        <f t="shared" si="1"/>
        <v>CAMAS</v>
      </c>
    </row>
    <row r="104" spans="1:10" x14ac:dyDescent="0.25">
      <c r="A104" t="s">
        <v>293</v>
      </c>
      <c r="B104" t="s">
        <v>106</v>
      </c>
      <c r="C104" t="s">
        <v>143</v>
      </c>
      <c r="D104" t="s">
        <v>146</v>
      </c>
      <c r="E104">
        <v>337</v>
      </c>
      <c r="F104">
        <v>171</v>
      </c>
      <c r="I104" t="s">
        <v>27</v>
      </c>
      <c r="J104" t="str">
        <f t="shared" si="1"/>
        <v>CARMONA</v>
      </c>
    </row>
    <row r="105" spans="1:10" x14ac:dyDescent="0.25">
      <c r="A105" t="s">
        <v>292</v>
      </c>
      <c r="B105" t="s">
        <v>107</v>
      </c>
      <c r="C105" t="s">
        <v>143</v>
      </c>
      <c r="D105" t="s">
        <v>146</v>
      </c>
      <c r="E105">
        <v>346</v>
      </c>
      <c r="F105">
        <v>181</v>
      </c>
      <c r="I105" t="s">
        <v>36</v>
      </c>
      <c r="J105" t="str">
        <f t="shared" si="1"/>
        <v>CORIADELRIO</v>
      </c>
    </row>
    <row r="106" spans="1:10" x14ac:dyDescent="0.25">
      <c r="A106" t="s">
        <v>198</v>
      </c>
      <c r="B106" t="s">
        <v>108</v>
      </c>
      <c r="C106" t="s">
        <v>143</v>
      </c>
      <c r="D106" t="s">
        <v>148</v>
      </c>
      <c r="E106">
        <v>252</v>
      </c>
      <c r="F106">
        <v>131</v>
      </c>
      <c r="I106" t="s">
        <v>39</v>
      </c>
      <c r="J106" t="str">
        <f t="shared" si="1"/>
        <v>DOSHERMANAS</v>
      </c>
    </row>
    <row r="107" spans="1:10" x14ac:dyDescent="0.25">
      <c r="A107" t="s">
        <v>182</v>
      </c>
      <c r="B107" t="s">
        <v>109</v>
      </c>
      <c r="C107" t="s">
        <v>143</v>
      </c>
      <c r="D107" t="s">
        <v>146</v>
      </c>
      <c r="E107">
        <v>801</v>
      </c>
      <c r="F107">
        <v>407</v>
      </c>
      <c r="I107" t="s">
        <v>41</v>
      </c>
      <c r="J107" t="str">
        <f t="shared" si="1"/>
        <v>ECIJA</v>
      </c>
    </row>
    <row r="108" spans="1:10" x14ac:dyDescent="0.25">
      <c r="A108" t="s">
        <v>293</v>
      </c>
      <c r="B108" t="s">
        <v>110</v>
      </c>
      <c r="C108" t="s">
        <v>143</v>
      </c>
      <c r="D108" t="s">
        <v>146</v>
      </c>
      <c r="E108">
        <v>274</v>
      </c>
      <c r="F108">
        <v>127</v>
      </c>
      <c r="I108" t="s">
        <v>69</v>
      </c>
      <c r="J108" t="str">
        <f t="shared" si="1"/>
        <v>MAIRENADELALJARAFE</v>
      </c>
    </row>
    <row r="109" spans="1:10" x14ac:dyDescent="0.25">
      <c r="A109" t="s">
        <v>184</v>
      </c>
      <c r="B109" t="s">
        <v>111</v>
      </c>
      <c r="C109" t="s">
        <v>143</v>
      </c>
      <c r="D109" t="s">
        <v>148</v>
      </c>
      <c r="E109">
        <v>182</v>
      </c>
      <c r="F109">
        <v>92</v>
      </c>
      <c r="I109" t="s">
        <v>86</v>
      </c>
      <c r="J109" t="str">
        <f t="shared" si="1"/>
        <v>OSUNA</v>
      </c>
    </row>
    <row r="110" spans="1:10" x14ac:dyDescent="0.25">
      <c r="A110" t="s">
        <v>187</v>
      </c>
      <c r="B110" t="s">
        <v>112</v>
      </c>
      <c r="C110" t="s">
        <v>143</v>
      </c>
      <c r="D110" t="s">
        <v>148</v>
      </c>
      <c r="E110">
        <v>211</v>
      </c>
      <c r="F110">
        <v>95</v>
      </c>
      <c r="I110" t="s">
        <v>75</v>
      </c>
      <c r="J110" t="str">
        <f t="shared" si="1"/>
        <v>MIRANDADEEBRO</v>
      </c>
    </row>
    <row r="111" spans="1:10" x14ac:dyDescent="0.25">
      <c r="A111" t="s">
        <v>186</v>
      </c>
      <c r="B111" t="s">
        <v>113</v>
      </c>
      <c r="C111" t="s">
        <v>143</v>
      </c>
      <c r="D111" t="s">
        <v>146</v>
      </c>
      <c r="E111">
        <v>315</v>
      </c>
      <c r="F111">
        <v>156</v>
      </c>
      <c r="I111" t="s">
        <v>15</v>
      </c>
      <c r="J111" t="str">
        <f t="shared" si="1"/>
        <v>AVILES</v>
      </c>
    </row>
    <row r="112" spans="1:10" x14ac:dyDescent="0.25">
      <c r="A112" t="s">
        <v>187</v>
      </c>
      <c r="B112" t="s">
        <v>114</v>
      </c>
      <c r="C112" t="s">
        <v>143</v>
      </c>
      <c r="D112" t="s">
        <v>148</v>
      </c>
      <c r="E112">
        <v>179</v>
      </c>
      <c r="F112">
        <v>87</v>
      </c>
      <c r="I112" t="s">
        <v>25</v>
      </c>
      <c r="J112" t="str">
        <f t="shared" si="1"/>
        <v>CAMARGO</v>
      </c>
    </row>
    <row r="113" spans="1:10" x14ac:dyDescent="0.25">
      <c r="A113" t="s">
        <v>202</v>
      </c>
      <c r="B113" t="s">
        <v>115</v>
      </c>
      <c r="C113" t="s">
        <v>143</v>
      </c>
      <c r="D113" t="s">
        <v>146</v>
      </c>
      <c r="E113">
        <v>355</v>
      </c>
      <c r="F113">
        <v>177</v>
      </c>
      <c r="I113" t="s">
        <v>28</v>
      </c>
      <c r="J113" t="str">
        <f t="shared" si="1"/>
        <v>CARRENO</v>
      </c>
    </row>
    <row r="114" spans="1:10" x14ac:dyDescent="0.25">
      <c r="A114" t="s">
        <v>156</v>
      </c>
      <c r="B114" t="s">
        <v>116</v>
      </c>
      <c r="C114" t="s">
        <v>143</v>
      </c>
      <c r="D114" t="s">
        <v>148</v>
      </c>
      <c r="E114">
        <v>707</v>
      </c>
      <c r="F114">
        <v>346</v>
      </c>
      <c r="I114" t="s">
        <v>51</v>
      </c>
      <c r="J114" t="str">
        <f t="shared" si="1"/>
        <v>GOZON</v>
      </c>
    </row>
    <row r="115" spans="1:10" x14ac:dyDescent="0.25">
      <c r="A115" t="s">
        <v>183</v>
      </c>
      <c r="B115" t="s">
        <v>117</v>
      </c>
      <c r="C115" t="s">
        <v>143</v>
      </c>
      <c r="D115" t="s">
        <v>148</v>
      </c>
      <c r="E115">
        <v>398</v>
      </c>
      <c r="F115">
        <v>203</v>
      </c>
      <c r="I115" t="s">
        <v>56</v>
      </c>
      <c r="J115" t="str">
        <f t="shared" si="1"/>
        <v>LANGREO</v>
      </c>
    </row>
    <row r="116" spans="1:10" x14ac:dyDescent="0.25">
      <c r="A116" t="s">
        <v>183</v>
      </c>
      <c r="B116" t="s">
        <v>118</v>
      </c>
      <c r="C116" t="s">
        <v>143</v>
      </c>
      <c r="D116" t="s">
        <v>146</v>
      </c>
      <c r="E116">
        <v>624</v>
      </c>
      <c r="F116">
        <v>303</v>
      </c>
      <c r="I116" t="s">
        <v>63</v>
      </c>
      <c r="J116" t="str">
        <f t="shared" si="1"/>
        <v>LLANES</v>
      </c>
    </row>
    <row r="117" spans="1:10" x14ac:dyDescent="0.25">
      <c r="A117" t="s">
        <v>304</v>
      </c>
      <c r="B117" t="s">
        <v>119</v>
      </c>
      <c r="C117" t="s">
        <v>143</v>
      </c>
      <c r="D117" t="s">
        <v>146</v>
      </c>
      <c r="E117">
        <v>592</v>
      </c>
      <c r="F117">
        <v>290</v>
      </c>
      <c r="I117" t="s">
        <v>73</v>
      </c>
      <c r="J117" t="str">
        <f t="shared" si="1"/>
        <v>MIERES</v>
      </c>
    </row>
    <row r="118" spans="1:10" x14ac:dyDescent="0.25">
      <c r="A118" t="s">
        <v>141</v>
      </c>
      <c r="B118" t="s">
        <v>121</v>
      </c>
      <c r="C118" t="s">
        <v>143</v>
      </c>
      <c r="D118" t="s">
        <v>148</v>
      </c>
      <c r="E118">
        <v>396</v>
      </c>
      <c r="F118">
        <v>194</v>
      </c>
      <c r="I118" t="s">
        <v>111</v>
      </c>
      <c r="J118" t="str">
        <f t="shared" si="1"/>
        <v>SANTONA</v>
      </c>
    </row>
    <row r="119" spans="1:10" x14ac:dyDescent="0.25">
      <c r="A119" t="s">
        <v>191</v>
      </c>
      <c r="B119" t="s">
        <v>122</v>
      </c>
      <c r="C119" t="s">
        <v>143</v>
      </c>
      <c r="D119" t="s">
        <v>148</v>
      </c>
      <c r="E119">
        <v>1119</v>
      </c>
      <c r="F119">
        <v>557</v>
      </c>
      <c r="I119" t="s">
        <v>17</v>
      </c>
      <c r="J119" t="str">
        <f t="shared" si="1"/>
        <v>BAIONA</v>
      </c>
    </row>
    <row r="120" spans="1:10" x14ac:dyDescent="0.25">
      <c r="A120" t="s">
        <v>173</v>
      </c>
      <c r="B120" t="s">
        <v>123</v>
      </c>
      <c r="C120" t="s">
        <v>143</v>
      </c>
      <c r="D120" t="s">
        <v>146</v>
      </c>
      <c r="E120">
        <v>256</v>
      </c>
      <c r="F120">
        <v>127</v>
      </c>
      <c r="I120" t="s">
        <v>57</v>
      </c>
      <c r="J120" t="str">
        <f t="shared" si="1"/>
        <v>LAREDO</v>
      </c>
    </row>
    <row r="121" spans="1:10" x14ac:dyDescent="0.25">
      <c r="A121" t="s">
        <v>141</v>
      </c>
      <c r="B121" t="s">
        <v>124</v>
      </c>
      <c r="C121" t="s">
        <v>143</v>
      </c>
      <c r="D121" t="s">
        <v>148</v>
      </c>
      <c r="E121">
        <v>344</v>
      </c>
      <c r="F121">
        <v>171</v>
      </c>
      <c r="I121" t="s">
        <v>71</v>
      </c>
      <c r="J121" t="str">
        <f t="shared" si="1"/>
        <v>MARIN</v>
      </c>
    </row>
    <row r="122" spans="1:10" x14ac:dyDescent="0.25">
      <c r="A122" t="s">
        <v>304</v>
      </c>
      <c r="B122" t="s">
        <v>125</v>
      </c>
      <c r="C122" t="s">
        <v>143</v>
      </c>
      <c r="D122" t="s">
        <v>146</v>
      </c>
      <c r="E122">
        <v>342</v>
      </c>
      <c r="F122">
        <v>170</v>
      </c>
      <c r="I122" t="s">
        <v>81</v>
      </c>
      <c r="J122" t="str">
        <f t="shared" si="1"/>
        <v>NIGRAN</v>
      </c>
    </row>
    <row r="123" spans="1:10" x14ac:dyDescent="0.25">
      <c r="A123" t="s">
        <v>227</v>
      </c>
      <c r="B123" t="s">
        <v>126</v>
      </c>
      <c r="C123" t="s">
        <v>143</v>
      </c>
      <c r="D123" t="s">
        <v>148</v>
      </c>
      <c r="E123">
        <v>499</v>
      </c>
      <c r="F123">
        <v>250</v>
      </c>
      <c r="I123" t="s">
        <v>82</v>
      </c>
      <c r="J123" t="str">
        <f t="shared" si="1"/>
        <v>NOJA</v>
      </c>
    </row>
    <row r="124" spans="1:10" x14ac:dyDescent="0.25">
      <c r="A124" t="s">
        <v>309</v>
      </c>
      <c r="B124" t="s">
        <v>127</v>
      </c>
      <c r="C124" t="s">
        <v>143</v>
      </c>
      <c r="D124" t="s">
        <v>148</v>
      </c>
      <c r="E124">
        <v>568</v>
      </c>
      <c r="F124">
        <v>279</v>
      </c>
      <c r="I124" t="s">
        <v>83</v>
      </c>
      <c r="J124" t="str">
        <f t="shared" si="1"/>
        <v>OGROVE</v>
      </c>
    </row>
    <row r="125" spans="1:10" x14ac:dyDescent="0.25">
      <c r="A125" t="s">
        <v>205</v>
      </c>
      <c r="B125" t="s">
        <v>128</v>
      </c>
      <c r="C125" t="s">
        <v>143</v>
      </c>
      <c r="D125" t="s">
        <v>144</v>
      </c>
      <c r="E125">
        <v>197</v>
      </c>
      <c r="F125">
        <v>98</v>
      </c>
      <c r="I125" t="s">
        <v>113</v>
      </c>
      <c r="J125" t="str">
        <f t="shared" si="1"/>
        <v>SANXENXO</v>
      </c>
    </row>
    <row r="126" spans="1:10" x14ac:dyDescent="0.25">
      <c r="A126" t="s">
        <v>311</v>
      </c>
      <c r="B126" t="s">
        <v>129</v>
      </c>
      <c r="C126" t="s">
        <v>143</v>
      </c>
      <c r="D126" t="s">
        <v>146</v>
      </c>
      <c r="E126">
        <v>5751</v>
      </c>
      <c r="F126">
        <v>2935</v>
      </c>
      <c r="I126" t="s">
        <v>128</v>
      </c>
      <c r="J126" t="str">
        <f t="shared" si="1"/>
        <v>VALDES</v>
      </c>
    </row>
    <row r="127" spans="1:10" x14ac:dyDescent="0.25">
      <c r="A127" t="s">
        <v>173</v>
      </c>
      <c r="B127" t="s">
        <v>130</v>
      </c>
      <c r="C127" t="s">
        <v>143</v>
      </c>
      <c r="D127" t="s">
        <v>148</v>
      </c>
      <c r="E127">
        <v>269</v>
      </c>
      <c r="F127">
        <v>134</v>
      </c>
      <c r="I127" t="s">
        <v>132</v>
      </c>
      <c r="J127" t="str">
        <f t="shared" si="1"/>
        <v>VILAGARCIA</v>
      </c>
    </row>
    <row r="128" spans="1:10" x14ac:dyDescent="0.25">
      <c r="A128" t="s">
        <v>198</v>
      </c>
      <c r="B128" t="s">
        <v>131</v>
      </c>
      <c r="C128" t="s">
        <v>143</v>
      </c>
      <c r="D128" t="s">
        <v>146</v>
      </c>
      <c r="E128">
        <v>431</v>
      </c>
      <c r="F128">
        <v>197</v>
      </c>
      <c r="I128" t="s">
        <v>90</v>
      </c>
      <c r="J128" t="str">
        <f t="shared" si="1"/>
        <v>PONTEVEDRA</v>
      </c>
    </row>
    <row r="129" spans="1:10" x14ac:dyDescent="0.25">
      <c r="A129" t="s">
        <v>186</v>
      </c>
      <c r="B129" t="s">
        <v>132</v>
      </c>
      <c r="C129" t="s">
        <v>143</v>
      </c>
      <c r="D129" t="s">
        <v>146</v>
      </c>
      <c r="E129">
        <v>312</v>
      </c>
      <c r="F129">
        <v>158</v>
      </c>
      <c r="I129" t="s">
        <v>13</v>
      </c>
      <c r="J129" t="str">
        <f t="shared" si="1"/>
        <v>ARTEIXO</v>
      </c>
    </row>
    <row r="130" spans="1:10" x14ac:dyDescent="0.25">
      <c r="A130" t="s">
        <v>304</v>
      </c>
      <c r="B130" t="s">
        <v>133</v>
      </c>
      <c r="C130" t="s">
        <v>143</v>
      </c>
      <c r="D130" t="s">
        <v>146</v>
      </c>
      <c r="E130">
        <v>407</v>
      </c>
      <c r="F130">
        <v>200</v>
      </c>
      <c r="I130" t="s">
        <v>99</v>
      </c>
      <c r="J130" t="str">
        <f t="shared" si="1"/>
        <v>SADA</v>
      </c>
    </row>
    <row r="131" spans="1:10" x14ac:dyDescent="0.25">
      <c r="A131" t="s">
        <v>321</v>
      </c>
      <c r="B131" t="s">
        <v>134</v>
      </c>
      <c r="C131" t="s">
        <v>143</v>
      </c>
      <c r="D131" t="s">
        <v>159</v>
      </c>
      <c r="E131">
        <v>5111</v>
      </c>
      <c r="F131">
        <v>2572</v>
      </c>
      <c r="I131" t="s">
        <v>109</v>
      </c>
      <c r="J131" t="str">
        <f t="shared" ref="J131:J133" si="2">VLOOKUP(I131,B:B,1,FALSE)</f>
        <v>SANTIAGO</v>
      </c>
    </row>
    <row r="132" spans="1:10" x14ac:dyDescent="0.25">
      <c r="A132" t="s">
        <v>199</v>
      </c>
      <c r="B132" t="s">
        <v>135</v>
      </c>
      <c r="C132" t="s">
        <v>143</v>
      </c>
      <c r="D132" t="s">
        <v>148</v>
      </c>
      <c r="E132">
        <v>223</v>
      </c>
      <c r="F132">
        <v>114</v>
      </c>
      <c r="I132" t="s">
        <v>129</v>
      </c>
      <c r="J132" t="str">
        <f t="shared" si="2"/>
        <v>VALENCIA</v>
      </c>
    </row>
    <row r="133" spans="1:10" x14ac:dyDescent="0.25">
      <c r="I133" t="s">
        <v>134</v>
      </c>
      <c r="J133" t="str">
        <f t="shared" si="2"/>
        <v>ZARAGOZA</v>
      </c>
    </row>
  </sheetData>
  <conditionalFormatting sqref="I1:I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selection activeCell="A2" sqref="A2"/>
    </sheetView>
  </sheetViews>
  <sheetFormatPr baseColWidth="10" defaultRowHeight="15" x14ac:dyDescent="0.25"/>
  <cols>
    <col min="1" max="1" width="31.85546875" bestFit="1" customWidth="1"/>
    <col min="2" max="2" width="27.42578125" bestFit="1" customWidth="1"/>
    <col min="3" max="3" width="17.28515625" bestFit="1" customWidth="1"/>
    <col min="5" max="5" width="31.85546875" bestFit="1" customWidth="1"/>
  </cols>
  <sheetData>
    <row r="1" spans="1:6" x14ac:dyDescent="0.25">
      <c r="A1" t="s">
        <v>136</v>
      </c>
      <c r="B1" t="s">
        <v>0</v>
      </c>
      <c r="C1" t="s">
        <v>1</v>
      </c>
      <c r="E1" t="s">
        <v>136</v>
      </c>
      <c r="F1" t="s">
        <v>1</v>
      </c>
    </row>
    <row r="2" spans="1:6" x14ac:dyDescent="0.25">
      <c r="A2" t="s">
        <v>145</v>
      </c>
      <c r="B2" t="s">
        <v>2</v>
      </c>
      <c r="C2">
        <v>172</v>
      </c>
      <c r="E2" t="s">
        <v>145</v>
      </c>
      <c r="F2">
        <v>172</v>
      </c>
    </row>
    <row r="3" spans="1:6" x14ac:dyDescent="0.25">
      <c r="A3" t="s">
        <v>160</v>
      </c>
      <c r="B3" t="s">
        <v>8</v>
      </c>
      <c r="C3">
        <v>407</v>
      </c>
      <c r="E3" t="s">
        <v>160</v>
      </c>
      <c r="F3">
        <v>407</v>
      </c>
    </row>
    <row r="4" spans="1:6" x14ac:dyDescent="0.25">
      <c r="A4" t="s">
        <v>210</v>
      </c>
      <c r="B4" t="s">
        <v>29</v>
      </c>
      <c r="C4">
        <v>317</v>
      </c>
      <c r="E4" t="s">
        <v>210</v>
      </c>
      <c r="F4">
        <v>317</v>
      </c>
    </row>
    <row r="5" spans="1:6" x14ac:dyDescent="0.25">
      <c r="A5" t="s">
        <v>211</v>
      </c>
      <c r="B5" t="s">
        <v>30</v>
      </c>
      <c r="C5">
        <v>191</v>
      </c>
      <c r="E5" t="s">
        <v>211</v>
      </c>
      <c r="F5">
        <v>191</v>
      </c>
    </row>
    <row r="6" spans="1:6" x14ac:dyDescent="0.25">
      <c r="A6" t="s">
        <v>221</v>
      </c>
      <c r="B6" t="s">
        <v>43</v>
      </c>
      <c r="C6">
        <v>207</v>
      </c>
      <c r="E6" t="s">
        <v>221</v>
      </c>
      <c r="F6">
        <v>207</v>
      </c>
    </row>
    <row r="7" spans="1:6" x14ac:dyDescent="0.25">
      <c r="A7" t="s">
        <v>232</v>
      </c>
      <c r="B7" t="s">
        <v>52</v>
      </c>
      <c r="C7">
        <v>361</v>
      </c>
      <c r="E7" t="s">
        <v>232</v>
      </c>
      <c r="F7">
        <v>361</v>
      </c>
    </row>
    <row r="8" spans="1:6" x14ac:dyDescent="0.25">
      <c r="A8" t="s">
        <v>250</v>
      </c>
      <c r="B8" t="s">
        <v>64</v>
      </c>
      <c r="C8">
        <v>195</v>
      </c>
      <c r="E8" t="s">
        <v>250</v>
      </c>
      <c r="F8">
        <v>195</v>
      </c>
    </row>
    <row r="9" spans="1:6" x14ac:dyDescent="0.25">
      <c r="A9" t="s">
        <v>251</v>
      </c>
      <c r="B9" t="s">
        <v>66</v>
      </c>
      <c r="C9">
        <v>196</v>
      </c>
      <c r="E9" t="s">
        <v>251</v>
      </c>
      <c r="F9">
        <v>196</v>
      </c>
    </row>
    <row r="10" spans="1:6" x14ac:dyDescent="0.25">
      <c r="A10" t="s">
        <v>264</v>
      </c>
      <c r="B10" t="s">
        <v>79</v>
      </c>
      <c r="C10">
        <v>556</v>
      </c>
      <c r="E10" t="s">
        <v>264</v>
      </c>
      <c r="F10">
        <v>556</v>
      </c>
    </row>
    <row r="11" spans="1:6" x14ac:dyDescent="0.25">
      <c r="A11" t="s">
        <v>273</v>
      </c>
      <c r="B11" t="s">
        <v>88</v>
      </c>
      <c r="C11">
        <v>156</v>
      </c>
      <c r="E11" t="s">
        <v>273</v>
      </c>
      <c r="F11">
        <v>156</v>
      </c>
    </row>
    <row r="12" spans="1:6" x14ac:dyDescent="0.25">
      <c r="A12" t="s">
        <v>152</v>
      </c>
      <c r="B12" t="s">
        <v>16</v>
      </c>
      <c r="C12">
        <v>30</v>
      </c>
      <c r="E12" t="s">
        <v>152</v>
      </c>
      <c r="F12">
        <v>30</v>
      </c>
    </row>
    <row r="13" spans="1:6" x14ac:dyDescent="0.25">
      <c r="A13" t="s">
        <v>183</v>
      </c>
      <c r="B13" t="s">
        <v>14</v>
      </c>
      <c r="C13">
        <v>78</v>
      </c>
      <c r="E13" t="s">
        <v>183</v>
      </c>
      <c r="F13">
        <v>203</v>
      </c>
    </row>
    <row r="14" spans="1:6" x14ac:dyDescent="0.25">
      <c r="A14" t="s">
        <v>183</v>
      </c>
      <c r="B14" t="s">
        <v>117</v>
      </c>
      <c r="C14">
        <v>50</v>
      </c>
      <c r="E14" t="s">
        <v>149</v>
      </c>
      <c r="F14">
        <v>604</v>
      </c>
    </row>
    <row r="15" spans="1:6" x14ac:dyDescent="0.25">
      <c r="A15" t="s">
        <v>183</v>
      </c>
      <c r="B15" t="s">
        <v>118</v>
      </c>
      <c r="C15">
        <v>75</v>
      </c>
      <c r="E15" t="s">
        <v>181</v>
      </c>
      <c r="F15">
        <v>589</v>
      </c>
    </row>
    <row r="16" spans="1:6" x14ac:dyDescent="0.25">
      <c r="A16" t="s">
        <v>149</v>
      </c>
      <c r="B16" t="s">
        <v>4</v>
      </c>
      <c r="C16">
        <v>160</v>
      </c>
      <c r="E16" t="s">
        <v>262</v>
      </c>
      <c r="F16">
        <v>422</v>
      </c>
    </row>
    <row r="17" spans="1:6" x14ac:dyDescent="0.25">
      <c r="A17" t="s">
        <v>149</v>
      </c>
      <c r="B17" t="s">
        <v>5</v>
      </c>
      <c r="C17">
        <v>87</v>
      </c>
      <c r="E17" t="s">
        <v>304</v>
      </c>
      <c r="F17">
        <v>245</v>
      </c>
    </row>
    <row r="18" spans="1:6" x14ac:dyDescent="0.25">
      <c r="A18" t="s">
        <v>149</v>
      </c>
      <c r="B18" t="s">
        <v>6</v>
      </c>
      <c r="C18">
        <v>63</v>
      </c>
      <c r="E18" t="s">
        <v>187</v>
      </c>
      <c r="F18">
        <v>253</v>
      </c>
    </row>
    <row r="19" spans="1:6" x14ac:dyDescent="0.25">
      <c r="A19" t="s">
        <v>149</v>
      </c>
      <c r="B19" t="s">
        <v>10</v>
      </c>
      <c r="C19">
        <v>52</v>
      </c>
      <c r="E19" t="s">
        <v>199</v>
      </c>
      <c r="F19">
        <v>184</v>
      </c>
    </row>
    <row r="20" spans="1:6" x14ac:dyDescent="0.25">
      <c r="A20" t="s">
        <v>149</v>
      </c>
      <c r="B20" t="s">
        <v>22</v>
      </c>
      <c r="C20">
        <v>59</v>
      </c>
      <c r="E20" t="s">
        <v>173</v>
      </c>
      <c r="F20">
        <v>211</v>
      </c>
    </row>
    <row r="21" spans="1:6" x14ac:dyDescent="0.25">
      <c r="A21" t="s">
        <v>149</v>
      </c>
      <c r="B21" t="s">
        <v>34</v>
      </c>
      <c r="C21">
        <v>58</v>
      </c>
      <c r="E21" t="s">
        <v>292</v>
      </c>
      <c r="F21">
        <v>109</v>
      </c>
    </row>
    <row r="22" spans="1:6" x14ac:dyDescent="0.25">
      <c r="A22" t="s">
        <v>149</v>
      </c>
      <c r="B22" t="s">
        <v>35</v>
      </c>
      <c r="C22">
        <v>77</v>
      </c>
      <c r="E22" t="s">
        <v>202</v>
      </c>
      <c r="F22">
        <v>158</v>
      </c>
    </row>
    <row r="23" spans="1:6" x14ac:dyDescent="0.25">
      <c r="A23" t="s">
        <v>149</v>
      </c>
      <c r="B23" t="s">
        <v>37</v>
      </c>
      <c r="C23">
        <v>48</v>
      </c>
      <c r="E23" t="s">
        <v>198</v>
      </c>
      <c r="F23">
        <v>186</v>
      </c>
    </row>
    <row r="24" spans="1:6" x14ac:dyDescent="0.25">
      <c r="A24" t="s">
        <v>229</v>
      </c>
      <c r="B24" t="s">
        <v>11</v>
      </c>
      <c r="C24">
        <v>71</v>
      </c>
      <c r="E24" t="s">
        <v>163</v>
      </c>
      <c r="F24">
        <v>78</v>
      </c>
    </row>
    <row r="25" spans="1:6" x14ac:dyDescent="0.25">
      <c r="A25" t="s">
        <v>181</v>
      </c>
      <c r="B25" t="s">
        <v>12</v>
      </c>
      <c r="C25">
        <v>38</v>
      </c>
      <c r="E25" t="s">
        <v>154</v>
      </c>
      <c r="F25">
        <v>36</v>
      </c>
    </row>
    <row r="26" spans="1:6" x14ac:dyDescent="0.25">
      <c r="A26" t="s">
        <v>229</v>
      </c>
      <c r="B26" t="s">
        <v>46</v>
      </c>
      <c r="C26">
        <v>100</v>
      </c>
      <c r="E26" t="s">
        <v>191</v>
      </c>
      <c r="F26">
        <v>241</v>
      </c>
    </row>
    <row r="27" spans="1:6" x14ac:dyDescent="0.25">
      <c r="A27" t="s">
        <v>181</v>
      </c>
      <c r="B27" t="s">
        <v>47</v>
      </c>
      <c r="C27">
        <v>34</v>
      </c>
      <c r="E27" t="s">
        <v>150</v>
      </c>
      <c r="F27">
        <v>246</v>
      </c>
    </row>
    <row r="28" spans="1:6" x14ac:dyDescent="0.25">
      <c r="A28" t="s">
        <v>229</v>
      </c>
      <c r="B28" t="s">
        <v>49</v>
      </c>
      <c r="C28">
        <v>125</v>
      </c>
      <c r="E28" t="s">
        <v>141</v>
      </c>
      <c r="F28">
        <v>176</v>
      </c>
    </row>
    <row r="29" spans="1:6" x14ac:dyDescent="0.25">
      <c r="A29" t="s">
        <v>181</v>
      </c>
      <c r="B29" t="s">
        <v>59</v>
      </c>
      <c r="C29">
        <v>100</v>
      </c>
      <c r="E29" t="s">
        <v>293</v>
      </c>
      <c r="F29">
        <v>76</v>
      </c>
    </row>
    <row r="30" spans="1:6" x14ac:dyDescent="0.25">
      <c r="A30" t="s">
        <v>229</v>
      </c>
      <c r="B30" t="s">
        <v>61</v>
      </c>
      <c r="C30">
        <v>81</v>
      </c>
      <c r="E30" t="s">
        <v>238</v>
      </c>
      <c r="F30">
        <v>99</v>
      </c>
    </row>
    <row r="31" spans="1:6" x14ac:dyDescent="0.25">
      <c r="A31" t="s">
        <v>181</v>
      </c>
      <c r="B31" t="s">
        <v>80</v>
      </c>
      <c r="C31">
        <v>40</v>
      </c>
      <c r="E31" t="s">
        <v>156</v>
      </c>
      <c r="F31">
        <v>387</v>
      </c>
    </row>
    <row r="32" spans="1:6" x14ac:dyDescent="0.25">
      <c r="A32" t="s">
        <v>262</v>
      </c>
      <c r="B32" t="s">
        <v>78</v>
      </c>
      <c r="C32">
        <v>117</v>
      </c>
      <c r="E32" t="s">
        <v>248</v>
      </c>
      <c r="F32">
        <v>30</v>
      </c>
    </row>
    <row r="33" spans="1:6" x14ac:dyDescent="0.25">
      <c r="A33" t="s">
        <v>276</v>
      </c>
      <c r="B33" t="s">
        <v>89</v>
      </c>
      <c r="C33">
        <v>40</v>
      </c>
      <c r="E33" t="s">
        <v>167</v>
      </c>
      <c r="F33">
        <v>164</v>
      </c>
    </row>
    <row r="34" spans="1:6" x14ac:dyDescent="0.25">
      <c r="A34" t="s">
        <v>262</v>
      </c>
      <c r="B34" t="s">
        <v>92</v>
      </c>
      <c r="C34">
        <v>95</v>
      </c>
      <c r="E34" t="s">
        <v>169</v>
      </c>
      <c r="F34">
        <v>229</v>
      </c>
    </row>
    <row r="35" spans="1:6" x14ac:dyDescent="0.25">
      <c r="A35" t="s">
        <v>276</v>
      </c>
      <c r="B35" t="s">
        <v>95</v>
      </c>
      <c r="C35">
        <v>78</v>
      </c>
      <c r="E35" t="s">
        <v>227</v>
      </c>
      <c r="F35">
        <v>618</v>
      </c>
    </row>
    <row r="36" spans="1:6" x14ac:dyDescent="0.25">
      <c r="A36" t="s">
        <v>262</v>
      </c>
      <c r="B36" t="s">
        <v>101</v>
      </c>
      <c r="C36">
        <v>13</v>
      </c>
      <c r="E36" t="s">
        <v>147</v>
      </c>
      <c r="F36">
        <v>435</v>
      </c>
    </row>
    <row r="37" spans="1:6" x14ac:dyDescent="0.25">
      <c r="A37" t="s">
        <v>276</v>
      </c>
      <c r="B37" t="s">
        <v>103</v>
      </c>
      <c r="C37">
        <v>79</v>
      </c>
      <c r="E37" t="s">
        <v>177</v>
      </c>
      <c r="F37">
        <v>25</v>
      </c>
    </row>
    <row r="38" spans="1:6" x14ac:dyDescent="0.25">
      <c r="A38" t="s">
        <v>304</v>
      </c>
      <c r="B38" t="s">
        <v>119</v>
      </c>
      <c r="C38">
        <v>87</v>
      </c>
      <c r="E38" t="s">
        <v>184</v>
      </c>
      <c r="F38">
        <v>269</v>
      </c>
    </row>
    <row r="39" spans="1:6" x14ac:dyDescent="0.25">
      <c r="A39" t="s">
        <v>309</v>
      </c>
      <c r="B39" t="s">
        <v>125</v>
      </c>
      <c r="C39">
        <v>42</v>
      </c>
      <c r="E39" t="s">
        <v>205</v>
      </c>
      <c r="F39">
        <v>263</v>
      </c>
    </row>
    <row r="40" spans="1:6" x14ac:dyDescent="0.25">
      <c r="A40" t="s">
        <v>304</v>
      </c>
      <c r="B40" t="s">
        <v>127</v>
      </c>
      <c r="C40">
        <v>66</v>
      </c>
      <c r="E40" t="s">
        <v>208</v>
      </c>
      <c r="F40">
        <v>61</v>
      </c>
    </row>
    <row r="41" spans="1:6" x14ac:dyDescent="0.25">
      <c r="A41" t="s">
        <v>309</v>
      </c>
      <c r="B41" t="s">
        <v>133</v>
      </c>
      <c r="C41">
        <v>50</v>
      </c>
      <c r="E41" t="s">
        <v>171</v>
      </c>
      <c r="F41">
        <v>163</v>
      </c>
    </row>
    <row r="42" spans="1:6" x14ac:dyDescent="0.25">
      <c r="A42" t="s">
        <v>187</v>
      </c>
      <c r="B42" t="s">
        <v>18</v>
      </c>
      <c r="C42">
        <v>46</v>
      </c>
      <c r="E42" t="s">
        <v>311</v>
      </c>
      <c r="F42">
        <v>743</v>
      </c>
    </row>
    <row r="43" spans="1:6" x14ac:dyDescent="0.25">
      <c r="A43" t="s">
        <v>187</v>
      </c>
      <c r="B43" t="s">
        <v>19</v>
      </c>
      <c r="C43">
        <v>42</v>
      </c>
      <c r="E43" t="s">
        <v>321</v>
      </c>
      <c r="F43">
        <v>646</v>
      </c>
    </row>
    <row r="44" spans="1:6" x14ac:dyDescent="0.25">
      <c r="A44" t="s">
        <v>187</v>
      </c>
      <c r="B44" t="s">
        <v>40</v>
      </c>
      <c r="C44">
        <v>40</v>
      </c>
    </row>
    <row r="45" spans="1:6" x14ac:dyDescent="0.25">
      <c r="A45" t="s">
        <v>187</v>
      </c>
      <c r="B45" t="s">
        <v>48</v>
      </c>
      <c r="C45">
        <v>30</v>
      </c>
    </row>
    <row r="46" spans="1:6" x14ac:dyDescent="0.25">
      <c r="A46" t="s">
        <v>187</v>
      </c>
      <c r="B46" t="s">
        <v>62</v>
      </c>
      <c r="C46">
        <v>24</v>
      </c>
    </row>
    <row r="47" spans="1:6" x14ac:dyDescent="0.25">
      <c r="A47" t="s">
        <v>187</v>
      </c>
      <c r="B47" t="s">
        <v>91</v>
      </c>
      <c r="C47">
        <v>26</v>
      </c>
    </row>
    <row r="48" spans="1:6" x14ac:dyDescent="0.25">
      <c r="A48" t="s">
        <v>187</v>
      </c>
      <c r="B48" t="s">
        <v>112</v>
      </c>
      <c r="C48">
        <v>24</v>
      </c>
    </row>
    <row r="49" spans="1:3" x14ac:dyDescent="0.25">
      <c r="A49" t="s">
        <v>187</v>
      </c>
      <c r="B49" t="s">
        <v>114</v>
      </c>
      <c r="C49">
        <v>21</v>
      </c>
    </row>
    <row r="50" spans="1:3" x14ac:dyDescent="0.25">
      <c r="A50" t="s">
        <v>199</v>
      </c>
      <c r="B50" t="s">
        <v>42</v>
      </c>
      <c r="C50">
        <v>18</v>
      </c>
    </row>
    <row r="51" spans="1:3" x14ac:dyDescent="0.25">
      <c r="A51" t="s">
        <v>199</v>
      </c>
      <c r="B51" t="s">
        <v>44</v>
      </c>
      <c r="C51">
        <v>19</v>
      </c>
    </row>
    <row r="52" spans="1:3" x14ac:dyDescent="0.25">
      <c r="A52" t="s">
        <v>199</v>
      </c>
      <c r="B52" t="s">
        <v>50</v>
      </c>
      <c r="C52">
        <v>63</v>
      </c>
    </row>
    <row r="53" spans="1:3" x14ac:dyDescent="0.25">
      <c r="A53" t="s">
        <v>199</v>
      </c>
      <c r="B53" t="s">
        <v>54</v>
      </c>
      <c r="C53">
        <v>57</v>
      </c>
    </row>
    <row r="54" spans="1:3" x14ac:dyDescent="0.25">
      <c r="A54" t="s">
        <v>199</v>
      </c>
      <c r="B54" t="s">
        <v>135</v>
      </c>
      <c r="C54">
        <v>27</v>
      </c>
    </row>
    <row r="55" spans="1:3" x14ac:dyDescent="0.25">
      <c r="A55" t="s">
        <v>173</v>
      </c>
      <c r="B55" t="s">
        <v>65</v>
      </c>
      <c r="C55">
        <v>65</v>
      </c>
    </row>
    <row r="56" spans="1:3" x14ac:dyDescent="0.25">
      <c r="A56" t="s">
        <v>173</v>
      </c>
      <c r="B56" t="s">
        <v>87</v>
      </c>
      <c r="C56">
        <v>34</v>
      </c>
    </row>
    <row r="57" spans="1:3" x14ac:dyDescent="0.25">
      <c r="A57" t="s">
        <v>173</v>
      </c>
      <c r="B57" t="s">
        <v>98</v>
      </c>
      <c r="C57">
        <v>49</v>
      </c>
    </row>
    <row r="58" spans="1:3" x14ac:dyDescent="0.25">
      <c r="A58" t="s">
        <v>173</v>
      </c>
      <c r="B58" t="s">
        <v>123</v>
      </c>
      <c r="C58">
        <v>31</v>
      </c>
    </row>
    <row r="59" spans="1:3" x14ac:dyDescent="0.25">
      <c r="A59" t="s">
        <v>173</v>
      </c>
      <c r="B59" t="s">
        <v>130</v>
      </c>
      <c r="C59">
        <v>32</v>
      </c>
    </row>
    <row r="60" spans="1:3" x14ac:dyDescent="0.25">
      <c r="A60" t="s">
        <v>292</v>
      </c>
      <c r="B60" t="s">
        <v>104</v>
      </c>
      <c r="C60">
        <v>44</v>
      </c>
    </row>
    <row r="61" spans="1:3" x14ac:dyDescent="0.25">
      <c r="A61" t="s">
        <v>292</v>
      </c>
      <c r="B61" t="s">
        <v>105</v>
      </c>
      <c r="C61">
        <v>22</v>
      </c>
    </row>
    <row r="62" spans="1:3" x14ac:dyDescent="0.25">
      <c r="A62" t="s">
        <v>292</v>
      </c>
      <c r="B62" t="s">
        <v>107</v>
      </c>
      <c r="C62">
        <v>43</v>
      </c>
    </row>
    <row r="63" spans="1:3" x14ac:dyDescent="0.25">
      <c r="A63" t="s">
        <v>202</v>
      </c>
      <c r="B63" t="s">
        <v>24</v>
      </c>
      <c r="C63">
        <v>31</v>
      </c>
    </row>
    <row r="64" spans="1:3" x14ac:dyDescent="0.25">
      <c r="A64" t="s">
        <v>202</v>
      </c>
      <c r="B64" t="s">
        <v>76</v>
      </c>
      <c r="C64">
        <v>48</v>
      </c>
    </row>
    <row r="65" spans="1:3" x14ac:dyDescent="0.25">
      <c r="A65" t="s">
        <v>202</v>
      </c>
      <c r="B65" t="s">
        <v>93</v>
      </c>
      <c r="C65">
        <v>36</v>
      </c>
    </row>
    <row r="66" spans="1:3" x14ac:dyDescent="0.25">
      <c r="A66" t="s">
        <v>202</v>
      </c>
      <c r="B66" t="s">
        <v>115</v>
      </c>
      <c r="C66">
        <v>43</v>
      </c>
    </row>
    <row r="67" spans="1:3" x14ac:dyDescent="0.25">
      <c r="A67" t="s">
        <v>198</v>
      </c>
      <c r="B67" t="s">
        <v>23</v>
      </c>
      <c r="C67">
        <v>64</v>
      </c>
    </row>
    <row r="68" spans="1:3" x14ac:dyDescent="0.25">
      <c r="A68" t="s">
        <v>260</v>
      </c>
      <c r="B68" t="s">
        <v>100</v>
      </c>
      <c r="C68">
        <v>45</v>
      </c>
    </row>
    <row r="69" spans="1:3" x14ac:dyDescent="0.25">
      <c r="A69" t="s">
        <v>198</v>
      </c>
      <c r="B69" t="s">
        <v>108</v>
      </c>
      <c r="C69">
        <v>32</v>
      </c>
    </row>
    <row r="70" spans="1:3" x14ac:dyDescent="0.25">
      <c r="A70" t="s">
        <v>260</v>
      </c>
      <c r="B70" t="s">
        <v>131</v>
      </c>
      <c r="C70">
        <v>45</v>
      </c>
    </row>
    <row r="71" spans="1:3" x14ac:dyDescent="0.25">
      <c r="A71" t="s">
        <v>163</v>
      </c>
      <c r="B71" t="s">
        <v>20</v>
      </c>
      <c r="C71">
        <v>42</v>
      </c>
    </row>
    <row r="72" spans="1:3" x14ac:dyDescent="0.25">
      <c r="A72" t="s">
        <v>163</v>
      </c>
      <c r="B72" t="s">
        <v>85</v>
      </c>
      <c r="C72">
        <v>36</v>
      </c>
    </row>
    <row r="73" spans="1:3" x14ac:dyDescent="0.25">
      <c r="A73" t="s">
        <v>154</v>
      </c>
      <c r="B73" t="s">
        <v>84</v>
      </c>
      <c r="C73">
        <v>36</v>
      </c>
    </row>
    <row r="74" spans="1:3" x14ac:dyDescent="0.25">
      <c r="A74" t="s">
        <v>191</v>
      </c>
      <c r="B74" t="s">
        <v>21</v>
      </c>
      <c r="C74">
        <v>97</v>
      </c>
    </row>
    <row r="75" spans="1:3" x14ac:dyDescent="0.25">
      <c r="A75" t="s">
        <v>191</v>
      </c>
      <c r="B75" t="s">
        <v>122</v>
      </c>
      <c r="C75">
        <v>144</v>
      </c>
    </row>
    <row r="76" spans="1:3" x14ac:dyDescent="0.25">
      <c r="A76" t="s">
        <v>150</v>
      </c>
      <c r="B76" t="s">
        <v>20</v>
      </c>
      <c r="C76">
        <v>43</v>
      </c>
    </row>
    <row r="77" spans="1:3" x14ac:dyDescent="0.25">
      <c r="A77" t="s">
        <v>150</v>
      </c>
      <c r="B77" t="s">
        <v>38</v>
      </c>
      <c r="C77">
        <v>31</v>
      </c>
    </row>
    <row r="78" spans="1:3" x14ac:dyDescent="0.25">
      <c r="A78" t="s">
        <v>150</v>
      </c>
      <c r="B78" t="s">
        <v>323</v>
      </c>
      <c r="C78">
        <v>61</v>
      </c>
    </row>
    <row r="79" spans="1:3" x14ac:dyDescent="0.25">
      <c r="A79" t="s">
        <v>150</v>
      </c>
      <c r="B79" t="s">
        <v>67</v>
      </c>
      <c r="C79">
        <v>47</v>
      </c>
    </row>
    <row r="80" spans="1:3" x14ac:dyDescent="0.25">
      <c r="A80" t="s">
        <v>150</v>
      </c>
      <c r="B80" t="s">
        <v>72</v>
      </c>
      <c r="C80">
        <v>64</v>
      </c>
    </row>
    <row r="81" spans="1:3" x14ac:dyDescent="0.25">
      <c r="A81" t="s">
        <v>141</v>
      </c>
      <c r="B81" t="s">
        <v>55</v>
      </c>
      <c r="C81">
        <v>28</v>
      </c>
    </row>
    <row r="82" spans="1:3" x14ac:dyDescent="0.25">
      <c r="A82" t="s">
        <v>141</v>
      </c>
      <c r="B82" t="s">
        <v>102</v>
      </c>
      <c r="C82">
        <v>59</v>
      </c>
    </row>
    <row r="83" spans="1:3" x14ac:dyDescent="0.25">
      <c r="A83" t="s">
        <v>141</v>
      </c>
      <c r="B83" t="s">
        <v>121</v>
      </c>
      <c r="C83">
        <v>47</v>
      </c>
    </row>
    <row r="84" spans="1:3" x14ac:dyDescent="0.25">
      <c r="A84" t="s">
        <v>141</v>
      </c>
      <c r="B84" t="s">
        <v>124</v>
      </c>
      <c r="C84">
        <v>42</v>
      </c>
    </row>
    <row r="85" spans="1:3" x14ac:dyDescent="0.25">
      <c r="A85" t="s">
        <v>293</v>
      </c>
      <c r="B85" t="s">
        <v>106</v>
      </c>
      <c r="C85">
        <v>42</v>
      </c>
    </row>
    <row r="86" spans="1:3" x14ac:dyDescent="0.25">
      <c r="A86" t="s">
        <v>293</v>
      </c>
      <c r="B86" t="s">
        <v>110</v>
      </c>
      <c r="C86">
        <v>34</v>
      </c>
    </row>
    <row r="87" spans="1:3" x14ac:dyDescent="0.25">
      <c r="A87" t="s">
        <v>238</v>
      </c>
      <c r="B87" t="s">
        <v>53</v>
      </c>
      <c r="C87">
        <v>99</v>
      </c>
    </row>
    <row r="88" spans="1:3" x14ac:dyDescent="0.25">
      <c r="A88" t="s">
        <v>156</v>
      </c>
      <c r="B88" t="s">
        <v>32</v>
      </c>
      <c r="C88">
        <v>145</v>
      </c>
    </row>
    <row r="89" spans="1:3" x14ac:dyDescent="0.25">
      <c r="A89" t="s">
        <v>156</v>
      </c>
      <c r="B89" t="s">
        <v>33</v>
      </c>
      <c r="C89">
        <v>41</v>
      </c>
    </row>
    <row r="90" spans="1:3" x14ac:dyDescent="0.25">
      <c r="A90" t="s">
        <v>156</v>
      </c>
      <c r="B90" t="s">
        <v>94</v>
      </c>
      <c r="C90">
        <v>117</v>
      </c>
    </row>
    <row r="91" spans="1:3" x14ac:dyDescent="0.25">
      <c r="A91" t="s">
        <v>156</v>
      </c>
      <c r="B91" t="s">
        <v>116</v>
      </c>
      <c r="C91">
        <v>84</v>
      </c>
    </row>
    <row r="92" spans="1:3" x14ac:dyDescent="0.25">
      <c r="A92" t="s">
        <v>248</v>
      </c>
      <c r="B92" t="s">
        <v>120</v>
      </c>
      <c r="C92">
        <v>30</v>
      </c>
    </row>
    <row r="93" spans="1:3" x14ac:dyDescent="0.25">
      <c r="A93" t="s">
        <v>167</v>
      </c>
      <c r="B93" t="s">
        <v>9</v>
      </c>
      <c r="C93">
        <v>37</v>
      </c>
    </row>
    <row r="94" spans="1:3" x14ac:dyDescent="0.25">
      <c r="A94" t="s">
        <v>167</v>
      </c>
      <c r="B94" t="s">
        <v>97</v>
      </c>
      <c r="C94">
        <v>127</v>
      </c>
    </row>
    <row r="95" spans="1:3" x14ac:dyDescent="0.25">
      <c r="A95" t="s">
        <v>169</v>
      </c>
      <c r="B95" t="s">
        <v>7</v>
      </c>
      <c r="C95">
        <v>52</v>
      </c>
    </row>
    <row r="96" spans="1:3" x14ac:dyDescent="0.25">
      <c r="A96" t="s">
        <v>158</v>
      </c>
      <c r="B96" t="s">
        <v>31</v>
      </c>
      <c r="C96">
        <v>34</v>
      </c>
    </row>
    <row r="97" spans="1:3" x14ac:dyDescent="0.25">
      <c r="A97" t="s">
        <v>169</v>
      </c>
      <c r="B97" t="s">
        <v>74</v>
      </c>
      <c r="C97">
        <v>143</v>
      </c>
    </row>
    <row r="98" spans="1:3" x14ac:dyDescent="0.25">
      <c r="A98" t="s">
        <v>227</v>
      </c>
      <c r="B98" t="s">
        <v>45</v>
      </c>
      <c r="C98">
        <v>92</v>
      </c>
    </row>
    <row r="99" spans="1:3" x14ac:dyDescent="0.25">
      <c r="A99" t="s">
        <v>227</v>
      </c>
      <c r="B99" t="s">
        <v>58</v>
      </c>
      <c r="C99">
        <v>47</v>
      </c>
    </row>
    <row r="100" spans="1:3" x14ac:dyDescent="0.25">
      <c r="A100" t="s">
        <v>227</v>
      </c>
      <c r="B100" t="s">
        <v>60</v>
      </c>
      <c r="C100">
        <v>49</v>
      </c>
    </row>
    <row r="101" spans="1:3" x14ac:dyDescent="0.25">
      <c r="A101" t="s">
        <v>227</v>
      </c>
      <c r="B101" t="s">
        <v>68</v>
      </c>
      <c r="C101">
        <v>32</v>
      </c>
    </row>
    <row r="102" spans="1:3" x14ac:dyDescent="0.25">
      <c r="A102" t="s">
        <v>227</v>
      </c>
      <c r="B102" t="s">
        <v>70</v>
      </c>
      <c r="C102">
        <v>264</v>
      </c>
    </row>
    <row r="103" spans="1:3" x14ac:dyDescent="0.25">
      <c r="A103" t="s">
        <v>227</v>
      </c>
      <c r="B103" t="s">
        <v>77</v>
      </c>
      <c r="C103">
        <v>36</v>
      </c>
    </row>
    <row r="104" spans="1:3" x14ac:dyDescent="0.25">
      <c r="A104" t="s">
        <v>227</v>
      </c>
      <c r="B104" t="s">
        <v>96</v>
      </c>
      <c r="C104">
        <v>37</v>
      </c>
    </row>
    <row r="105" spans="1:3" x14ac:dyDescent="0.25">
      <c r="A105" t="s">
        <v>227</v>
      </c>
      <c r="B105" t="s">
        <v>126</v>
      </c>
      <c r="C105">
        <v>61</v>
      </c>
    </row>
    <row r="106" spans="1:3" x14ac:dyDescent="0.25">
      <c r="A106" t="s">
        <v>147</v>
      </c>
      <c r="B106" t="s">
        <v>3</v>
      </c>
      <c r="C106">
        <v>72</v>
      </c>
    </row>
    <row r="107" spans="1:3" x14ac:dyDescent="0.25">
      <c r="A107" t="s">
        <v>147</v>
      </c>
      <c r="B107" t="s">
        <v>26</v>
      </c>
      <c r="C107">
        <v>30</v>
      </c>
    </row>
    <row r="108" spans="1:3" x14ac:dyDescent="0.25">
      <c r="A108" t="s">
        <v>147</v>
      </c>
      <c r="B108" t="s">
        <v>27</v>
      </c>
      <c r="C108">
        <v>32</v>
      </c>
    </row>
    <row r="109" spans="1:3" x14ac:dyDescent="0.25">
      <c r="A109" t="s">
        <v>147</v>
      </c>
      <c r="B109" t="s">
        <v>36</v>
      </c>
      <c r="C109">
        <v>39</v>
      </c>
    </row>
    <row r="110" spans="1:3" x14ac:dyDescent="0.25">
      <c r="A110" t="s">
        <v>147</v>
      </c>
      <c r="B110" t="s">
        <v>39</v>
      </c>
      <c r="C110">
        <v>127</v>
      </c>
    </row>
    <row r="111" spans="1:3" x14ac:dyDescent="0.25">
      <c r="A111" t="s">
        <v>147</v>
      </c>
      <c r="B111" t="s">
        <v>41</v>
      </c>
      <c r="C111">
        <v>44</v>
      </c>
    </row>
    <row r="112" spans="1:3" x14ac:dyDescent="0.25">
      <c r="A112" t="s">
        <v>147</v>
      </c>
      <c r="B112" t="s">
        <v>69</v>
      </c>
      <c r="C112">
        <v>53</v>
      </c>
    </row>
    <row r="113" spans="1:3" x14ac:dyDescent="0.25">
      <c r="A113" t="s">
        <v>147</v>
      </c>
      <c r="B113" t="s">
        <v>86</v>
      </c>
      <c r="C113">
        <v>38</v>
      </c>
    </row>
    <row r="114" spans="1:3" x14ac:dyDescent="0.25">
      <c r="A114" t="s">
        <v>177</v>
      </c>
      <c r="B114" t="s">
        <v>75</v>
      </c>
      <c r="C114">
        <v>25</v>
      </c>
    </row>
    <row r="115" spans="1:3" x14ac:dyDescent="0.25">
      <c r="A115" t="s">
        <v>184</v>
      </c>
      <c r="B115" t="s">
        <v>15</v>
      </c>
      <c r="C115">
        <v>65</v>
      </c>
    </row>
    <row r="116" spans="1:3" x14ac:dyDescent="0.25">
      <c r="A116" t="s">
        <v>184</v>
      </c>
      <c r="B116" t="s">
        <v>25</v>
      </c>
      <c r="C116">
        <v>41</v>
      </c>
    </row>
    <row r="117" spans="1:3" x14ac:dyDescent="0.25">
      <c r="A117" t="s">
        <v>184</v>
      </c>
      <c r="B117" t="s">
        <v>28</v>
      </c>
      <c r="C117">
        <v>26</v>
      </c>
    </row>
    <row r="118" spans="1:3" x14ac:dyDescent="0.25">
      <c r="A118" t="s">
        <v>184</v>
      </c>
      <c r="B118" t="s">
        <v>51</v>
      </c>
      <c r="C118">
        <v>28</v>
      </c>
    </row>
    <row r="119" spans="1:3" x14ac:dyDescent="0.25">
      <c r="A119" t="s">
        <v>184</v>
      </c>
      <c r="B119" t="s">
        <v>56</v>
      </c>
      <c r="C119">
        <v>28</v>
      </c>
    </row>
    <row r="120" spans="1:3" x14ac:dyDescent="0.25">
      <c r="A120" t="s">
        <v>184</v>
      </c>
      <c r="B120" t="s">
        <v>63</v>
      </c>
      <c r="C120">
        <v>27</v>
      </c>
    </row>
    <row r="121" spans="1:3" x14ac:dyDescent="0.25">
      <c r="A121" t="s">
        <v>184</v>
      </c>
      <c r="B121" t="s">
        <v>73</v>
      </c>
      <c r="C121">
        <v>31</v>
      </c>
    </row>
    <row r="122" spans="1:3" x14ac:dyDescent="0.25">
      <c r="A122" t="s">
        <v>184</v>
      </c>
      <c r="B122" t="s">
        <v>111</v>
      </c>
      <c r="C122">
        <v>23</v>
      </c>
    </row>
    <row r="123" spans="1:3" x14ac:dyDescent="0.25">
      <c r="A123" t="s">
        <v>205</v>
      </c>
      <c r="B123" t="s">
        <v>17</v>
      </c>
      <c r="C123">
        <v>25</v>
      </c>
    </row>
    <row r="124" spans="1:3" x14ac:dyDescent="0.25">
      <c r="A124" t="s">
        <v>205</v>
      </c>
      <c r="B124" t="s">
        <v>57</v>
      </c>
      <c r="C124">
        <v>25</v>
      </c>
    </row>
    <row r="125" spans="1:3" x14ac:dyDescent="0.25">
      <c r="A125" t="s">
        <v>205</v>
      </c>
      <c r="B125" t="s">
        <v>71</v>
      </c>
      <c r="C125">
        <v>26</v>
      </c>
    </row>
    <row r="126" spans="1:3" x14ac:dyDescent="0.25">
      <c r="A126" t="s">
        <v>205</v>
      </c>
      <c r="B126" t="s">
        <v>81</v>
      </c>
      <c r="C126">
        <v>28</v>
      </c>
    </row>
    <row r="127" spans="1:3" x14ac:dyDescent="0.25">
      <c r="A127" t="s">
        <v>205</v>
      </c>
      <c r="B127" t="s">
        <v>82</v>
      </c>
      <c r="C127">
        <v>27</v>
      </c>
    </row>
    <row r="128" spans="1:3" x14ac:dyDescent="0.25">
      <c r="A128" t="s">
        <v>205</v>
      </c>
      <c r="B128" t="s">
        <v>83</v>
      </c>
      <c r="C128">
        <v>28</v>
      </c>
    </row>
    <row r="129" spans="1:3" x14ac:dyDescent="0.25">
      <c r="A129" t="s">
        <v>205</v>
      </c>
      <c r="B129" t="s">
        <v>113</v>
      </c>
      <c r="C129">
        <v>40</v>
      </c>
    </row>
    <row r="130" spans="1:3" x14ac:dyDescent="0.25">
      <c r="A130" t="s">
        <v>205</v>
      </c>
      <c r="B130" t="s">
        <v>128</v>
      </c>
      <c r="C130">
        <v>25</v>
      </c>
    </row>
    <row r="131" spans="1:3" x14ac:dyDescent="0.25">
      <c r="A131" t="s">
        <v>205</v>
      </c>
      <c r="B131" t="s">
        <v>132</v>
      </c>
      <c r="C131">
        <v>39</v>
      </c>
    </row>
    <row r="132" spans="1:3" x14ac:dyDescent="0.25">
      <c r="A132" t="s">
        <v>208</v>
      </c>
      <c r="B132" t="s">
        <v>90</v>
      </c>
      <c r="C132">
        <v>61</v>
      </c>
    </row>
    <row r="133" spans="1:3" x14ac:dyDescent="0.25">
      <c r="A133" t="s">
        <v>182</v>
      </c>
      <c r="B133" t="s">
        <v>13</v>
      </c>
      <c r="C133">
        <v>34</v>
      </c>
    </row>
    <row r="134" spans="1:3" x14ac:dyDescent="0.25">
      <c r="A134" t="s">
        <v>171</v>
      </c>
      <c r="B134" t="s">
        <v>99</v>
      </c>
      <c r="C134">
        <v>28</v>
      </c>
    </row>
    <row r="135" spans="1:3" x14ac:dyDescent="0.25">
      <c r="A135" t="s">
        <v>182</v>
      </c>
      <c r="B135" t="s">
        <v>109</v>
      </c>
      <c r="C135">
        <v>101</v>
      </c>
    </row>
    <row r="136" spans="1:3" x14ac:dyDescent="0.25">
      <c r="A136" t="s">
        <v>311</v>
      </c>
      <c r="B136" t="s">
        <v>129</v>
      </c>
      <c r="C136">
        <v>743</v>
      </c>
    </row>
    <row r="137" spans="1:3" x14ac:dyDescent="0.25">
      <c r="A137" t="s">
        <v>321</v>
      </c>
      <c r="B137" t="s">
        <v>134</v>
      </c>
      <c r="C137">
        <v>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opLeftCell="A110" zoomScaleNormal="100" workbookViewId="0">
      <selection activeCell="E138" sqref="E138"/>
    </sheetView>
  </sheetViews>
  <sheetFormatPr baseColWidth="10" defaultRowHeight="15" x14ac:dyDescent="0.25"/>
  <cols>
    <col min="1" max="1" width="31.85546875" bestFit="1" customWidth="1"/>
    <col min="2" max="2" width="27.42578125" bestFit="1" customWidth="1"/>
    <col min="3" max="3" width="17.28515625" bestFit="1" customWidth="1"/>
    <col min="5" max="5" width="30.85546875" bestFit="1" customWidth="1"/>
    <col min="6" max="6" width="20.28515625" bestFit="1" customWidth="1"/>
    <col min="8" max="8" width="31.85546875" bestFit="1" customWidth="1"/>
    <col min="10" max="10" width="31.85546875" bestFit="1" customWidth="1"/>
  </cols>
  <sheetData>
    <row r="1" spans="1:10" x14ac:dyDescent="0.25">
      <c r="A1" t="s">
        <v>136</v>
      </c>
      <c r="B1" t="s">
        <v>326</v>
      </c>
      <c r="C1" t="s">
        <v>1</v>
      </c>
      <c r="E1" t="s">
        <v>136</v>
      </c>
      <c r="F1" t="s">
        <v>327</v>
      </c>
      <c r="H1" t="s">
        <v>136</v>
      </c>
      <c r="I1" t="s">
        <v>327</v>
      </c>
    </row>
    <row r="2" spans="1:10" x14ac:dyDescent="0.25">
      <c r="A2" t="s">
        <v>145</v>
      </c>
      <c r="B2" t="s">
        <v>2</v>
      </c>
      <c r="C2">
        <v>172</v>
      </c>
      <c r="E2" t="s">
        <v>145</v>
      </c>
      <c r="F2">
        <v>172</v>
      </c>
      <c r="H2" t="s">
        <v>145</v>
      </c>
      <c r="I2">
        <v>172</v>
      </c>
      <c r="J2" t="b">
        <f>I2=F2</f>
        <v>1</v>
      </c>
    </row>
    <row r="3" spans="1:10" x14ac:dyDescent="0.25">
      <c r="A3" t="s">
        <v>160</v>
      </c>
      <c r="B3" t="s">
        <v>8</v>
      </c>
      <c r="C3">
        <v>407</v>
      </c>
      <c r="E3" t="s">
        <v>160</v>
      </c>
      <c r="F3">
        <v>407</v>
      </c>
      <c r="H3" t="s">
        <v>160</v>
      </c>
      <c r="I3">
        <v>407</v>
      </c>
      <c r="J3" s="2" t="b">
        <f>I3=F3</f>
        <v>1</v>
      </c>
    </row>
    <row r="4" spans="1:10" x14ac:dyDescent="0.25">
      <c r="A4" t="s">
        <v>210</v>
      </c>
      <c r="B4" t="s">
        <v>29</v>
      </c>
      <c r="C4">
        <v>317</v>
      </c>
      <c r="E4" t="s">
        <v>210</v>
      </c>
      <c r="F4">
        <v>317</v>
      </c>
      <c r="H4" t="s">
        <v>210</v>
      </c>
      <c r="I4">
        <v>317</v>
      </c>
      <c r="J4" s="2" t="b">
        <f>I4=F4</f>
        <v>1</v>
      </c>
    </row>
    <row r="5" spans="1:10" x14ac:dyDescent="0.25">
      <c r="A5" t="s">
        <v>211</v>
      </c>
      <c r="B5" t="s">
        <v>30</v>
      </c>
      <c r="C5">
        <v>191</v>
      </c>
      <c r="E5" t="s">
        <v>211</v>
      </c>
      <c r="F5">
        <v>191</v>
      </c>
      <c r="H5" t="s">
        <v>211</v>
      </c>
      <c r="I5">
        <v>191</v>
      </c>
      <c r="J5" s="2" t="b">
        <f>I5=F5</f>
        <v>1</v>
      </c>
    </row>
    <row r="6" spans="1:10" x14ac:dyDescent="0.25">
      <c r="A6" t="s">
        <v>221</v>
      </c>
      <c r="B6" t="s">
        <v>43</v>
      </c>
      <c r="C6">
        <v>207</v>
      </c>
      <c r="E6" t="s">
        <v>221</v>
      </c>
      <c r="F6">
        <v>207</v>
      </c>
      <c r="H6" t="s">
        <v>221</v>
      </c>
      <c r="I6">
        <v>207</v>
      </c>
      <c r="J6" s="2" t="b">
        <f>I6=F6</f>
        <v>1</v>
      </c>
    </row>
    <row r="7" spans="1:10" x14ac:dyDescent="0.25">
      <c r="A7" t="s">
        <v>232</v>
      </c>
      <c r="B7" t="s">
        <v>52</v>
      </c>
      <c r="C7">
        <v>361</v>
      </c>
      <c r="E7" t="s">
        <v>232</v>
      </c>
      <c r="F7">
        <v>361</v>
      </c>
      <c r="H7" t="s">
        <v>232</v>
      </c>
      <c r="I7">
        <v>361</v>
      </c>
      <c r="J7" s="2" t="b">
        <f>I7=F7</f>
        <v>1</v>
      </c>
    </row>
    <row r="8" spans="1:10" x14ac:dyDescent="0.25">
      <c r="A8" t="s">
        <v>250</v>
      </c>
      <c r="B8" t="s">
        <v>64</v>
      </c>
      <c r="C8">
        <v>195</v>
      </c>
      <c r="E8" t="s">
        <v>250</v>
      </c>
      <c r="F8">
        <v>195</v>
      </c>
      <c r="H8" t="s">
        <v>250</v>
      </c>
      <c r="I8">
        <v>195</v>
      </c>
      <c r="J8" s="2" t="b">
        <f>I8=F8</f>
        <v>1</v>
      </c>
    </row>
    <row r="9" spans="1:10" x14ac:dyDescent="0.25">
      <c r="A9" t="s">
        <v>251</v>
      </c>
      <c r="B9" t="s">
        <v>66</v>
      </c>
      <c r="C9">
        <v>196</v>
      </c>
      <c r="E9" t="s">
        <v>251</v>
      </c>
      <c r="F9">
        <v>196</v>
      </c>
      <c r="H9" t="s">
        <v>251</v>
      </c>
      <c r="I9">
        <v>196</v>
      </c>
      <c r="J9" s="2" t="b">
        <f>I9=F9</f>
        <v>1</v>
      </c>
    </row>
    <row r="10" spans="1:10" x14ac:dyDescent="0.25">
      <c r="A10" t="s">
        <v>264</v>
      </c>
      <c r="B10" t="s">
        <v>79</v>
      </c>
      <c r="C10">
        <v>556</v>
      </c>
      <c r="E10" t="s">
        <v>264</v>
      </c>
      <c r="F10">
        <v>556</v>
      </c>
      <c r="H10" t="s">
        <v>264</v>
      </c>
      <c r="I10">
        <v>556</v>
      </c>
      <c r="J10" s="2" t="b">
        <f>I10=F10</f>
        <v>1</v>
      </c>
    </row>
    <row r="11" spans="1:10" x14ac:dyDescent="0.25">
      <c r="A11" t="s">
        <v>273</v>
      </c>
      <c r="B11" t="s">
        <v>88</v>
      </c>
      <c r="C11">
        <v>156</v>
      </c>
      <c r="E11" t="s">
        <v>273</v>
      </c>
      <c r="F11">
        <v>156</v>
      </c>
      <c r="H11" t="s">
        <v>273</v>
      </c>
      <c r="I11">
        <v>156</v>
      </c>
      <c r="J11" s="2" t="b">
        <f>I11=F11</f>
        <v>1</v>
      </c>
    </row>
    <row r="12" spans="1:10" x14ac:dyDescent="0.25">
      <c r="A12" t="s">
        <v>152</v>
      </c>
      <c r="B12" t="s">
        <v>16</v>
      </c>
      <c r="C12">
        <v>30</v>
      </c>
      <c r="E12" t="s">
        <v>152</v>
      </c>
      <c r="F12">
        <v>30</v>
      </c>
      <c r="H12" t="s">
        <v>152</v>
      </c>
      <c r="I12">
        <v>30</v>
      </c>
      <c r="J12" s="2" t="b">
        <f>I12=F12</f>
        <v>1</v>
      </c>
    </row>
    <row r="13" spans="1:10" x14ac:dyDescent="0.25">
      <c r="A13" t="s">
        <v>183</v>
      </c>
      <c r="B13" t="s">
        <v>14</v>
      </c>
      <c r="C13">
        <v>78</v>
      </c>
      <c r="E13" t="s">
        <v>183</v>
      </c>
      <c r="F13">
        <v>203</v>
      </c>
      <c r="H13" t="s">
        <v>183</v>
      </c>
      <c r="I13">
        <v>203</v>
      </c>
      <c r="J13" s="2" t="b">
        <f>I13=F13</f>
        <v>1</v>
      </c>
    </row>
    <row r="14" spans="1:10" x14ac:dyDescent="0.25">
      <c r="A14" t="s">
        <v>183</v>
      </c>
      <c r="B14" t="s">
        <v>117</v>
      </c>
      <c r="C14">
        <v>50</v>
      </c>
      <c r="E14" t="s">
        <v>149</v>
      </c>
      <c r="F14">
        <v>604</v>
      </c>
      <c r="H14" t="s">
        <v>149</v>
      </c>
      <c r="I14">
        <v>604</v>
      </c>
      <c r="J14" s="2" t="b">
        <f>I14=F14</f>
        <v>1</v>
      </c>
    </row>
    <row r="15" spans="1:10" x14ac:dyDescent="0.25">
      <c r="A15" t="s">
        <v>183</v>
      </c>
      <c r="B15" t="s">
        <v>118</v>
      </c>
      <c r="C15">
        <v>75</v>
      </c>
      <c r="E15" t="s">
        <v>181</v>
      </c>
      <c r="F15">
        <v>589</v>
      </c>
      <c r="H15" t="s">
        <v>181</v>
      </c>
      <c r="I15">
        <v>589</v>
      </c>
      <c r="J15" s="2" t="b">
        <f>I15=F15</f>
        <v>1</v>
      </c>
    </row>
    <row r="16" spans="1:10" x14ac:dyDescent="0.25">
      <c r="A16" t="s">
        <v>149</v>
      </c>
      <c r="B16" t="s">
        <v>4</v>
      </c>
      <c r="C16">
        <v>160</v>
      </c>
      <c r="E16" t="s">
        <v>276</v>
      </c>
      <c r="F16">
        <v>422</v>
      </c>
      <c r="H16" t="s">
        <v>276</v>
      </c>
      <c r="I16">
        <v>561</v>
      </c>
      <c r="J16" s="2" t="b">
        <f>I16=F16</f>
        <v>0</v>
      </c>
    </row>
    <row r="17" spans="1:10" x14ac:dyDescent="0.25">
      <c r="A17" t="s">
        <v>149</v>
      </c>
      <c r="B17" t="s">
        <v>5</v>
      </c>
      <c r="C17">
        <v>87</v>
      </c>
      <c r="E17" t="s">
        <v>304</v>
      </c>
      <c r="F17">
        <v>245</v>
      </c>
      <c r="H17" t="s">
        <v>304</v>
      </c>
      <c r="I17">
        <v>245</v>
      </c>
      <c r="J17" s="2" t="b">
        <f>I17=F17</f>
        <v>1</v>
      </c>
    </row>
    <row r="18" spans="1:10" x14ac:dyDescent="0.25">
      <c r="A18" t="s">
        <v>149</v>
      </c>
      <c r="B18" t="s">
        <v>6</v>
      </c>
      <c r="C18">
        <v>63</v>
      </c>
      <c r="E18" t="s">
        <v>187</v>
      </c>
      <c r="F18">
        <v>253</v>
      </c>
      <c r="H18" t="s">
        <v>187</v>
      </c>
      <c r="I18">
        <v>253</v>
      </c>
      <c r="J18" s="2" t="b">
        <f>I18=F18</f>
        <v>1</v>
      </c>
    </row>
    <row r="19" spans="1:10" x14ac:dyDescent="0.25">
      <c r="A19" t="s">
        <v>149</v>
      </c>
      <c r="B19" t="s">
        <v>10</v>
      </c>
      <c r="C19">
        <v>52</v>
      </c>
      <c r="E19" t="s">
        <v>199</v>
      </c>
      <c r="F19">
        <v>184</v>
      </c>
      <c r="H19" t="s">
        <v>199</v>
      </c>
      <c r="I19">
        <v>184</v>
      </c>
      <c r="J19" s="2" t="b">
        <f>I19=F19</f>
        <v>1</v>
      </c>
    </row>
    <row r="20" spans="1:10" x14ac:dyDescent="0.25">
      <c r="A20" t="s">
        <v>149</v>
      </c>
      <c r="B20" t="s">
        <v>22</v>
      </c>
      <c r="C20">
        <v>59</v>
      </c>
      <c r="E20" t="s">
        <v>173</v>
      </c>
      <c r="F20">
        <v>211</v>
      </c>
      <c r="H20" t="s">
        <v>173</v>
      </c>
      <c r="I20">
        <v>211</v>
      </c>
      <c r="J20" s="2" t="b">
        <f>I20=F20</f>
        <v>1</v>
      </c>
    </row>
    <row r="21" spans="1:10" x14ac:dyDescent="0.25">
      <c r="A21" t="s">
        <v>149</v>
      </c>
      <c r="B21" t="s">
        <v>34</v>
      </c>
      <c r="C21">
        <v>58</v>
      </c>
      <c r="E21" t="s">
        <v>292</v>
      </c>
      <c r="F21">
        <v>109</v>
      </c>
      <c r="H21" t="s">
        <v>292</v>
      </c>
      <c r="I21">
        <v>109</v>
      </c>
      <c r="J21" s="2" t="b">
        <f>I21=F21</f>
        <v>1</v>
      </c>
    </row>
    <row r="22" spans="1:10" x14ac:dyDescent="0.25">
      <c r="A22" t="s">
        <v>149</v>
      </c>
      <c r="B22" t="s">
        <v>35</v>
      </c>
      <c r="C22">
        <v>77</v>
      </c>
      <c r="E22" t="s">
        <v>202</v>
      </c>
      <c r="F22">
        <v>158</v>
      </c>
      <c r="H22" t="s">
        <v>202</v>
      </c>
      <c r="I22">
        <v>158</v>
      </c>
      <c r="J22" s="2" t="b">
        <f>I22=F22</f>
        <v>1</v>
      </c>
    </row>
    <row r="23" spans="1:10" x14ac:dyDescent="0.25">
      <c r="A23" t="s">
        <v>149</v>
      </c>
      <c r="B23" t="s">
        <v>37</v>
      </c>
      <c r="C23">
        <v>48</v>
      </c>
      <c r="E23" t="s">
        <v>198</v>
      </c>
      <c r="F23">
        <v>186</v>
      </c>
      <c r="H23" t="s">
        <v>198</v>
      </c>
      <c r="I23">
        <v>186</v>
      </c>
      <c r="J23" s="2" t="b">
        <f>I23=F23</f>
        <v>1</v>
      </c>
    </row>
    <row r="24" spans="1:10" x14ac:dyDescent="0.25">
      <c r="A24" t="s">
        <v>181</v>
      </c>
      <c r="B24" t="s">
        <v>11</v>
      </c>
      <c r="C24">
        <v>71</v>
      </c>
      <c r="E24" t="s">
        <v>163</v>
      </c>
      <c r="F24">
        <v>78</v>
      </c>
      <c r="H24" t="s">
        <v>163</v>
      </c>
      <c r="I24">
        <v>78</v>
      </c>
      <c r="J24" s="2" t="b">
        <f>I24=F24</f>
        <v>1</v>
      </c>
    </row>
    <row r="25" spans="1:10" x14ac:dyDescent="0.25">
      <c r="A25" t="s">
        <v>181</v>
      </c>
      <c r="B25" t="s">
        <v>12</v>
      </c>
      <c r="C25">
        <v>38</v>
      </c>
      <c r="E25" t="s">
        <v>154</v>
      </c>
      <c r="F25">
        <v>36</v>
      </c>
      <c r="H25" t="s">
        <v>154</v>
      </c>
      <c r="I25">
        <v>36</v>
      </c>
      <c r="J25" s="2" t="b">
        <f>I25=F25</f>
        <v>1</v>
      </c>
    </row>
    <row r="26" spans="1:10" x14ac:dyDescent="0.25">
      <c r="A26" t="s">
        <v>181</v>
      </c>
      <c r="B26" t="s">
        <v>46</v>
      </c>
      <c r="C26">
        <v>100</v>
      </c>
      <c r="E26" t="s">
        <v>191</v>
      </c>
      <c r="F26">
        <v>241</v>
      </c>
      <c r="H26" t="s">
        <v>191</v>
      </c>
      <c r="I26">
        <v>241</v>
      </c>
      <c r="J26" s="2" t="b">
        <f>I26=F26</f>
        <v>1</v>
      </c>
    </row>
    <row r="27" spans="1:10" x14ac:dyDescent="0.25">
      <c r="A27" t="s">
        <v>181</v>
      </c>
      <c r="B27" t="s">
        <v>47</v>
      </c>
      <c r="C27">
        <v>34</v>
      </c>
      <c r="E27" t="s">
        <v>150</v>
      </c>
      <c r="F27">
        <v>246</v>
      </c>
      <c r="H27" t="s">
        <v>150</v>
      </c>
      <c r="I27">
        <v>246</v>
      </c>
      <c r="J27" s="2" t="b">
        <f>I27=F27</f>
        <v>1</v>
      </c>
    </row>
    <row r="28" spans="1:10" x14ac:dyDescent="0.25">
      <c r="A28" t="s">
        <v>181</v>
      </c>
      <c r="B28" t="s">
        <v>49</v>
      </c>
      <c r="C28">
        <v>125</v>
      </c>
      <c r="E28" t="s">
        <v>141</v>
      </c>
      <c r="F28">
        <v>176</v>
      </c>
      <c r="H28" t="s">
        <v>141</v>
      </c>
      <c r="I28">
        <v>176</v>
      </c>
      <c r="J28" s="2" t="b">
        <f>I28=F28</f>
        <v>1</v>
      </c>
    </row>
    <row r="29" spans="1:10" x14ac:dyDescent="0.25">
      <c r="A29" t="s">
        <v>181</v>
      </c>
      <c r="B29" t="s">
        <v>59</v>
      </c>
      <c r="C29">
        <v>100</v>
      </c>
      <c r="E29" t="s">
        <v>293</v>
      </c>
      <c r="F29">
        <v>76</v>
      </c>
      <c r="H29" t="s">
        <v>293</v>
      </c>
      <c r="I29">
        <v>76</v>
      </c>
      <c r="J29" s="2" t="b">
        <f>I29=F29</f>
        <v>1</v>
      </c>
    </row>
    <row r="30" spans="1:10" x14ac:dyDescent="0.25">
      <c r="A30" t="s">
        <v>181</v>
      </c>
      <c r="B30" t="s">
        <v>61</v>
      </c>
      <c r="C30">
        <v>81</v>
      </c>
      <c r="E30" t="s">
        <v>238</v>
      </c>
      <c r="F30">
        <v>99</v>
      </c>
      <c r="H30" t="s">
        <v>238</v>
      </c>
      <c r="I30">
        <v>99</v>
      </c>
      <c r="J30" s="2" t="b">
        <f>I30=F30</f>
        <v>1</v>
      </c>
    </row>
    <row r="31" spans="1:10" x14ac:dyDescent="0.25">
      <c r="A31" t="s">
        <v>181</v>
      </c>
      <c r="B31" t="s">
        <v>80</v>
      </c>
      <c r="C31">
        <v>40</v>
      </c>
      <c r="E31" t="s">
        <v>156</v>
      </c>
      <c r="F31">
        <v>387</v>
      </c>
      <c r="H31" t="s">
        <v>156</v>
      </c>
      <c r="I31">
        <v>387</v>
      </c>
      <c r="J31" s="2" t="b">
        <f>I31=F31</f>
        <v>1</v>
      </c>
    </row>
    <row r="32" spans="1:10" x14ac:dyDescent="0.25">
      <c r="A32" s="3" t="s">
        <v>276</v>
      </c>
      <c r="B32" s="3" t="s">
        <v>78</v>
      </c>
      <c r="C32" s="3">
        <v>117</v>
      </c>
      <c r="E32" t="s">
        <v>248</v>
      </c>
      <c r="F32">
        <v>30</v>
      </c>
      <c r="H32" t="s">
        <v>248</v>
      </c>
      <c r="I32">
        <v>94</v>
      </c>
      <c r="J32" s="2" t="b">
        <f>I32=F32</f>
        <v>0</v>
      </c>
    </row>
    <row r="33" spans="1:10" x14ac:dyDescent="0.25">
      <c r="A33" s="3" t="s">
        <v>262</v>
      </c>
      <c r="B33" s="3" t="s">
        <v>89</v>
      </c>
      <c r="C33" s="3">
        <v>40</v>
      </c>
      <c r="E33" t="s">
        <v>167</v>
      </c>
      <c r="F33">
        <v>164</v>
      </c>
      <c r="H33" t="s">
        <v>167</v>
      </c>
      <c r="I33">
        <v>282</v>
      </c>
      <c r="J33" s="2" t="b">
        <f>I33=F33</f>
        <v>0</v>
      </c>
    </row>
    <row r="34" spans="1:10" x14ac:dyDescent="0.25">
      <c r="A34" s="3" t="s">
        <v>276</v>
      </c>
      <c r="B34" s="3" t="s">
        <v>92</v>
      </c>
      <c r="C34" s="3">
        <v>95</v>
      </c>
      <c r="E34" t="s">
        <v>169</v>
      </c>
      <c r="F34">
        <v>229</v>
      </c>
      <c r="H34" t="s">
        <v>169</v>
      </c>
      <c r="I34">
        <v>229</v>
      </c>
      <c r="J34" s="2" t="b">
        <f>I34=F34</f>
        <v>1</v>
      </c>
    </row>
    <row r="35" spans="1:10" x14ac:dyDescent="0.25">
      <c r="A35" s="3" t="s">
        <v>262</v>
      </c>
      <c r="B35" s="3" t="s">
        <v>95</v>
      </c>
      <c r="C35" s="3">
        <v>78</v>
      </c>
      <c r="E35" t="s">
        <v>227</v>
      </c>
      <c r="F35">
        <v>618</v>
      </c>
      <c r="H35" t="s">
        <v>227</v>
      </c>
      <c r="I35">
        <v>618</v>
      </c>
      <c r="J35" s="2" t="b">
        <f>I35=F35</f>
        <v>1</v>
      </c>
    </row>
    <row r="36" spans="1:10" x14ac:dyDescent="0.25">
      <c r="A36" s="3" t="s">
        <v>276</v>
      </c>
      <c r="B36" s="3" t="s">
        <v>101</v>
      </c>
      <c r="C36" s="3">
        <v>13</v>
      </c>
      <c r="E36" t="s">
        <v>147</v>
      </c>
      <c r="F36">
        <v>435</v>
      </c>
      <c r="H36" t="s">
        <v>147</v>
      </c>
      <c r="I36">
        <v>435</v>
      </c>
      <c r="J36" s="2" t="b">
        <f>I36=F36</f>
        <v>1</v>
      </c>
    </row>
    <row r="37" spans="1:10" x14ac:dyDescent="0.25">
      <c r="A37" t="s">
        <v>262</v>
      </c>
      <c r="B37" t="s">
        <v>103</v>
      </c>
      <c r="C37">
        <v>79</v>
      </c>
      <c r="E37" t="s">
        <v>177</v>
      </c>
      <c r="F37">
        <v>25</v>
      </c>
      <c r="H37" t="s">
        <v>177</v>
      </c>
      <c r="I37">
        <v>25</v>
      </c>
      <c r="J37" s="2" t="b">
        <f>I37=F37</f>
        <v>1</v>
      </c>
    </row>
    <row r="38" spans="1:10" x14ac:dyDescent="0.25">
      <c r="A38" t="s">
        <v>304</v>
      </c>
      <c r="B38" t="s">
        <v>119</v>
      </c>
      <c r="C38">
        <v>87</v>
      </c>
      <c r="E38" t="s">
        <v>184</v>
      </c>
      <c r="F38">
        <v>269</v>
      </c>
      <c r="H38" t="s">
        <v>184</v>
      </c>
      <c r="I38">
        <v>269</v>
      </c>
      <c r="J38" s="2" t="b">
        <f>I38=F38</f>
        <v>1</v>
      </c>
    </row>
    <row r="39" spans="1:10" x14ac:dyDescent="0.25">
      <c r="A39" t="s">
        <v>304</v>
      </c>
      <c r="B39" t="s">
        <v>125</v>
      </c>
      <c r="C39">
        <v>42</v>
      </c>
      <c r="E39" t="s">
        <v>205</v>
      </c>
      <c r="F39">
        <v>263</v>
      </c>
      <c r="H39" t="s">
        <v>205</v>
      </c>
      <c r="I39">
        <v>263</v>
      </c>
      <c r="J39" s="2" t="b">
        <f>I39=F39</f>
        <v>1</v>
      </c>
    </row>
    <row r="40" spans="1:10" x14ac:dyDescent="0.25">
      <c r="A40" t="s">
        <v>304</v>
      </c>
      <c r="B40" t="s">
        <v>127</v>
      </c>
      <c r="C40">
        <v>66</v>
      </c>
      <c r="E40" t="s">
        <v>208</v>
      </c>
      <c r="F40">
        <v>61</v>
      </c>
      <c r="H40" t="s">
        <v>208</v>
      </c>
      <c r="I40">
        <v>61</v>
      </c>
      <c r="J40" s="2" t="b">
        <f>I40=F40</f>
        <v>1</v>
      </c>
    </row>
    <row r="41" spans="1:10" x14ac:dyDescent="0.25">
      <c r="A41" t="s">
        <v>304</v>
      </c>
      <c r="B41" t="s">
        <v>133</v>
      </c>
      <c r="C41">
        <v>50</v>
      </c>
      <c r="E41" t="s">
        <v>182</v>
      </c>
      <c r="F41">
        <v>163</v>
      </c>
      <c r="H41" t="s">
        <v>182</v>
      </c>
      <c r="I41">
        <v>163</v>
      </c>
      <c r="J41" s="2" t="b">
        <f>I41=F41</f>
        <v>1</v>
      </c>
    </row>
    <row r="42" spans="1:10" x14ac:dyDescent="0.25">
      <c r="A42" t="s">
        <v>187</v>
      </c>
      <c r="B42" t="s">
        <v>18</v>
      </c>
      <c r="C42">
        <v>46</v>
      </c>
      <c r="E42" t="s">
        <v>311</v>
      </c>
      <c r="F42">
        <v>743</v>
      </c>
      <c r="H42" t="s">
        <v>311</v>
      </c>
      <c r="I42">
        <v>743</v>
      </c>
      <c r="J42" s="2" t="b">
        <f>I42=F42</f>
        <v>1</v>
      </c>
    </row>
    <row r="43" spans="1:10" x14ac:dyDescent="0.25">
      <c r="A43" t="s">
        <v>187</v>
      </c>
      <c r="B43" t="s">
        <v>19</v>
      </c>
      <c r="C43">
        <v>42</v>
      </c>
      <c r="E43" t="s">
        <v>321</v>
      </c>
      <c r="F43">
        <v>646</v>
      </c>
      <c r="H43" t="s">
        <v>321</v>
      </c>
      <c r="I43">
        <v>646</v>
      </c>
      <c r="J43" s="2" t="b">
        <f>I43=F43</f>
        <v>1</v>
      </c>
    </row>
    <row r="44" spans="1:10" x14ac:dyDescent="0.25">
      <c r="A44" t="s">
        <v>187</v>
      </c>
      <c r="B44" t="s">
        <v>40</v>
      </c>
      <c r="C44">
        <v>40</v>
      </c>
    </row>
    <row r="45" spans="1:10" x14ac:dyDescent="0.25">
      <c r="A45" t="s">
        <v>187</v>
      </c>
      <c r="B45" t="s">
        <v>48</v>
      </c>
      <c r="C45">
        <v>30</v>
      </c>
    </row>
    <row r="46" spans="1:10" x14ac:dyDescent="0.25">
      <c r="A46" t="s">
        <v>187</v>
      </c>
      <c r="B46" t="s">
        <v>62</v>
      </c>
      <c r="C46">
        <v>24</v>
      </c>
    </row>
    <row r="47" spans="1:10" x14ac:dyDescent="0.25">
      <c r="A47" t="s">
        <v>187</v>
      </c>
      <c r="B47" t="s">
        <v>91</v>
      </c>
      <c r="C47">
        <v>26</v>
      </c>
    </row>
    <row r="48" spans="1:10" x14ac:dyDescent="0.25">
      <c r="A48" t="s">
        <v>187</v>
      </c>
      <c r="B48" t="s">
        <v>112</v>
      </c>
      <c r="C48">
        <v>24</v>
      </c>
    </row>
    <row r="49" spans="1:3" x14ac:dyDescent="0.25">
      <c r="A49" t="s">
        <v>187</v>
      </c>
      <c r="B49" t="s">
        <v>114</v>
      </c>
      <c r="C49">
        <v>21</v>
      </c>
    </row>
    <row r="50" spans="1:3" x14ac:dyDescent="0.25">
      <c r="A50" t="s">
        <v>199</v>
      </c>
      <c r="B50" t="s">
        <v>42</v>
      </c>
      <c r="C50">
        <v>18</v>
      </c>
    </row>
    <row r="51" spans="1:3" x14ac:dyDescent="0.25">
      <c r="A51" t="s">
        <v>199</v>
      </c>
      <c r="B51" t="s">
        <v>44</v>
      </c>
      <c r="C51">
        <v>19</v>
      </c>
    </row>
    <row r="52" spans="1:3" x14ac:dyDescent="0.25">
      <c r="A52" t="s">
        <v>199</v>
      </c>
      <c r="B52" t="s">
        <v>50</v>
      </c>
      <c r="C52">
        <v>63</v>
      </c>
    </row>
    <row r="53" spans="1:3" x14ac:dyDescent="0.25">
      <c r="A53" t="s">
        <v>199</v>
      </c>
      <c r="B53" t="s">
        <v>54</v>
      </c>
      <c r="C53">
        <v>57</v>
      </c>
    </row>
    <row r="54" spans="1:3" x14ac:dyDescent="0.25">
      <c r="A54" t="s">
        <v>199</v>
      </c>
      <c r="B54" t="s">
        <v>135</v>
      </c>
      <c r="C54">
        <v>27</v>
      </c>
    </row>
    <row r="55" spans="1:3" x14ac:dyDescent="0.25">
      <c r="A55" t="s">
        <v>173</v>
      </c>
      <c r="B55" t="s">
        <v>65</v>
      </c>
      <c r="C55">
        <v>65</v>
      </c>
    </row>
    <row r="56" spans="1:3" x14ac:dyDescent="0.25">
      <c r="A56" t="s">
        <v>173</v>
      </c>
      <c r="B56" t="s">
        <v>87</v>
      </c>
      <c r="C56">
        <v>34</v>
      </c>
    </row>
    <row r="57" spans="1:3" x14ac:dyDescent="0.25">
      <c r="A57" t="s">
        <v>173</v>
      </c>
      <c r="B57" t="s">
        <v>98</v>
      </c>
      <c r="C57">
        <v>49</v>
      </c>
    </row>
    <row r="58" spans="1:3" x14ac:dyDescent="0.25">
      <c r="A58" t="s">
        <v>173</v>
      </c>
      <c r="B58" t="s">
        <v>123</v>
      </c>
      <c r="C58">
        <v>31</v>
      </c>
    </row>
    <row r="59" spans="1:3" x14ac:dyDescent="0.25">
      <c r="A59" t="s">
        <v>173</v>
      </c>
      <c r="B59" t="s">
        <v>130</v>
      </c>
      <c r="C59">
        <v>32</v>
      </c>
    </row>
    <row r="60" spans="1:3" x14ac:dyDescent="0.25">
      <c r="A60" t="s">
        <v>292</v>
      </c>
      <c r="B60" t="s">
        <v>104</v>
      </c>
      <c r="C60">
        <v>44</v>
      </c>
    </row>
    <row r="61" spans="1:3" x14ac:dyDescent="0.25">
      <c r="A61" t="s">
        <v>292</v>
      </c>
      <c r="B61" t="s">
        <v>105</v>
      </c>
      <c r="C61">
        <v>22</v>
      </c>
    </row>
    <row r="62" spans="1:3" x14ac:dyDescent="0.25">
      <c r="A62" t="s">
        <v>292</v>
      </c>
      <c r="B62" t="s">
        <v>107</v>
      </c>
      <c r="C62">
        <v>43</v>
      </c>
    </row>
    <row r="63" spans="1:3" x14ac:dyDescent="0.25">
      <c r="A63" t="s">
        <v>202</v>
      </c>
      <c r="B63" t="s">
        <v>24</v>
      </c>
      <c r="C63">
        <v>31</v>
      </c>
    </row>
    <row r="64" spans="1:3" x14ac:dyDescent="0.25">
      <c r="A64" t="s">
        <v>202</v>
      </c>
      <c r="B64" t="s">
        <v>76</v>
      </c>
      <c r="C64">
        <v>48</v>
      </c>
    </row>
    <row r="65" spans="1:3" x14ac:dyDescent="0.25">
      <c r="A65" t="s">
        <v>202</v>
      </c>
      <c r="B65" t="s">
        <v>93</v>
      </c>
      <c r="C65">
        <v>36</v>
      </c>
    </row>
    <row r="66" spans="1:3" x14ac:dyDescent="0.25">
      <c r="A66" t="s">
        <v>202</v>
      </c>
      <c r="B66" t="s">
        <v>115</v>
      </c>
      <c r="C66">
        <v>43</v>
      </c>
    </row>
    <row r="67" spans="1:3" x14ac:dyDescent="0.25">
      <c r="A67" t="s">
        <v>198</v>
      </c>
      <c r="B67" t="s">
        <v>23</v>
      </c>
      <c r="C67">
        <v>64</v>
      </c>
    </row>
    <row r="68" spans="1:3" x14ac:dyDescent="0.25">
      <c r="A68" t="s">
        <v>260</v>
      </c>
      <c r="B68" t="s">
        <v>100</v>
      </c>
      <c r="C68">
        <v>45</v>
      </c>
    </row>
    <row r="69" spans="1:3" x14ac:dyDescent="0.25">
      <c r="A69" t="s">
        <v>198</v>
      </c>
      <c r="B69" t="s">
        <v>108</v>
      </c>
      <c r="C69">
        <v>32</v>
      </c>
    </row>
    <row r="70" spans="1:3" x14ac:dyDescent="0.25">
      <c r="A70" t="s">
        <v>260</v>
      </c>
      <c r="B70" t="s">
        <v>131</v>
      </c>
      <c r="C70">
        <v>45</v>
      </c>
    </row>
    <row r="71" spans="1:3" x14ac:dyDescent="0.25">
      <c r="A71" t="s">
        <v>163</v>
      </c>
      <c r="B71" t="s">
        <v>20</v>
      </c>
      <c r="C71">
        <v>42</v>
      </c>
    </row>
    <row r="72" spans="1:3" x14ac:dyDescent="0.25">
      <c r="A72" t="s">
        <v>163</v>
      </c>
      <c r="B72" t="s">
        <v>85</v>
      </c>
      <c r="C72">
        <v>36</v>
      </c>
    </row>
    <row r="73" spans="1:3" x14ac:dyDescent="0.25">
      <c r="A73" t="s">
        <v>154</v>
      </c>
      <c r="B73" t="s">
        <v>84</v>
      </c>
      <c r="C73">
        <v>36</v>
      </c>
    </row>
    <row r="74" spans="1:3" x14ac:dyDescent="0.25">
      <c r="A74" t="s">
        <v>191</v>
      </c>
      <c r="B74" t="s">
        <v>21</v>
      </c>
      <c r="C74">
        <v>97</v>
      </c>
    </row>
    <row r="75" spans="1:3" x14ac:dyDescent="0.25">
      <c r="A75" t="s">
        <v>191</v>
      </c>
      <c r="B75" t="s">
        <v>122</v>
      </c>
      <c r="C75">
        <v>144</v>
      </c>
    </row>
    <row r="76" spans="1:3" x14ac:dyDescent="0.25">
      <c r="A76" t="s">
        <v>150</v>
      </c>
      <c r="B76" t="s">
        <v>20</v>
      </c>
      <c r="C76">
        <v>43</v>
      </c>
    </row>
    <row r="77" spans="1:3" x14ac:dyDescent="0.25">
      <c r="A77" t="s">
        <v>150</v>
      </c>
      <c r="B77" t="s">
        <v>38</v>
      </c>
      <c r="C77">
        <v>31</v>
      </c>
    </row>
    <row r="78" spans="1:3" x14ac:dyDescent="0.25">
      <c r="A78" t="s">
        <v>150</v>
      </c>
      <c r="B78" t="s">
        <v>323</v>
      </c>
      <c r="C78">
        <v>61</v>
      </c>
    </row>
    <row r="79" spans="1:3" x14ac:dyDescent="0.25">
      <c r="A79" t="s">
        <v>150</v>
      </c>
      <c r="B79" t="s">
        <v>67</v>
      </c>
      <c r="C79">
        <v>47</v>
      </c>
    </row>
    <row r="80" spans="1:3" x14ac:dyDescent="0.25">
      <c r="A80" t="s">
        <v>150</v>
      </c>
      <c r="B80" t="s">
        <v>72</v>
      </c>
      <c r="C80">
        <v>64</v>
      </c>
    </row>
    <row r="81" spans="1:3" x14ac:dyDescent="0.25">
      <c r="A81" t="s">
        <v>141</v>
      </c>
      <c r="B81" t="s">
        <v>55</v>
      </c>
      <c r="C81">
        <v>28</v>
      </c>
    </row>
    <row r="82" spans="1:3" x14ac:dyDescent="0.25">
      <c r="A82" t="s">
        <v>141</v>
      </c>
      <c r="B82" t="s">
        <v>102</v>
      </c>
      <c r="C82">
        <v>59</v>
      </c>
    </row>
    <row r="83" spans="1:3" x14ac:dyDescent="0.25">
      <c r="A83" t="s">
        <v>141</v>
      </c>
      <c r="B83" t="s">
        <v>121</v>
      </c>
      <c r="C83">
        <v>47</v>
      </c>
    </row>
    <row r="84" spans="1:3" x14ac:dyDescent="0.25">
      <c r="A84" t="s">
        <v>141</v>
      </c>
      <c r="B84" t="s">
        <v>124</v>
      </c>
      <c r="C84">
        <v>42</v>
      </c>
    </row>
    <row r="85" spans="1:3" x14ac:dyDescent="0.25">
      <c r="A85" t="s">
        <v>293</v>
      </c>
      <c r="B85" t="s">
        <v>106</v>
      </c>
      <c r="C85">
        <v>42</v>
      </c>
    </row>
    <row r="86" spans="1:3" x14ac:dyDescent="0.25">
      <c r="A86" t="s">
        <v>293</v>
      </c>
      <c r="B86" t="s">
        <v>110</v>
      </c>
      <c r="C86">
        <v>34</v>
      </c>
    </row>
    <row r="87" spans="1:3" x14ac:dyDescent="0.25">
      <c r="A87" t="s">
        <v>238</v>
      </c>
      <c r="B87" t="s">
        <v>53</v>
      </c>
      <c r="C87">
        <v>99</v>
      </c>
    </row>
    <row r="88" spans="1:3" x14ac:dyDescent="0.25">
      <c r="A88" t="s">
        <v>156</v>
      </c>
      <c r="B88" t="s">
        <v>32</v>
      </c>
      <c r="C88">
        <v>145</v>
      </c>
    </row>
    <row r="89" spans="1:3" x14ac:dyDescent="0.25">
      <c r="A89" t="s">
        <v>156</v>
      </c>
      <c r="B89" t="s">
        <v>33</v>
      </c>
      <c r="C89">
        <v>41</v>
      </c>
    </row>
    <row r="90" spans="1:3" x14ac:dyDescent="0.25">
      <c r="A90" t="s">
        <v>156</v>
      </c>
      <c r="B90" t="s">
        <v>94</v>
      </c>
      <c r="C90">
        <v>117</v>
      </c>
    </row>
    <row r="91" spans="1:3" x14ac:dyDescent="0.25">
      <c r="A91" t="s">
        <v>156</v>
      </c>
      <c r="B91" t="s">
        <v>116</v>
      </c>
      <c r="C91">
        <v>84</v>
      </c>
    </row>
    <row r="92" spans="1:3" x14ac:dyDescent="0.25">
      <c r="A92" t="s">
        <v>248</v>
      </c>
      <c r="B92" t="s">
        <v>120</v>
      </c>
      <c r="C92">
        <v>30</v>
      </c>
    </row>
    <row r="93" spans="1:3" x14ac:dyDescent="0.25">
      <c r="A93" t="s">
        <v>167</v>
      </c>
      <c r="B93" t="s">
        <v>9</v>
      </c>
      <c r="C93">
        <v>37</v>
      </c>
    </row>
    <row r="94" spans="1:3" x14ac:dyDescent="0.25">
      <c r="A94" t="s">
        <v>167</v>
      </c>
      <c r="B94" t="s">
        <v>97</v>
      </c>
      <c r="C94">
        <v>127</v>
      </c>
    </row>
    <row r="95" spans="1:3" x14ac:dyDescent="0.25">
      <c r="A95" t="s">
        <v>169</v>
      </c>
      <c r="B95" t="s">
        <v>7</v>
      </c>
      <c r="C95">
        <v>52</v>
      </c>
    </row>
    <row r="96" spans="1:3" x14ac:dyDescent="0.25">
      <c r="A96" t="s">
        <v>158</v>
      </c>
      <c r="B96" t="s">
        <v>31</v>
      </c>
      <c r="C96">
        <v>34</v>
      </c>
    </row>
    <row r="97" spans="1:3" x14ac:dyDescent="0.25">
      <c r="A97" t="s">
        <v>169</v>
      </c>
      <c r="B97" t="s">
        <v>74</v>
      </c>
      <c r="C97">
        <v>143</v>
      </c>
    </row>
    <row r="98" spans="1:3" x14ac:dyDescent="0.25">
      <c r="A98" t="s">
        <v>227</v>
      </c>
      <c r="B98" t="s">
        <v>45</v>
      </c>
      <c r="C98">
        <v>92</v>
      </c>
    </row>
    <row r="99" spans="1:3" x14ac:dyDescent="0.25">
      <c r="A99" t="s">
        <v>256</v>
      </c>
      <c r="B99" t="s">
        <v>58</v>
      </c>
      <c r="C99">
        <v>47</v>
      </c>
    </row>
    <row r="100" spans="1:3" x14ac:dyDescent="0.25">
      <c r="A100" t="s">
        <v>227</v>
      </c>
      <c r="B100" t="s">
        <v>60</v>
      </c>
      <c r="C100">
        <v>49</v>
      </c>
    </row>
    <row r="101" spans="1:3" x14ac:dyDescent="0.25">
      <c r="A101" t="s">
        <v>256</v>
      </c>
      <c r="B101" t="s">
        <v>68</v>
      </c>
      <c r="C101">
        <v>32</v>
      </c>
    </row>
    <row r="102" spans="1:3" x14ac:dyDescent="0.25">
      <c r="A102" t="s">
        <v>227</v>
      </c>
      <c r="B102" t="s">
        <v>70</v>
      </c>
      <c r="C102">
        <v>264</v>
      </c>
    </row>
    <row r="103" spans="1:3" x14ac:dyDescent="0.25">
      <c r="A103" t="s">
        <v>256</v>
      </c>
      <c r="B103" t="s">
        <v>77</v>
      </c>
      <c r="C103">
        <v>36</v>
      </c>
    </row>
    <row r="104" spans="1:3" x14ac:dyDescent="0.25">
      <c r="A104" t="s">
        <v>227</v>
      </c>
      <c r="B104" t="s">
        <v>96</v>
      </c>
      <c r="C104">
        <v>37</v>
      </c>
    </row>
    <row r="105" spans="1:3" x14ac:dyDescent="0.25">
      <c r="A105" t="s">
        <v>256</v>
      </c>
      <c r="B105" t="s">
        <v>126</v>
      </c>
      <c r="C105">
        <v>61</v>
      </c>
    </row>
    <row r="106" spans="1:3" x14ac:dyDescent="0.25">
      <c r="A106" t="s">
        <v>147</v>
      </c>
      <c r="B106" t="s">
        <v>3</v>
      </c>
      <c r="C106">
        <v>72</v>
      </c>
    </row>
    <row r="107" spans="1:3" x14ac:dyDescent="0.25">
      <c r="A107" t="s">
        <v>147</v>
      </c>
      <c r="B107" t="s">
        <v>26</v>
      </c>
      <c r="C107">
        <v>30</v>
      </c>
    </row>
    <row r="108" spans="1:3" x14ac:dyDescent="0.25">
      <c r="A108" t="s">
        <v>147</v>
      </c>
      <c r="B108" t="s">
        <v>27</v>
      </c>
      <c r="C108">
        <v>32</v>
      </c>
    </row>
    <row r="109" spans="1:3" x14ac:dyDescent="0.25">
      <c r="A109" t="s">
        <v>147</v>
      </c>
      <c r="B109" t="s">
        <v>36</v>
      </c>
      <c r="C109">
        <v>39</v>
      </c>
    </row>
    <row r="110" spans="1:3" x14ac:dyDescent="0.25">
      <c r="A110" t="s">
        <v>147</v>
      </c>
      <c r="B110" t="s">
        <v>39</v>
      </c>
      <c r="C110">
        <v>127</v>
      </c>
    </row>
    <row r="111" spans="1:3" x14ac:dyDescent="0.25">
      <c r="A111" t="s">
        <v>147</v>
      </c>
      <c r="B111" t="s">
        <v>41</v>
      </c>
      <c r="C111">
        <v>44</v>
      </c>
    </row>
    <row r="112" spans="1:3" x14ac:dyDescent="0.25">
      <c r="A112" t="s">
        <v>147</v>
      </c>
      <c r="B112" t="s">
        <v>69</v>
      </c>
      <c r="C112">
        <v>53</v>
      </c>
    </row>
    <row r="113" spans="1:3" x14ac:dyDescent="0.25">
      <c r="A113" t="s">
        <v>147</v>
      </c>
      <c r="B113" t="s">
        <v>86</v>
      </c>
      <c r="C113">
        <v>38</v>
      </c>
    </row>
    <row r="114" spans="1:3" x14ac:dyDescent="0.25">
      <c r="A114" t="s">
        <v>177</v>
      </c>
      <c r="B114" t="s">
        <v>75</v>
      </c>
      <c r="C114">
        <v>25</v>
      </c>
    </row>
    <row r="115" spans="1:3" x14ac:dyDescent="0.25">
      <c r="A115" t="s">
        <v>184</v>
      </c>
      <c r="B115" t="s">
        <v>15</v>
      </c>
      <c r="C115">
        <v>65</v>
      </c>
    </row>
    <row r="116" spans="1:3" x14ac:dyDescent="0.25">
      <c r="A116" t="s">
        <v>184</v>
      </c>
      <c r="B116" t="s">
        <v>25</v>
      </c>
      <c r="C116">
        <v>41</v>
      </c>
    </row>
    <row r="117" spans="1:3" x14ac:dyDescent="0.25">
      <c r="A117" t="s">
        <v>184</v>
      </c>
      <c r="B117" t="s">
        <v>28</v>
      </c>
      <c r="C117">
        <v>26</v>
      </c>
    </row>
    <row r="118" spans="1:3" x14ac:dyDescent="0.25">
      <c r="A118" t="s">
        <v>184</v>
      </c>
      <c r="B118" t="s">
        <v>51</v>
      </c>
      <c r="C118">
        <v>28</v>
      </c>
    </row>
    <row r="119" spans="1:3" x14ac:dyDescent="0.25">
      <c r="A119" t="s">
        <v>184</v>
      </c>
      <c r="B119" t="s">
        <v>56</v>
      </c>
      <c r="C119">
        <v>28</v>
      </c>
    </row>
    <row r="120" spans="1:3" x14ac:dyDescent="0.25">
      <c r="A120" t="s">
        <v>184</v>
      </c>
      <c r="B120" t="s">
        <v>63</v>
      </c>
      <c r="C120">
        <v>27</v>
      </c>
    </row>
    <row r="121" spans="1:3" x14ac:dyDescent="0.25">
      <c r="A121" t="s">
        <v>184</v>
      </c>
      <c r="B121" t="s">
        <v>73</v>
      </c>
      <c r="C121">
        <v>31</v>
      </c>
    </row>
    <row r="122" spans="1:3" x14ac:dyDescent="0.25">
      <c r="A122" t="s">
        <v>184</v>
      </c>
      <c r="B122" t="s">
        <v>111</v>
      </c>
      <c r="C122">
        <v>23</v>
      </c>
    </row>
    <row r="123" spans="1:3" x14ac:dyDescent="0.25">
      <c r="A123" t="s">
        <v>205</v>
      </c>
      <c r="B123" t="s">
        <v>17</v>
      </c>
      <c r="C123">
        <v>25</v>
      </c>
    </row>
    <row r="124" spans="1:3" x14ac:dyDescent="0.25">
      <c r="A124" t="s">
        <v>205</v>
      </c>
      <c r="B124" t="s">
        <v>57</v>
      </c>
      <c r="C124">
        <v>25</v>
      </c>
    </row>
    <row r="125" spans="1:3" x14ac:dyDescent="0.25">
      <c r="A125" t="s">
        <v>205</v>
      </c>
      <c r="B125" t="s">
        <v>71</v>
      </c>
      <c r="C125">
        <v>26</v>
      </c>
    </row>
    <row r="126" spans="1:3" x14ac:dyDescent="0.25">
      <c r="A126" t="s">
        <v>205</v>
      </c>
      <c r="B126" t="s">
        <v>81</v>
      </c>
      <c r="C126">
        <v>28</v>
      </c>
    </row>
    <row r="127" spans="1:3" x14ac:dyDescent="0.25">
      <c r="A127" t="s">
        <v>205</v>
      </c>
      <c r="B127" t="s">
        <v>82</v>
      </c>
      <c r="C127">
        <v>27</v>
      </c>
    </row>
    <row r="128" spans="1:3" x14ac:dyDescent="0.25">
      <c r="A128" t="s">
        <v>205</v>
      </c>
      <c r="B128" t="s">
        <v>83</v>
      </c>
      <c r="C128">
        <v>28</v>
      </c>
    </row>
    <row r="129" spans="1:3" x14ac:dyDescent="0.25">
      <c r="A129" t="s">
        <v>205</v>
      </c>
      <c r="B129" t="s">
        <v>113</v>
      </c>
      <c r="C129">
        <v>40</v>
      </c>
    </row>
    <row r="130" spans="1:3" x14ac:dyDescent="0.25">
      <c r="A130" t="s">
        <v>205</v>
      </c>
      <c r="B130" t="s">
        <v>128</v>
      </c>
      <c r="C130">
        <v>25</v>
      </c>
    </row>
    <row r="131" spans="1:3" x14ac:dyDescent="0.25">
      <c r="A131" t="s">
        <v>205</v>
      </c>
      <c r="B131" t="s">
        <v>132</v>
      </c>
      <c r="C131">
        <v>39</v>
      </c>
    </row>
    <row r="132" spans="1:3" x14ac:dyDescent="0.25">
      <c r="A132" t="s">
        <v>208</v>
      </c>
      <c r="B132" t="s">
        <v>90</v>
      </c>
      <c r="C132">
        <v>61</v>
      </c>
    </row>
    <row r="133" spans="1:3" x14ac:dyDescent="0.25">
      <c r="A133" t="s">
        <v>182</v>
      </c>
      <c r="B133" t="s">
        <v>13</v>
      </c>
      <c r="C133">
        <v>34</v>
      </c>
    </row>
    <row r="134" spans="1:3" x14ac:dyDescent="0.25">
      <c r="A134" t="s">
        <v>171</v>
      </c>
      <c r="B134" t="s">
        <v>99</v>
      </c>
      <c r="C134">
        <v>28</v>
      </c>
    </row>
    <row r="135" spans="1:3" x14ac:dyDescent="0.25">
      <c r="A135" t="s">
        <v>182</v>
      </c>
      <c r="B135" t="s">
        <v>109</v>
      </c>
      <c r="C135">
        <v>101</v>
      </c>
    </row>
    <row r="136" spans="1:3" x14ac:dyDescent="0.25">
      <c r="A136" t="s">
        <v>311</v>
      </c>
      <c r="B136" t="s">
        <v>129</v>
      </c>
      <c r="C136">
        <v>743</v>
      </c>
    </row>
    <row r="137" spans="1:3" x14ac:dyDescent="0.25">
      <c r="A137" t="s">
        <v>321</v>
      </c>
      <c r="B137" t="s">
        <v>134</v>
      </c>
      <c r="C137">
        <v>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workbookViewId="0">
      <selection activeCell="C6" sqref="C6"/>
    </sheetView>
  </sheetViews>
  <sheetFormatPr baseColWidth="10" defaultRowHeight="15" x14ac:dyDescent="0.25"/>
  <cols>
    <col min="1" max="1" width="31.85546875" bestFit="1" customWidth="1"/>
    <col min="2" max="2" width="27.42578125" bestFit="1" customWidth="1"/>
    <col min="6" max="6" width="31.85546875" bestFit="1" customWidth="1"/>
    <col min="9" max="9" width="28" bestFit="1" customWidth="1"/>
    <col min="10" max="10" width="25.42578125" bestFit="1" customWidth="1"/>
  </cols>
  <sheetData>
    <row r="1" spans="1:7" x14ac:dyDescent="0.25">
      <c r="A1" t="s">
        <v>136</v>
      </c>
      <c r="B1" t="s">
        <v>0</v>
      </c>
      <c r="C1" t="s">
        <v>327</v>
      </c>
      <c r="F1" t="s">
        <v>136</v>
      </c>
      <c r="G1" t="s">
        <v>333</v>
      </c>
    </row>
    <row r="2" spans="1:7" x14ac:dyDescent="0.25">
      <c r="A2" t="s">
        <v>145</v>
      </c>
      <c r="B2" t="s">
        <v>2</v>
      </c>
      <c r="C2">
        <v>172</v>
      </c>
      <c r="F2" t="s">
        <v>145</v>
      </c>
      <c r="G2">
        <v>172</v>
      </c>
    </row>
    <row r="3" spans="1:7" x14ac:dyDescent="0.25">
      <c r="A3" t="s">
        <v>160</v>
      </c>
      <c r="B3" t="s">
        <v>8</v>
      </c>
      <c r="C3">
        <v>407</v>
      </c>
      <c r="F3" t="s">
        <v>160</v>
      </c>
      <c r="G3">
        <v>407</v>
      </c>
    </row>
    <row r="4" spans="1:7" x14ac:dyDescent="0.25">
      <c r="A4" t="s">
        <v>210</v>
      </c>
      <c r="B4" t="s">
        <v>29</v>
      </c>
      <c r="C4">
        <v>317</v>
      </c>
      <c r="F4" t="s">
        <v>210</v>
      </c>
      <c r="G4">
        <v>317</v>
      </c>
    </row>
    <row r="5" spans="1:7" x14ac:dyDescent="0.25">
      <c r="A5" t="s">
        <v>211</v>
      </c>
      <c r="B5" t="s">
        <v>30</v>
      </c>
      <c r="C5">
        <v>191</v>
      </c>
      <c r="F5" t="s">
        <v>211</v>
      </c>
      <c r="G5">
        <v>191</v>
      </c>
    </row>
    <row r="6" spans="1:7" x14ac:dyDescent="0.25">
      <c r="A6" t="s">
        <v>221</v>
      </c>
      <c r="B6" t="s">
        <v>43</v>
      </c>
      <c r="C6">
        <v>207</v>
      </c>
      <c r="F6" t="s">
        <v>221</v>
      </c>
      <c r="G6">
        <v>207</v>
      </c>
    </row>
    <row r="7" spans="1:7" x14ac:dyDescent="0.25">
      <c r="A7" t="s">
        <v>232</v>
      </c>
      <c r="B7" t="s">
        <v>52</v>
      </c>
      <c r="C7">
        <v>361</v>
      </c>
      <c r="F7" t="s">
        <v>232</v>
      </c>
      <c r="G7">
        <v>361</v>
      </c>
    </row>
    <row r="8" spans="1:7" x14ac:dyDescent="0.25">
      <c r="A8" t="s">
        <v>250</v>
      </c>
      <c r="B8" t="s">
        <v>64</v>
      </c>
      <c r="C8">
        <v>195</v>
      </c>
      <c r="F8" t="s">
        <v>250</v>
      </c>
      <c r="G8">
        <v>195</v>
      </c>
    </row>
    <row r="9" spans="1:7" x14ac:dyDescent="0.25">
      <c r="A9" t="s">
        <v>251</v>
      </c>
      <c r="B9" t="s">
        <v>66</v>
      </c>
      <c r="C9">
        <v>196</v>
      </c>
      <c r="F9" t="s">
        <v>251</v>
      </c>
      <c r="G9">
        <v>196</v>
      </c>
    </row>
    <row r="10" spans="1:7" x14ac:dyDescent="0.25">
      <c r="A10" t="s">
        <v>264</v>
      </c>
      <c r="B10" t="s">
        <v>79</v>
      </c>
      <c r="C10">
        <v>556</v>
      </c>
      <c r="F10" t="s">
        <v>264</v>
      </c>
      <c r="G10">
        <v>556</v>
      </c>
    </row>
    <row r="11" spans="1:7" x14ac:dyDescent="0.25">
      <c r="A11" t="s">
        <v>273</v>
      </c>
      <c r="B11" t="s">
        <v>88</v>
      </c>
      <c r="C11">
        <v>156</v>
      </c>
      <c r="F11" t="s">
        <v>273</v>
      </c>
      <c r="G11">
        <v>156</v>
      </c>
    </row>
    <row r="12" spans="1:7" x14ac:dyDescent="0.25">
      <c r="A12" t="s">
        <v>152</v>
      </c>
      <c r="B12" t="s">
        <v>16</v>
      </c>
      <c r="C12">
        <v>30</v>
      </c>
      <c r="F12" t="s">
        <v>152</v>
      </c>
      <c r="G12">
        <v>30</v>
      </c>
    </row>
    <row r="13" spans="1:7" x14ac:dyDescent="0.25">
      <c r="A13" t="s">
        <v>183</v>
      </c>
      <c r="B13" t="s">
        <v>14</v>
      </c>
      <c r="C13">
        <v>78</v>
      </c>
      <c r="F13" t="s">
        <v>183</v>
      </c>
      <c r="G13">
        <v>203</v>
      </c>
    </row>
    <row r="14" spans="1:7" x14ac:dyDescent="0.25">
      <c r="A14" t="s">
        <v>183</v>
      </c>
      <c r="B14" t="s">
        <v>117</v>
      </c>
      <c r="C14">
        <v>50</v>
      </c>
      <c r="F14" t="s">
        <v>149</v>
      </c>
      <c r="G14">
        <v>604</v>
      </c>
    </row>
    <row r="15" spans="1:7" x14ac:dyDescent="0.25">
      <c r="A15" t="s">
        <v>183</v>
      </c>
      <c r="B15" t="s">
        <v>118</v>
      </c>
      <c r="C15">
        <v>75</v>
      </c>
      <c r="F15" t="s">
        <v>181</v>
      </c>
      <c r="G15">
        <v>589</v>
      </c>
    </row>
    <row r="16" spans="1:7" x14ac:dyDescent="0.25">
      <c r="A16" t="s">
        <v>149</v>
      </c>
      <c r="B16" t="s">
        <v>4</v>
      </c>
      <c r="C16">
        <v>160</v>
      </c>
      <c r="F16" s="3" t="s">
        <v>276</v>
      </c>
      <c r="G16" s="3">
        <v>561</v>
      </c>
    </row>
    <row r="17" spans="1:11" x14ac:dyDescent="0.25">
      <c r="A17" t="s">
        <v>149</v>
      </c>
      <c r="B17" t="s">
        <v>5</v>
      </c>
      <c r="C17">
        <v>87</v>
      </c>
      <c r="F17" t="s">
        <v>304</v>
      </c>
      <c r="G17">
        <v>245</v>
      </c>
    </row>
    <row r="18" spans="1:11" x14ac:dyDescent="0.25">
      <c r="A18" t="s">
        <v>149</v>
      </c>
      <c r="B18" t="s">
        <v>6</v>
      </c>
      <c r="C18">
        <v>63</v>
      </c>
      <c r="F18" t="s">
        <v>187</v>
      </c>
      <c r="G18">
        <v>253</v>
      </c>
    </row>
    <row r="19" spans="1:11" x14ac:dyDescent="0.25">
      <c r="A19" t="s">
        <v>149</v>
      </c>
      <c r="B19" t="s">
        <v>10</v>
      </c>
      <c r="C19">
        <v>52</v>
      </c>
      <c r="F19" t="s">
        <v>199</v>
      </c>
      <c r="G19">
        <v>184</v>
      </c>
    </row>
    <row r="20" spans="1:11" x14ac:dyDescent="0.25">
      <c r="A20" t="s">
        <v>149</v>
      </c>
      <c r="B20" t="s">
        <v>22</v>
      </c>
      <c r="C20">
        <v>59</v>
      </c>
      <c r="F20" t="s">
        <v>173</v>
      </c>
      <c r="G20">
        <v>211</v>
      </c>
    </row>
    <row r="21" spans="1:11" x14ac:dyDescent="0.25">
      <c r="A21" t="s">
        <v>149</v>
      </c>
      <c r="B21" t="s">
        <v>34</v>
      </c>
      <c r="C21">
        <v>58</v>
      </c>
      <c r="F21" t="s">
        <v>292</v>
      </c>
      <c r="G21">
        <v>109</v>
      </c>
    </row>
    <row r="22" spans="1:11" x14ac:dyDescent="0.25">
      <c r="A22" t="s">
        <v>149</v>
      </c>
      <c r="B22" t="s">
        <v>35</v>
      </c>
      <c r="C22">
        <v>77</v>
      </c>
      <c r="F22" t="s">
        <v>202</v>
      </c>
      <c r="G22">
        <v>158</v>
      </c>
    </row>
    <row r="23" spans="1:11" x14ac:dyDescent="0.25">
      <c r="A23" t="s">
        <v>149</v>
      </c>
      <c r="B23" t="s">
        <v>37</v>
      </c>
      <c r="C23">
        <v>48</v>
      </c>
      <c r="F23" t="s">
        <v>198</v>
      </c>
      <c r="G23">
        <v>186</v>
      </c>
    </row>
    <row r="24" spans="1:11" x14ac:dyDescent="0.25">
      <c r="A24" t="s">
        <v>181</v>
      </c>
      <c r="B24" t="s">
        <v>11</v>
      </c>
      <c r="C24">
        <v>71</v>
      </c>
      <c r="F24" t="s">
        <v>163</v>
      </c>
      <c r="G24">
        <v>78</v>
      </c>
    </row>
    <row r="25" spans="1:11" x14ac:dyDescent="0.25">
      <c r="A25" t="s">
        <v>181</v>
      </c>
      <c r="B25" t="s">
        <v>12</v>
      </c>
      <c r="C25">
        <v>38</v>
      </c>
      <c r="F25" t="s">
        <v>154</v>
      </c>
      <c r="G25">
        <v>36</v>
      </c>
    </row>
    <row r="26" spans="1:11" x14ac:dyDescent="0.25">
      <c r="A26" t="s">
        <v>181</v>
      </c>
      <c r="B26" t="s">
        <v>46</v>
      </c>
      <c r="C26">
        <v>100</v>
      </c>
      <c r="F26" t="s">
        <v>191</v>
      </c>
      <c r="G26">
        <v>241</v>
      </c>
    </row>
    <row r="27" spans="1:11" x14ac:dyDescent="0.25">
      <c r="A27" t="s">
        <v>181</v>
      </c>
      <c r="B27" t="s">
        <v>47</v>
      </c>
      <c r="C27">
        <v>34</v>
      </c>
      <c r="F27" t="s">
        <v>150</v>
      </c>
      <c r="G27">
        <v>246</v>
      </c>
    </row>
    <row r="28" spans="1:11" x14ac:dyDescent="0.25">
      <c r="A28" t="s">
        <v>181</v>
      </c>
      <c r="B28" t="s">
        <v>49</v>
      </c>
      <c r="C28">
        <v>125</v>
      </c>
      <c r="F28" t="s">
        <v>141</v>
      </c>
      <c r="G28">
        <v>176</v>
      </c>
    </row>
    <row r="29" spans="1:11" x14ac:dyDescent="0.25">
      <c r="A29" t="s">
        <v>181</v>
      </c>
      <c r="B29" t="s">
        <v>59</v>
      </c>
      <c r="C29">
        <v>100</v>
      </c>
      <c r="F29" t="s">
        <v>293</v>
      </c>
      <c r="G29">
        <v>76</v>
      </c>
    </row>
    <row r="30" spans="1:11" x14ac:dyDescent="0.25">
      <c r="A30" t="s">
        <v>181</v>
      </c>
      <c r="B30" t="s">
        <v>61</v>
      </c>
      <c r="C30">
        <v>81</v>
      </c>
      <c r="F30" t="s">
        <v>238</v>
      </c>
      <c r="G30">
        <v>99</v>
      </c>
    </row>
    <row r="31" spans="1:11" x14ac:dyDescent="0.25">
      <c r="A31" t="s">
        <v>181</v>
      </c>
      <c r="B31" t="s">
        <v>80</v>
      </c>
      <c r="C31">
        <v>40</v>
      </c>
      <c r="F31" t="s">
        <v>156</v>
      </c>
      <c r="G31">
        <v>387</v>
      </c>
    </row>
    <row r="32" spans="1:11" x14ac:dyDescent="0.25">
      <c r="A32" s="3" t="s">
        <v>276</v>
      </c>
      <c r="B32" s="1" t="s">
        <v>328</v>
      </c>
      <c r="C32" s="3">
        <v>57</v>
      </c>
      <c r="F32" s="3" t="s">
        <v>248</v>
      </c>
      <c r="G32" s="3">
        <v>94</v>
      </c>
      <c r="I32" s="3" t="s">
        <v>276</v>
      </c>
      <c r="J32" s="3" t="s">
        <v>78</v>
      </c>
      <c r="K32" s="3">
        <v>117</v>
      </c>
    </row>
    <row r="33" spans="1:11" x14ac:dyDescent="0.25">
      <c r="A33" s="3" t="s">
        <v>276</v>
      </c>
      <c r="B33" s="3" t="s">
        <v>78</v>
      </c>
      <c r="C33" s="3">
        <v>117</v>
      </c>
      <c r="F33" s="3" t="s">
        <v>167</v>
      </c>
      <c r="G33" s="3">
        <v>282</v>
      </c>
      <c r="I33" s="3" t="s">
        <v>262</v>
      </c>
      <c r="J33" s="3" t="s">
        <v>89</v>
      </c>
      <c r="K33" s="3">
        <v>40</v>
      </c>
    </row>
    <row r="34" spans="1:11" x14ac:dyDescent="0.25">
      <c r="A34" s="3" t="s">
        <v>276</v>
      </c>
      <c r="B34" s="1" t="s">
        <v>329</v>
      </c>
      <c r="C34" s="3">
        <v>82</v>
      </c>
      <c r="F34" t="s">
        <v>169</v>
      </c>
      <c r="G34">
        <v>229</v>
      </c>
      <c r="I34" s="3" t="s">
        <v>276</v>
      </c>
      <c r="J34" s="3" t="s">
        <v>92</v>
      </c>
      <c r="K34" s="3">
        <v>95</v>
      </c>
    </row>
    <row r="35" spans="1:11" x14ac:dyDescent="0.25">
      <c r="A35" s="3" t="s">
        <v>276</v>
      </c>
      <c r="B35" s="3" t="s">
        <v>89</v>
      </c>
      <c r="C35" s="3">
        <v>40</v>
      </c>
      <c r="F35" t="s">
        <v>227</v>
      </c>
      <c r="G35">
        <v>618</v>
      </c>
      <c r="I35" s="3" t="s">
        <v>262</v>
      </c>
      <c r="J35" s="3" t="s">
        <v>95</v>
      </c>
      <c r="K35" s="3">
        <v>78</v>
      </c>
    </row>
    <row r="36" spans="1:11" x14ac:dyDescent="0.25">
      <c r="A36" s="3" t="s">
        <v>276</v>
      </c>
      <c r="B36" s="3" t="s">
        <v>92</v>
      </c>
      <c r="C36" s="3">
        <v>95</v>
      </c>
      <c r="F36" t="s">
        <v>147</v>
      </c>
      <c r="G36">
        <v>435</v>
      </c>
      <c r="I36" s="3" t="s">
        <v>276</v>
      </c>
      <c r="J36" s="3" t="s">
        <v>101</v>
      </c>
      <c r="K36" s="3">
        <v>13</v>
      </c>
    </row>
    <row r="37" spans="1:11" x14ac:dyDescent="0.25">
      <c r="A37" s="3" t="s">
        <v>276</v>
      </c>
      <c r="B37" s="3" t="s">
        <v>95</v>
      </c>
      <c r="C37" s="3">
        <v>78</v>
      </c>
      <c r="F37" t="s">
        <v>177</v>
      </c>
      <c r="G37">
        <v>25</v>
      </c>
    </row>
    <row r="38" spans="1:11" x14ac:dyDescent="0.25">
      <c r="A38" s="3" t="s">
        <v>276</v>
      </c>
      <c r="B38" s="3" t="s">
        <v>101</v>
      </c>
      <c r="C38" s="3">
        <v>13</v>
      </c>
      <c r="F38" t="s">
        <v>184</v>
      </c>
      <c r="G38">
        <v>269</v>
      </c>
    </row>
    <row r="39" spans="1:11" x14ac:dyDescent="0.25">
      <c r="A39" s="3" t="s">
        <v>276</v>
      </c>
      <c r="B39" s="1" t="s">
        <v>103</v>
      </c>
      <c r="C39" s="3">
        <v>79</v>
      </c>
      <c r="F39" t="s">
        <v>205</v>
      </c>
      <c r="G39">
        <v>263</v>
      </c>
    </row>
    <row r="40" spans="1:11" x14ac:dyDescent="0.25">
      <c r="A40" t="s">
        <v>304</v>
      </c>
      <c r="B40" t="s">
        <v>119</v>
      </c>
      <c r="C40">
        <v>87</v>
      </c>
      <c r="F40" t="s">
        <v>208</v>
      </c>
      <c r="G40">
        <v>61</v>
      </c>
    </row>
    <row r="41" spans="1:11" x14ac:dyDescent="0.25">
      <c r="A41" t="s">
        <v>304</v>
      </c>
      <c r="B41" t="s">
        <v>125</v>
      </c>
      <c r="C41">
        <v>42</v>
      </c>
      <c r="F41" t="s">
        <v>182</v>
      </c>
      <c r="G41">
        <v>163</v>
      </c>
    </row>
    <row r="42" spans="1:11" x14ac:dyDescent="0.25">
      <c r="A42" t="s">
        <v>304</v>
      </c>
      <c r="B42" t="s">
        <v>127</v>
      </c>
      <c r="C42">
        <v>66</v>
      </c>
      <c r="F42" t="s">
        <v>311</v>
      </c>
      <c r="G42">
        <v>743</v>
      </c>
    </row>
    <row r="43" spans="1:11" x14ac:dyDescent="0.25">
      <c r="A43" t="s">
        <v>304</v>
      </c>
      <c r="B43" t="s">
        <v>133</v>
      </c>
      <c r="C43">
        <v>50</v>
      </c>
      <c r="F43" t="s">
        <v>321</v>
      </c>
      <c r="G43">
        <v>646</v>
      </c>
    </row>
    <row r="44" spans="1:11" x14ac:dyDescent="0.25">
      <c r="A44" t="s">
        <v>187</v>
      </c>
      <c r="B44" t="s">
        <v>18</v>
      </c>
      <c r="C44">
        <v>46</v>
      </c>
    </row>
    <row r="45" spans="1:11" x14ac:dyDescent="0.25">
      <c r="A45" t="s">
        <v>187</v>
      </c>
      <c r="B45" t="s">
        <v>19</v>
      </c>
      <c r="C45">
        <v>42</v>
      </c>
    </row>
    <row r="46" spans="1:11" x14ac:dyDescent="0.25">
      <c r="A46" t="s">
        <v>187</v>
      </c>
      <c r="B46" t="s">
        <v>40</v>
      </c>
      <c r="C46">
        <v>40</v>
      </c>
    </row>
    <row r="47" spans="1:11" x14ac:dyDescent="0.25">
      <c r="A47" t="s">
        <v>187</v>
      </c>
      <c r="B47" t="s">
        <v>48</v>
      </c>
      <c r="C47">
        <v>30</v>
      </c>
    </row>
    <row r="48" spans="1:11" x14ac:dyDescent="0.25">
      <c r="A48" t="s">
        <v>187</v>
      </c>
      <c r="B48" t="s">
        <v>62</v>
      </c>
      <c r="C48">
        <v>24</v>
      </c>
    </row>
    <row r="49" spans="1:3" x14ac:dyDescent="0.25">
      <c r="A49" t="s">
        <v>187</v>
      </c>
      <c r="B49" t="s">
        <v>91</v>
      </c>
      <c r="C49">
        <v>26</v>
      </c>
    </row>
    <row r="50" spans="1:3" x14ac:dyDescent="0.25">
      <c r="A50" t="s">
        <v>187</v>
      </c>
      <c r="B50" t="s">
        <v>112</v>
      </c>
      <c r="C50">
        <v>24</v>
      </c>
    </row>
    <row r="51" spans="1:3" x14ac:dyDescent="0.25">
      <c r="A51" t="s">
        <v>187</v>
      </c>
      <c r="B51" t="s">
        <v>114</v>
      </c>
      <c r="C51">
        <v>21</v>
      </c>
    </row>
    <row r="52" spans="1:3" x14ac:dyDescent="0.25">
      <c r="A52" t="s">
        <v>199</v>
      </c>
      <c r="B52" t="s">
        <v>42</v>
      </c>
      <c r="C52">
        <v>18</v>
      </c>
    </row>
    <row r="53" spans="1:3" x14ac:dyDescent="0.25">
      <c r="A53" t="s">
        <v>199</v>
      </c>
      <c r="B53" t="s">
        <v>44</v>
      </c>
      <c r="C53">
        <v>19</v>
      </c>
    </row>
    <row r="54" spans="1:3" x14ac:dyDescent="0.25">
      <c r="A54" t="s">
        <v>199</v>
      </c>
      <c r="B54" t="s">
        <v>50</v>
      </c>
      <c r="C54">
        <v>63</v>
      </c>
    </row>
    <row r="55" spans="1:3" x14ac:dyDescent="0.25">
      <c r="A55" t="s">
        <v>199</v>
      </c>
      <c r="B55" t="s">
        <v>54</v>
      </c>
      <c r="C55">
        <v>57</v>
      </c>
    </row>
    <row r="56" spans="1:3" x14ac:dyDescent="0.25">
      <c r="A56" t="s">
        <v>199</v>
      </c>
      <c r="B56" t="s">
        <v>135</v>
      </c>
      <c r="C56">
        <v>27</v>
      </c>
    </row>
    <row r="57" spans="1:3" x14ac:dyDescent="0.25">
      <c r="A57" t="s">
        <v>173</v>
      </c>
      <c r="B57" t="s">
        <v>65</v>
      </c>
      <c r="C57">
        <v>65</v>
      </c>
    </row>
    <row r="58" spans="1:3" x14ac:dyDescent="0.25">
      <c r="A58" t="s">
        <v>173</v>
      </c>
      <c r="B58" t="s">
        <v>87</v>
      </c>
      <c r="C58">
        <v>34</v>
      </c>
    </row>
    <row r="59" spans="1:3" x14ac:dyDescent="0.25">
      <c r="A59" t="s">
        <v>173</v>
      </c>
      <c r="B59" t="s">
        <v>98</v>
      </c>
      <c r="C59">
        <v>49</v>
      </c>
    </row>
    <row r="60" spans="1:3" x14ac:dyDescent="0.25">
      <c r="A60" t="s">
        <v>173</v>
      </c>
      <c r="B60" t="s">
        <v>123</v>
      </c>
      <c r="C60">
        <v>31</v>
      </c>
    </row>
    <row r="61" spans="1:3" x14ac:dyDescent="0.25">
      <c r="A61" t="s">
        <v>173</v>
      </c>
      <c r="B61" t="s">
        <v>130</v>
      </c>
      <c r="C61">
        <v>32</v>
      </c>
    </row>
    <row r="62" spans="1:3" x14ac:dyDescent="0.25">
      <c r="A62" t="s">
        <v>292</v>
      </c>
      <c r="B62" t="s">
        <v>104</v>
      </c>
      <c r="C62">
        <v>44</v>
      </c>
    </row>
    <row r="63" spans="1:3" x14ac:dyDescent="0.25">
      <c r="A63" t="s">
        <v>292</v>
      </c>
      <c r="B63" t="s">
        <v>105</v>
      </c>
      <c r="C63">
        <v>22</v>
      </c>
    </row>
    <row r="64" spans="1:3" x14ac:dyDescent="0.25">
      <c r="A64" t="s">
        <v>292</v>
      </c>
      <c r="B64" t="s">
        <v>107</v>
      </c>
      <c r="C64">
        <v>43</v>
      </c>
    </row>
    <row r="65" spans="1:3" x14ac:dyDescent="0.25">
      <c r="A65" t="s">
        <v>202</v>
      </c>
      <c r="B65" t="s">
        <v>24</v>
      </c>
      <c r="C65">
        <v>31</v>
      </c>
    </row>
    <row r="66" spans="1:3" x14ac:dyDescent="0.25">
      <c r="A66" t="s">
        <v>202</v>
      </c>
      <c r="B66" t="s">
        <v>76</v>
      </c>
      <c r="C66">
        <v>48</v>
      </c>
    </row>
    <row r="67" spans="1:3" x14ac:dyDescent="0.25">
      <c r="A67" t="s">
        <v>202</v>
      </c>
      <c r="B67" t="s">
        <v>93</v>
      </c>
      <c r="C67">
        <v>36</v>
      </c>
    </row>
    <row r="68" spans="1:3" x14ac:dyDescent="0.25">
      <c r="A68" t="s">
        <v>202</v>
      </c>
      <c r="B68" t="s">
        <v>115</v>
      </c>
      <c r="C68">
        <v>43</v>
      </c>
    </row>
    <row r="69" spans="1:3" x14ac:dyDescent="0.25">
      <c r="A69" t="s">
        <v>198</v>
      </c>
      <c r="B69" t="s">
        <v>23</v>
      </c>
      <c r="C69">
        <v>64</v>
      </c>
    </row>
    <row r="70" spans="1:3" x14ac:dyDescent="0.25">
      <c r="A70" t="s">
        <v>198</v>
      </c>
      <c r="B70" t="s">
        <v>100</v>
      </c>
      <c r="C70">
        <v>45</v>
      </c>
    </row>
    <row r="71" spans="1:3" x14ac:dyDescent="0.25">
      <c r="A71" t="s">
        <v>198</v>
      </c>
      <c r="B71" t="s">
        <v>108</v>
      </c>
      <c r="C71">
        <v>32</v>
      </c>
    </row>
    <row r="72" spans="1:3" x14ac:dyDescent="0.25">
      <c r="A72" t="s">
        <v>198</v>
      </c>
      <c r="B72" t="s">
        <v>131</v>
      </c>
      <c r="C72">
        <v>45</v>
      </c>
    </row>
    <row r="73" spans="1:3" x14ac:dyDescent="0.25">
      <c r="A73" t="s">
        <v>163</v>
      </c>
      <c r="B73" t="s">
        <v>20</v>
      </c>
      <c r="C73">
        <v>42</v>
      </c>
    </row>
    <row r="74" spans="1:3" x14ac:dyDescent="0.25">
      <c r="A74" t="s">
        <v>163</v>
      </c>
      <c r="B74" t="s">
        <v>85</v>
      </c>
      <c r="C74">
        <v>36</v>
      </c>
    </row>
    <row r="75" spans="1:3" x14ac:dyDescent="0.25">
      <c r="A75" t="s">
        <v>154</v>
      </c>
      <c r="B75" t="s">
        <v>84</v>
      </c>
      <c r="C75">
        <v>36</v>
      </c>
    </row>
    <row r="76" spans="1:3" x14ac:dyDescent="0.25">
      <c r="A76" t="s">
        <v>191</v>
      </c>
      <c r="B76" t="s">
        <v>21</v>
      </c>
      <c r="C76">
        <v>97</v>
      </c>
    </row>
    <row r="77" spans="1:3" x14ac:dyDescent="0.25">
      <c r="A77" t="s">
        <v>191</v>
      </c>
      <c r="B77" t="s">
        <v>122</v>
      </c>
      <c r="C77">
        <v>144</v>
      </c>
    </row>
    <row r="78" spans="1:3" x14ac:dyDescent="0.25">
      <c r="A78" t="s">
        <v>150</v>
      </c>
      <c r="B78" t="s">
        <v>20</v>
      </c>
      <c r="C78">
        <v>43</v>
      </c>
    </row>
    <row r="79" spans="1:3" x14ac:dyDescent="0.25">
      <c r="A79" t="s">
        <v>150</v>
      </c>
      <c r="B79" t="s">
        <v>38</v>
      </c>
      <c r="C79">
        <v>31</v>
      </c>
    </row>
    <row r="80" spans="1:3" x14ac:dyDescent="0.25">
      <c r="A80" t="s">
        <v>150</v>
      </c>
      <c r="B80" t="s">
        <v>323</v>
      </c>
      <c r="C80">
        <v>61</v>
      </c>
    </row>
    <row r="81" spans="1:3" x14ac:dyDescent="0.25">
      <c r="A81" t="s">
        <v>150</v>
      </c>
      <c r="B81" t="s">
        <v>67</v>
      </c>
      <c r="C81">
        <v>47</v>
      </c>
    </row>
    <row r="82" spans="1:3" x14ac:dyDescent="0.25">
      <c r="A82" t="s">
        <v>150</v>
      </c>
      <c r="B82" t="s">
        <v>72</v>
      </c>
      <c r="C82">
        <v>64</v>
      </c>
    </row>
    <row r="83" spans="1:3" x14ac:dyDescent="0.25">
      <c r="A83" t="s">
        <v>141</v>
      </c>
      <c r="B83" t="s">
        <v>55</v>
      </c>
      <c r="C83">
        <v>28</v>
      </c>
    </row>
    <row r="84" spans="1:3" x14ac:dyDescent="0.25">
      <c r="A84" t="s">
        <v>141</v>
      </c>
      <c r="B84" t="s">
        <v>102</v>
      </c>
      <c r="C84">
        <v>59</v>
      </c>
    </row>
    <row r="85" spans="1:3" x14ac:dyDescent="0.25">
      <c r="A85" t="s">
        <v>141</v>
      </c>
      <c r="B85" t="s">
        <v>121</v>
      </c>
      <c r="C85">
        <v>47</v>
      </c>
    </row>
    <row r="86" spans="1:3" x14ac:dyDescent="0.25">
      <c r="A86" t="s">
        <v>141</v>
      </c>
      <c r="B86" t="s">
        <v>124</v>
      </c>
      <c r="C86">
        <v>42</v>
      </c>
    </row>
    <row r="87" spans="1:3" x14ac:dyDescent="0.25">
      <c r="A87" t="s">
        <v>293</v>
      </c>
      <c r="B87" t="s">
        <v>106</v>
      </c>
      <c r="C87">
        <v>42</v>
      </c>
    </row>
    <row r="88" spans="1:3" x14ac:dyDescent="0.25">
      <c r="A88" t="s">
        <v>293</v>
      </c>
      <c r="B88" t="s">
        <v>110</v>
      </c>
      <c r="C88">
        <v>34</v>
      </c>
    </row>
    <row r="89" spans="1:3" x14ac:dyDescent="0.25">
      <c r="A89" t="s">
        <v>238</v>
      </c>
      <c r="B89" t="s">
        <v>53</v>
      </c>
      <c r="C89">
        <v>99</v>
      </c>
    </row>
    <row r="90" spans="1:3" x14ac:dyDescent="0.25">
      <c r="A90" t="s">
        <v>156</v>
      </c>
      <c r="B90" t="s">
        <v>32</v>
      </c>
      <c r="C90">
        <v>145</v>
      </c>
    </row>
    <row r="91" spans="1:3" x14ac:dyDescent="0.25">
      <c r="A91" t="s">
        <v>156</v>
      </c>
      <c r="B91" t="s">
        <v>33</v>
      </c>
      <c r="C91">
        <v>41</v>
      </c>
    </row>
    <row r="92" spans="1:3" x14ac:dyDescent="0.25">
      <c r="A92" t="s">
        <v>156</v>
      </c>
      <c r="B92" t="s">
        <v>94</v>
      </c>
      <c r="C92">
        <v>117</v>
      </c>
    </row>
    <row r="93" spans="1:3" x14ac:dyDescent="0.25">
      <c r="A93" t="s">
        <v>156</v>
      </c>
      <c r="B93" t="s">
        <v>116</v>
      </c>
      <c r="C93">
        <v>84</v>
      </c>
    </row>
    <row r="94" spans="1:3" x14ac:dyDescent="0.25">
      <c r="A94" s="1" t="s">
        <v>248</v>
      </c>
      <c r="B94" s="1" t="s">
        <v>330</v>
      </c>
      <c r="C94" s="1">
        <v>55</v>
      </c>
    </row>
    <row r="95" spans="1:3" x14ac:dyDescent="0.25">
      <c r="A95" t="s">
        <v>248</v>
      </c>
      <c r="B95" t="s">
        <v>120</v>
      </c>
      <c r="C95">
        <v>39</v>
      </c>
    </row>
    <row r="96" spans="1:3" x14ac:dyDescent="0.25">
      <c r="A96" t="s">
        <v>167</v>
      </c>
      <c r="B96" t="s">
        <v>9</v>
      </c>
      <c r="C96">
        <v>37</v>
      </c>
    </row>
    <row r="97" spans="1:3" x14ac:dyDescent="0.25">
      <c r="A97" s="1" t="s">
        <v>167</v>
      </c>
      <c r="B97" s="1" t="s">
        <v>331</v>
      </c>
      <c r="C97" s="1">
        <v>73</v>
      </c>
    </row>
    <row r="98" spans="1:3" x14ac:dyDescent="0.25">
      <c r="A98" s="1" t="s">
        <v>167</v>
      </c>
      <c r="B98" s="1" t="s">
        <v>332</v>
      </c>
      <c r="C98" s="1">
        <v>45</v>
      </c>
    </row>
    <row r="99" spans="1:3" x14ac:dyDescent="0.25">
      <c r="A99" t="s">
        <v>167</v>
      </c>
      <c r="B99" t="s">
        <v>97</v>
      </c>
      <c r="C99">
        <v>127</v>
      </c>
    </row>
    <row r="100" spans="1:3" x14ac:dyDescent="0.25">
      <c r="A100" t="s">
        <v>169</v>
      </c>
      <c r="B100" t="s">
        <v>7</v>
      </c>
      <c r="C100">
        <v>52</v>
      </c>
    </row>
    <row r="101" spans="1:3" x14ac:dyDescent="0.25">
      <c r="A101" t="s">
        <v>169</v>
      </c>
      <c r="B101" t="s">
        <v>31</v>
      </c>
      <c r="C101">
        <v>34</v>
      </c>
    </row>
    <row r="102" spans="1:3" x14ac:dyDescent="0.25">
      <c r="A102" t="s">
        <v>169</v>
      </c>
      <c r="B102" t="s">
        <v>74</v>
      </c>
      <c r="C102">
        <v>143</v>
      </c>
    </row>
    <row r="103" spans="1:3" x14ac:dyDescent="0.25">
      <c r="A103" t="s">
        <v>227</v>
      </c>
      <c r="B103" t="s">
        <v>45</v>
      </c>
      <c r="C103">
        <v>92</v>
      </c>
    </row>
    <row r="104" spans="1:3" x14ac:dyDescent="0.25">
      <c r="A104" t="s">
        <v>227</v>
      </c>
      <c r="B104" t="s">
        <v>58</v>
      </c>
      <c r="C104">
        <v>47</v>
      </c>
    </row>
    <row r="105" spans="1:3" x14ac:dyDescent="0.25">
      <c r="A105" t="s">
        <v>227</v>
      </c>
      <c r="B105" t="s">
        <v>60</v>
      </c>
      <c r="C105">
        <v>49</v>
      </c>
    </row>
    <row r="106" spans="1:3" x14ac:dyDescent="0.25">
      <c r="A106" t="s">
        <v>227</v>
      </c>
      <c r="B106" t="s">
        <v>68</v>
      </c>
      <c r="C106">
        <v>32</v>
      </c>
    </row>
    <row r="107" spans="1:3" x14ac:dyDescent="0.25">
      <c r="A107" t="s">
        <v>227</v>
      </c>
      <c r="B107" t="s">
        <v>70</v>
      </c>
      <c r="C107">
        <v>264</v>
      </c>
    </row>
    <row r="108" spans="1:3" x14ac:dyDescent="0.25">
      <c r="A108" t="s">
        <v>227</v>
      </c>
      <c r="B108" t="s">
        <v>77</v>
      </c>
      <c r="C108">
        <v>36</v>
      </c>
    </row>
    <row r="109" spans="1:3" x14ac:dyDescent="0.25">
      <c r="A109" t="s">
        <v>227</v>
      </c>
      <c r="B109" t="s">
        <v>96</v>
      </c>
      <c r="C109">
        <v>37</v>
      </c>
    </row>
    <row r="110" spans="1:3" x14ac:dyDescent="0.25">
      <c r="A110" t="s">
        <v>227</v>
      </c>
      <c r="B110" t="s">
        <v>126</v>
      </c>
      <c r="C110">
        <v>61</v>
      </c>
    </row>
    <row r="111" spans="1:3" x14ac:dyDescent="0.25">
      <c r="A111" t="s">
        <v>147</v>
      </c>
      <c r="B111" t="s">
        <v>3</v>
      </c>
      <c r="C111">
        <v>72</v>
      </c>
    </row>
    <row r="112" spans="1:3" x14ac:dyDescent="0.25">
      <c r="A112" t="s">
        <v>147</v>
      </c>
      <c r="B112" t="s">
        <v>26</v>
      </c>
      <c r="C112">
        <v>30</v>
      </c>
    </row>
    <row r="113" spans="1:3" x14ac:dyDescent="0.25">
      <c r="A113" t="s">
        <v>147</v>
      </c>
      <c r="B113" t="s">
        <v>27</v>
      </c>
      <c r="C113">
        <v>32</v>
      </c>
    </row>
    <row r="114" spans="1:3" x14ac:dyDescent="0.25">
      <c r="A114" t="s">
        <v>147</v>
      </c>
      <c r="B114" t="s">
        <v>36</v>
      </c>
      <c r="C114">
        <v>39</v>
      </c>
    </row>
    <row r="115" spans="1:3" x14ac:dyDescent="0.25">
      <c r="A115" t="s">
        <v>147</v>
      </c>
      <c r="B115" t="s">
        <v>39</v>
      </c>
      <c r="C115">
        <v>127</v>
      </c>
    </row>
    <row r="116" spans="1:3" x14ac:dyDescent="0.25">
      <c r="A116" t="s">
        <v>147</v>
      </c>
      <c r="B116" t="s">
        <v>41</v>
      </c>
      <c r="C116">
        <v>44</v>
      </c>
    </row>
    <row r="117" spans="1:3" x14ac:dyDescent="0.25">
      <c r="A117" t="s">
        <v>147</v>
      </c>
      <c r="B117" t="s">
        <v>69</v>
      </c>
      <c r="C117">
        <v>53</v>
      </c>
    </row>
    <row r="118" spans="1:3" x14ac:dyDescent="0.25">
      <c r="A118" t="s">
        <v>147</v>
      </c>
      <c r="B118" t="s">
        <v>86</v>
      </c>
      <c r="C118">
        <v>38</v>
      </c>
    </row>
    <row r="119" spans="1:3" x14ac:dyDescent="0.25">
      <c r="A119" t="s">
        <v>177</v>
      </c>
      <c r="B119" t="s">
        <v>75</v>
      </c>
      <c r="C119">
        <v>25</v>
      </c>
    </row>
    <row r="120" spans="1:3" x14ac:dyDescent="0.25">
      <c r="A120" t="s">
        <v>184</v>
      </c>
      <c r="B120" t="s">
        <v>15</v>
      </c>
      <c r="C120">
        <v>65</v>
      </c>
    </row>
    <row r="121" spans="1:3" x14ac:dyDescent="0.25">
      <c r="A121" t="s">
        <v>184</v>
      </c>
      <c r="B121" t="s">
        <v>25</v>
      </c>
      <c r="C121">
        <v>41</v>
      </c>
    </row>
    <row r="122" spans="1:3" x14ac:dyDescent="0.25">
      <c r="A122" t="s">
        <v>184</v>
      </c>
      <c r="B122" t="s">
        <v>28</v>
      </c>
      <c r="C122">
        <v>26</v>
      </c>
    </row>
    <row r="123" spans="1:3" x14ac:dyDescent="0.25">
      <c r="A123" t="s">
        <v>184</v>
      </c>
      <c r="B123" t="s">
        <v>51</v>
      </c>
      <c r="C123">
        <v>28</v>
      </c>
    </row>
    <row r="124" spans="1:3" x14ac:dyDescent="0.25">
      <c r="A124" t="s">
        <v>184</v>
      </c>
      <c r="B124" t="s">
        <v>56</v>
      </c>
      <c r="C124">
        <v>28</v>
      </c>
    </row>
    <row r="125" spans="1:3" x14ac:dyDescent="0.25">
      <c r="A125" t="s">
        <v>184</v>
      </c>
      <c r="B125" t="s">
        <v>63</v>
      </c>
      <c r="C125">
        <v>27</v>
      </c>
    </row>
    <row r="126" spans="1:3" x14ac:dyDescent="0.25">
      <c r="A126" t="s">
        <v>184</v>
      </c>
      <c r="B126" t="s">
        <v>73</v>
      </c>
      <c r="C126">
        <v>31</v>
      </c>
    </row>
    <row r="127" spans="1:3" x14ac:dyDescent="0.25">
      <c r="A127" t="s">
        <v>184</v>
      </c>
      <c r="B127" t="s">
        <v>111</v>
      </c>
      <c r="C127">
        <v>23</v>
      </c>
    </row>
    <row r="128" spans="1:3" x14ac:dyDescent="0.25">
      <c r="A128" t="s">
        <v>205</v>
      </c>
      <c r="B128" t="s">
        <v>17</v>
      </c>
      <c r="C128">
        <v>25</v>
      </c>
    </row>
    <row r="129" spans="1:3" x14ac:dyDescent="0.25">
      <c r="A129" t="s">
        <v>205</v>
      </c>
      <c r="B129" t="s">
        <v>57</v>
      </c>
      <c r="C129">
        <v>25</v>
      </c>
    </row>
    <row r="130" spans="1:3" x14ac:dyDescent="0.25">
      <c r="A130" t="s">
        <v>205</v>
      </c>
      <c r="B130" t="s">
        <v>71</v>
      </c>
      <c r="C130">
        <v>26</v>
      </c>
    </row>
    <row r="131" spans="1:3" x14ac:dyDescent="0.25">
      <c r="A131" t="s">
        <v>205</v>
      </c>
      <c r="B131" t="s">
        <v>81</v>
      </c>
      <c r="C131">
        <v>28</v>
      </c>
    </row>
    <row r="132" spans="1:3" x14ac:dyDescent="0.25">
      <c r="A132" t="s">
        <v>205</v>
      </c>
      <c r="B132" t="s">
        <v>82</v>
      </c>
      <c r="C132">
        <v>27</v>
      </c>
    </row>
    <row r="133" spans="1:3" x14ac:dyDescent="0.25">
      <c r="A133" t="s">
        <v>205</v>
      </c>
      <c r="B133" t="s">
        <v>83</v>
      </c>
      <c r="C133">
        <v>28</v>
      </c>
    </row>
    <row r="134" spans="1:3" x14ac:dyDescent="0.25">
      <c r="A134" t="s">
        <v>205</v>
      </c>
      <c r="B134" t="s">
        <v>113</v>
      </c>
      <c r="C134">
        <v>40</v>
      </c>
    </row>
    <row r="135" spans="1:3" x14ac:dyDescent="0.25">
      <c r="A135" t="s">
        <v>205</v>
      </c>
      <c r="B135" t="s">
        <v>128</v>
      </c>
      <c r="C135">
        <v>25</v>
      </c>
    </row>
    <row r="136" spans="1:3" x14ac:dyDescent="0.25">
      <c r="A136" t="s">
        <v>205</v>
      </c>
      <c r="B136" t="s">
        <v>132</v>
      </c>
      <c r="C136">
        <v>39</v>
      </c>
    </row>
    <row r="137" spans="1:3" x14ac:dyDescent="0.25">
      <c r="A137" t="s">
        <v>208</v>
      </c>
      <c r="B137" t="s">
        <v>90</v>
      </c>
      <c r="C137">
        <v>61</v>
      </c>
    </row>
    <row r="138" spans="1:3" x14ac:dyDescent="0.25">
      <c r="A138" t="s">
        <v>182</v>
      </c>
      <c r="B138" t="s">
        <v>13</v>
      </c>
      <c r="C138">
        <v>34</v>
      </c>
    </row>
    <row r="139" spans="1:3" x14ac:dyDescent="0.25">
      <c r="A139" t="s">
        <v>182</v>
      </c>
      <c r="B139" t="s">
        <v>99</v>
      </c>
      <c r="C139">
        <v>28</v>
      </c>
    </row>
    <row r="140" spans="1:3" x14ac:dyDescent="0.25">
      <c r="A140" t="s">
        <v>182</v>
      </c>
      <c r="B140" t="s">
        <v>109</v>
      </c>
      <c r="C140">
        <v>101</v>
      </c>
    </row>
    <row r="141" spans="1:3" x14ac:dyDescent="0.25">
      <c r="A141" t="s">
        <v>311</v>
      </c>
      <c r="B141" t="s">
        <v>129</v>
      </c>
      <c r="C141">
        <v>743</v>
      </c>
    </row>
    <row r="142" spans="1:3" x14ac:dyDescent="0.25">
      <c r="A142" t="s">
        <v>321</v>
      </c>
      <c r="B142" t="s">
        <v>134</v>
      </c>
      <c r="C142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Todo</vt:lpstr>
      <vt:lpstr>Procesados 3G Fase 3 sin msn</vt:lpstr>
      <vt:lpstr>Procesados 3G Fase 3 con msn</vt:lpstr>
      <vt:lpstr>por bbdd</vt:lpstr>
      <vt:lpstr>invalidaciones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2017-10-23T12:13:09Z</dcterms:created>
  <dcterms:modified xsi:type="dcterms:W3CDTF">2017-10-23T16:38:27Z</dcterms:modified>
</cp:coreProperties>
</file>