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9360" windowHeight="7440" activeTab="4"/>
  </bookViews>
  <sheets>
    <sheet name="W29" sheetId="1" r:id="rId1"/>
    <sheet name="W30" sheetId="3" r:id="rId2"/>
    <sheet name="W31" sheetId="4" r:id="rId3"/>
    <sheet name="W32" sheetId="5" r:id="rId4"/>
    <sheet name="W33" sheetId="7" r:id="rId5"/>
    <sheet name="Hoja2" sheetId="6" r:id="rId6"/>
  </sheets>
  <definedNames>
    <definedName name="_xlnm._FilterDatabase" localSheetId="5" hidden="1">Hoja2!$A$1:$A$36</definedName>
    <definedName name="_xlnm._FilterDatabase" localSheetId="3" hidden="1">'W32'!$A$1:$AL$52</definedName>
    <definedName name="_xlnm._FilterDatabase" localSheetId="4" hidden="1">'W33'!$A$1:$AL$37</definedName>
  </definedNames>
  <calcPr calcId="145621" calcOnSave="0"/>
</workbook>
</file>

<file path=xl/calcChain.xml><?xml version="1.0" encoding="utf-8"?>
<calcChain xmlns="http://schemas.openxmlformats.org/spreadsheetml/2006/main">
  <c r="C17" i="7" l="1"/>
  <c r="B17" i="7"/>
  <c r="C21" i="7"/>
  <c r="B21" i="7"/>
  <c r="C10" i="7"/>
  <c r="B10" i="7"/>
  <c r="C30" i="7"/>
  <c r="B30" i="7"/>
  <c r="C24" i="7"/>
  <c r="B24" i="7"/>
  <c r="C16" i="7"/>
  <c r="B16" i="7"/>
  <c r="C34" i="7"/>
  <c r="B34" i="7"/>
  <c r="C33" i="7"/>
  <c r="B33" i="7"/>
  <c r="C32" i="7"/>
  <c r="B32" i="7"/>
  <c r="C31" i="7"/>
  <c r="B31" i="7"/>
  <c r="C27" i="7"/>
  <c r="B27" i="7"/>
  <c r="C26" i="7"/>
  <c r="B26" i="7"/>
  <c r="C23" i="7"/>
  <c r="B23" i="7"/>
  <c r="C20" i="7"/>
  <c r="B20" i="7"/>
  <c r="C19" i="7"/>
  <c r="B19" i="7"/>
  <c r="C18" i="7"/>
  <c r="B18" i="7"/>
  <c r="C15" i="7"/>
  <c r="B15" i="7"/>
  <c r="C13" i="7"/>
  <c r="B13" i="7"/>
  <c r="C12" i="7"/>
  <c r="B12" i="7"/>
  <c r="C8" i="7"/>
  <c r="B8" i="7"/>
  <c r="C6" i="7"/>
  <c r="B6" i="7"/>
  <c r="C3" i="7"/>
  <c r="B3" i="7"/>
  <c r="C14" i="7"/>
  <c r="B14" i="7"/>
  <c r="C11" i="7"/>
  <c r="B11" i="7"/>
  <c r="C9" i="7"/>
  <c r="B9" i="7"/>
  <c r="C4" i="7"/>
  <c r="B4" i="7"/>
  <c r="C37" i="7"/>
  <c r="B37" i="7"/>
  <c r="C25" i="7"/>
  <c r="B25" i="7"/>
  <c r="C5" i="7"/>
  <c r="B5" i="7"/>
  <c r="C7" i="7"/>
  <c r="B7" i="7"/>
  <c r="C28" i="7"/>
  <c r="B28" i="7"/>
  <c r="C36" i="7"/>
  <c r="B36" i="7"/>
  <c r="C35" i="7"/>
  <c r="B35" i="7"/>
  <c r="C29" i="7"/>
  <c r="B29" i="7"/>
  <c r="C22" i="7"/>
  <c r="B22" i="7"/>
  <c r="C2" i="7"/>
  <c r="B2" i="7"/>
  <c r="B1" i="6" l="1"/>
  <c r="B2" i="6" s="1"/>
  <c r="B3" i="6" s="1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52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C31" i="5" l="1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C3" i="4" l="1"/>
  <c r="C5" i="4"/>
  <c r="C6" i="4"/>
  <c r="C7" i="4"/>
  <c r="C4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2" i="4"/>
  <c r="B3" i="4"/>
  <c r="B22" i="4"/>
  <c r="B6" i="4"/>
  <c r="B10" i="4"/>
  <c r="B15" i="4"/>
  <c r="B24" i="4"/>
  <c r="B27" i="4"/>
  <c r="B28" i="4"/>
  <c r="B31" i="4"/>
  <c r="B2" i="4"/>
  <c r="B5" i="4"/>
  <c r="B14" i="4"/>
  <c r="B16" i="4"/>
  <c r="B7" i="4"/>
  <c r="B8" i="4"/>
  <c r="B18" i="4"/>
  <c r="B26" i="4"/>
  <c r="B29" i="4"/>
  <c r="B21" i="4"/>
  <c r="B17" i="4"/>
  <c r="B19" i="4"/>
  <c r="B20" i="4"/>
  <c r="B25" i="4"/>
  <c r="B30" i="4"/>
  <c r="B9" i="4"/>
  <c r="B12" i="4"/>
  <c r="B11" i="4"/>
  <c r="B23" i="4"/>
  <c r="B4" i="4"/>
  <c r="B13" i="4"/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2" i="3"/>
</calcChain>
</file>

<file path=xl/sharedStrings.xml><?xml version="1.0" encoding="utf-8"?>
<sst xmlns="http://schemas.openxmlformats.org/spreadsheetml/2006/main" count="5643" uniqueCount="268">
  <si>
    <t>'Bembibre',</t>
  </si>
  <si>
    <t>'ELEJIDO',</t>
  </si>
  <si>
    <t>'A52-VIGO-R1',</t>
  </si>
  <si>
    <t>'A6-COR-R1',</t>
  </si>
  <si>
    <t>'A9-FERROL-R1',</t>
  </si>
  <si>
    <t>'SAHAGUN',</t>
  </si>
  <si>
    <t>'SANANDRESDELRABANEDO',</t>
  </si>
  <si>
    <t>'Baza',</t>
  </si>
  <si>
    <t>'Lugo',</t>
  </si>
  <si>
    <t>'Ourense',</t>
  </si>
  <si>
    <t>'Onda',</t>
  </si>
  <si>
    <t>'TARANCON',</t>
  </si>
  <si>
    <t>'Villarreal',</t>
  </si>
  <si>
    <t>'Almazora',</t>
  </si>
  <si>
    <t>'BENICARLO',</t>
  </si>
  <si>
    <t>'VILLANUEVADELASERENA',</t>
  </si>
  <si>
    <t>'Guadalajara',</t>
  </si>
  <si>
    <t>'Plasencia'</t>
  </si>
  <si>
    <t>entity_name</t>
  </si>
  <si>
    <t>Meas_round</t>
  </si>
  <si>
    <t>Completed_OSP</t>
  </si>
  <si>
    <t>A52-VIGO-R1</t>
  </si>
  <si>
    <t>FY1718_H1</t>
  </si>
  <si>
    <t>N</t>
  </si>
  <si>
    <t>A6-COR-R1</t>
  </si>
  <si>
    <t>A9-FERROL-R1</t>
  </si>
  <si>
    <t>BAZA</t>
  </si>
  <si>
    <t>BEMBIBRE</t>
  </si>
  <si>
    <t>Y</t>
  </si>
  <si>
    <t>BENICARLO</t>
  </si>
  <si>
    <t>ELEJIDO</t>
  </si>
  <si>
    <t>GUADALAJARA</t>
  </si>
  <si>
    <t>LUGO</t>
  </si>
  <si>
    <t>ONDA</t>
  </si>
  <si>
    <t>OURENSE</t>
  </si>
  <si>
    <t>PLASENCIA</t>
  </si>
  <si>
    <t>SAHAGUN</t>
  </si>
  <si>
    <t>SANANDRESDELRABANEDO</t>
  </si>
  <si>
    <t>TARANCON</t>
  </si>
  <si>
    <t>VILLANUEVADELASERENA</t>
  </si>
  <si>
    <t>ALMAZORAALMASSORA</t>
  </si>
  <si>
    <t>VILAREAL</t>
  </si>
  <si>
    <t>3G_Voice_VDF</t>
  </si>
  <si>
    <t>3G_Data_VDF</t>
  </si>
  <si>
    <t>4G_Voice_VDF</t>
  </si>
  <si>
    <t>4G_VOLTE_VDF</t>
  </si>
  <si>
    <t>4G_Data_VDF</t>
  </si>
  <si>
    <t>4GDevice_Data_VDF</t>
  </si>
  <si>
    <t>Coverage_VDF</t>
  </si>
  <si>
    <t>3G_Voice_OSP</t>
  </si>
  <si>
    <t>4G_VOLTE_OSP</t>
  </si>
  <si>
    <t>3G_Data_OSP</t>
  </si>
  <si>
    <t>4G_Voice_OSP</t>
  </si>
  <si>
    <t>4G_Data_OSP</t>
  </si>
  <si>
    <t>4GDevice_Data_OSP</t>
  </si>
  <si>
    <t>Coverage_OSP</t>
  </si>
  <si>
    <t>3G_Voice_MUN</t>
  </si>
  <si>
    <t>3G_Data_MUN</t>
  </si>
  <si>
    <t>4G_Voice_MUN</t>
  </si>
  <si>
    <t>4G_VOLTE_MUN</t>
  </si>
  <si>
    <t>4G_Data_MUN</t>
  </si>
  <si>
    <t>4GDevice_Data_MUN</t>
  </si>
  <si>
    <t>Coverage_MUN</t>
  </si>
  <si>
    <t>3G_Voice_ROAD</t>
  </si>
  <si>
    <t>3G_Data_ROAD</t>
  </si>
  <si>
    <t>4G_Voice_ROAD</t>
  </si>
  <si>
    <t>4G_VOLTE_ROAD</t>
  </si>
  <si>
    <t>4G_Data_ROAD</t>
  </si>
  <si>
    <t>4GDevice_Data_ROAD</t>
  </si>
  <si>
    <t>Coverage_ROAD</t>
  </si>
  <si>
    <t>is_Road</t>
  </si>
  <si>
    <t>Roads sin VOLTE</t>
  </si>
  <si>
    <t>Entidades a 'N' porque no tienen datos 4G que estaba mal</t>
  </si>
  <si>
    <t>select *</t>
  </si>
  <si>
    <t>where meas_round = 'FY1718_H1'</t>
  </si>
  <si>
    <t>and entity_name in (</t>
  </si>
  <si>
    <t>'Bembibre','ELEJIDO','A52-VIGO-R1','A6-COR-R1','A9-FERROL-R1','SAHAGUN','SANANDRESDELRABANEDO','Baza','Lugo','Ourense','Onda','TARANCON','VILAREAL','ALMAZORAALMASSORA','BENICARLO','VILLANUEVADELASERENA','Guadalajara','Plasencia'</t>
  </si>
  <si>
    <t>)</t>
  </si>
  <si>
    <t>order by entity_name</t>
  </si>
  <si>
    <t>from lcc_entities_completed_Report --from lcc_entities_aggregated</t>
  </si>
  <si>
    <t>JEREZ</t>
  </si>
  <si>
    <t>BURGOS</t>
  </si>
  <si>
    <t>A1-IRUN-R1</t>
  </si>
  <si>
    <t>A2-BCN-R1</t>
  </si>
  <si>
    <t>ALGECIRAS</t>
  </si>
  <si>
    <t>ALMENDRALEJO</t>
  </si>
  <si>
    <t>LEON</t>
  </si>
  <si>
    <t>REDONDELA</t>
  </si>
  <si>
    <t>BORRIANABURRIANA</t>
  </si>
  <si>
    <t>LALINEADELACONCEPCION</t>
  </si>
  <si>
    <t>LAVALLDUIXO</t>
  </si>
  <si>
    <t>LEPE</t>
  </si>
  <si>
    <t>ALMANSA</t>
  </si>
  <si>
    <t>HELLIN</t>
  </si>
  <si>
    <t>AVE-Barcelona-Figueres-R1</t>
  </si>
  <si>
    <t>AVE-Madrid-Valladolid-R1</t>
  </si>
  <si>
    <t>AVE-Madrid-Barcelona-R1</t>
  </si>
  <si>
    <t>AVE-Madrid-Valencia-R1</t>
  </si>
  <si>
    <t>'BURGOS','A1-IRUN-R1','A2-BCN-R1','AVE-Madrid-Valladolid-R1','AVE-Barcelona-Figueres-R1','AVE-Madrid-Barcelona-R1','AVE-Madrid-Valencia-R1','ALGECIRAS','ALMENDRALEJO','LEON','REDONDELA','BORRIANABURRIANA','LALINEADELACONCEPCION','LAVALLDUIXO','LEPE','ALMANSA','HELLIN'</t>
  </si>
  <si>
    <t>No Datos 4G</t>
  </si>
  <si>
    <t>CANGAS</t>
  </si>
  <si>
    <t>LACAROLINA</t>
  </si>
  <si>
    <t>ALMUNECAR</t>
  </si>
  <si>
    <t>CACERES</t>
  </si>
  <si>
    <t>DONBENITO</t>
  </si>
  <si>
    <t>MERIDA</t>
  </si>
  <si>
    <t>PALENCIA</t>
  </si>
  <si>
    <t>SALAMANCA</t>
  </si>
  <si>
    <t>VINAROS</t>
  </si>
  <si>
    <t>A7-ALG-R1</t>
  </si>
  <si>
    <t>ALMERIA</t>
  </si>
  <si>
    <t>CUENCA</t>
  </si>
  <si>
    <t>FIGUERES</t>
  </si>
  <si>
    <t>ANDUJAR</t>
  </si>
  <si>
    <t>BAILEN</t>
  </si>
  <si>
    <t>GIRONA</t>
  </si>
  <si>
    <t>OLOT</t>
  </si>
  <si>
    <t>SALT</t>
  </si>
  <si>
    <t>JAEN</t>
  </si>
  <si>
    <t>FRAGA</t>
  </si>
  <si>
    <t>HUESCA</t>
  </si>
  <si>
    <t>JACA</t>
  </si>
  <si>
    <t>MOLLERUSSA</t>
  </si>
  <si>
    <t>TARREGA</t>
  </si>
  <si>
    <t>BLANES</t>
  </si>
  <si>
    <t>CAMBRILS</t>
  </si>
  <si>
    <t>CALATAYUD</t>
  </si>
  <si>
    <t>LOJA</t>
  </si>
  <si>
    <t>Ave-CORDOBA-MALAGA-R1</t>
  </si>
  <si>
    <t>AVE-Cordoba-Malaga-R1</t>
  </si>
  <si>
    <t>A8-DONOSTI-R1</t>
  </si>
  <si>
    <t>'CANGAS','LACAROLINA','ALMUNECAR','CACERES','DONBENITO','MERIDA','PALENCIA','SALAMANCA','VINAROS','A7-ALG-R1','ALMERIA','CUENCA','FIGUERES','ANDUJAR','BAILEN','GIRONA','OLOT','SALT','JAEN','FRAGA','HUESCA','JACA','MOLLERUSSA','TARREGA','BLANES','CAMBRILS','CALATAYUD','LOJA','A8-DONOSTI-R1','Ave-CORDOBA-MALAGA-R1'</t>
  </si>
  <si>
    <t>No hay Datos4G</t>
  </si>
  <si>
    <t>No hay VOLTE</t>
  </si>
  <si>
    <t>No agregado Datos4G (error DC)</t>
  </si>
  <si>
    <t>No cober agregada aun</t>
  </si>
  <si>
    <t>PONFERRADA</t>
  </si>
  <si>
    <t>GUADIX</t>
  </si>
  <si>
    <t>MOTRIL</t>
  </si>
  <si>
    <t>A68-ZARAGOZA-R1</t>
  </si>
  <si>
    <t>A3-VLC-R1</t>
  </si>
  <si>
    <t>LINARES</t>
  </si>
  <si>
    <t>UBEDA</t>
  </si>
  <si>
    <t>VILLARROBLEDO</t>
  </si>
  <si>
    <t>TERUEL</t>
  </si>
  <si>
    <t>NIJAR</t>
  </si>
  <si>
    <t>ALCOY</t>
  </si>
  <si>
    <t>CALP</t>
  </si>
  <si>
    <t>AGUILAS</t>
  </si>
  <si>
    <t>SORIA</t>
  </si>
  <si>
    <t>REUS</t>
  </si>
  <si>
    <t>TARRAGONA</t>
  </si>
  <si>
    <t>TUDELA</t>
  </si>
  <si>
    <t>NARON</t>
  </si>
  <si>
    <t>OLEIROS</t>
  </si>
  <si>
    <t>RIBEIRA</t>
  </si>
  <si>
    <t>CALAHORRA</t>
  </si>
  <si>
    <t>DENIA</t>
  </si>
  <si>
    <t>ALCAZARDESANJUAN</t>
  </si>
  <si>
    <t>ELCAMPELLO</t>
  </si>
  <si>
    <t>ILLESCAS</t>
  </si>
  <si>
    <t>LAVILLAJOYOSA</t>
  </si>
  <si>
    <t>MADRIDEJOS</t>
  </si>
  <si>
    <t>SANVICENTEDELRASPEIG</t>
  </si>
  <si>
    <t>NOVELDA</t>
  </si>
  <si>
    <t>CREVILLENT</t>
  </si>
  <si>
    <t>ELDA</t>
  </si>
  <si>
    <t>PETRER</t>
  </si>
  <si>
    <t>CARAVACADELACRUZ</t>
  </si>
  <si>
    <t>CIEZA</t>
  </si>
  <si>
    <t>SIERO</t>
  </si>
  <si>
    <t>VILLAVICIOSA</t>
  </si>
  <si>
    <t>CASTROURDIALES</t>
  </si>
  <si>
    <t>TORRELAVEGA</t>
  </si>
  <si>
    <t>ORIHUELA</t>
  </si>
  <si>
    <t>BARAKALDO</t>
  </si>
  <si>
    <t>SEGOVIA</t>
  </si>
  <si>
    <t>GALDAKAO</t>
  </si>
  <si>
    <t>XABIA</t>
  </si>
  <si>
    <t>CAMARGO</t>
  </si>
  <si>
    <t>Ave-Albacete-Alicante-R1</t>
  </si>
  <si>
    <t>Ave-Madrid-Sevilla-R1</t>
  </si>
  <si>
    <t>Ave-Motilla-Albacete-R1</t>
  </si>
  <si>
    <t>Ave-Olmedo-Zamora-R1</t>
  </si>
  <si>
    <t>Ave-Valladolid-Leon-R1</t>
  </si>
  <si>
    <t>Ave-Santiago-Orense-R1</t>
  </si>
  <si>
    <t>No hay cober</t>
  </si>
  <si>
    <t>'A3-VLC-R1','A68-ZARAGOZA-R1','AGUILAS','ALCAZARDESANJUAN','ALCOY','Ave-Albacete-Alicante-R1','Ave-Madrid-Sevilla-R1','Ave-Motilla-Albacete-R1','Ave-Olmedo-Zamora-R1','Ave-Santiago-Orense-R1','Ave-Valladolid-Leon-R1','BARAKALDO','CALAHORRA','CALP','CAMARGO','CARAVACADELACRUZ','CASTROURDIALES','CIEZA','CREVILLENT','DENIA','ELCAMPELLO','ELDA','GALDAKAO','GUADIX','ILLESCAS','LAVILLAJOYOSA','LINARES','MADRIDEJOS','MERIDA','MOTRIL','NARON','NIJAR','NOVELDA','OLEIROS','ORIHUELA','PETRER','PONFERRADA','REUS','RIBEIRA','SANVICENTEDELRASPEIG','SEGOVIA','SIERO','SORIA','TARRAGONA','TERUEL','TORRELAVEGA','TUDELA','UBEDA','VILLARROBLEDO','VILLAVICIOSA','XABIA'</t>
  </si>
  <si>
    <t>AVE-Albacete-Alicante-R1</t>
  </si>
  <si>
    <t>AVE-Madrid-Sevilla-R1</t>
  </si>
  <si>
    <t>AVE-Motilla-Albacete-R1</t>
  </si>
  <si>
    <t>AVE-Olmedo-Zamora-R1</t>
  </si>
  <si>
    <t>AVE-Santiago-Orense-R1</t>
  </si>
  <si>
    <t>AVE-Valladolid-Leon-R1</t>
  </si>
  <si>
    <t>A4-CAD-R1</t>
  </si>
  <si>
    <t>MELILLA</t>
  </si>
  <si>
    <t>SANTAPOLA</t>
  </si>
  <si>
    <t>VILLENA</t>
  </si>
  <si>
    <t>YECLA</t>
  </si>
  <si>
    <t>SANJAVIER</t>
  </si>
  <si>
    <t>AZUQUECADEHENARES</t>
  </si>
  <si>
    <t>ARANDADEDUERO</t>
  </si>
  <si>
    <t>PENAFIEL</t>
  </si>
  <si>
    <t>ZAMORA</t>
  </si>
  <si>
    <t>AMES</t>
  </si>
  <si>
    <t>BETANZOS</t>
  </si>
  <si>
    <t>CULLEREDO</t>
  </si>
  <si>
    <t>FERROL</t>
  </si>
  <si>
    <t>ALCANTARILLA</t>
  </si>
  <si>
    <t>AVILES</t>
  </si>
  <si>
    <t>BASAURI</t>
  </si>
  <si>
    <t>DURANGO</t>
  </si>
  <si>
    <t>EIBAR</t>
  </si>
  <si>
    <t>GETXO</t>
  </si>
  <si>
    <t>LEIOA</t>
  </si>
  <si>
    <t>LORCA</t>
  </si>
  <si>
    <t>MARIN</t>
  </si>
  <si>
    <t>MIERES</t>
  </si>
  <si>
    <t>PONTEVEDRA</t>
  </si>
  <si>
    <t>PORTUGALETE</t>
  </si>
  <si>
    <t>SANTURTZI</t>
  </si>
  <si>
    <t>SESTAO</t>
  </si>
  <si>
    <t>TOTANA</t>
  </si>
  <si>
    <t>VALDES</t>
  </si>
  <si>
    <t>IRUN</t>
  </si>
  <si>
    <t>MIRANDADEEBRO</t>
  </si>
  <si>
    <t>SANTONA</t>
  </si>
  <si>
    <t>CARBALLO</t>
  </si>
  <si>
    <t>MAZARRON</t>
  </si>
  <si>
    <t>LANGREO</t>
  </si>
  <si>
    <t>'A4-CAD-R1',</t>
  </si>
  <si>
    <t>'MELILLA',</t>
  </si>
  <si>
    <t>'SANTAPOLA',</t>
  </si>
  <si>
    <t>'VILLENA',</t>
  </si>
  <si>
    <t>'YECLA',</t>
  </si>
  <si>
    <t>'SANJAVIER',</t>
  </si>
  <si>
    <t>'AZUQUECADEHENARES',</t>
  </si>
  <si>
    <t>'ARANDADEDUERO',</t>
  </si>
  <si>
    <t>'PENAFIEL',</t>
  </si>
  <si>
    <t>'ZAMORA',</t>
  </si>
  <si>
    <t>'AMES',</t>
  </si>
  <si>
    <t>'BETANZOS',</t>
  </si>
  <si>
    <t>'CULLEREDO',</t>
  </si>
  <si>
    <t>'FERROL',</t>
  </si>
  <si>
    <t>'ALCANTARILLA',</t>
  </si>
  <si>
    <t>'AVILES',</t>
  </si>
  <si>
    <t>'BASAURI',</t>
  </si>
  <si>
    <t>'DURANGO',</t>
  </si>
  <si>
    <t>'EIBAR',</t>
  </si>
  <si>
    <t>'GETXO',</t>
  </si>
  <si>
    <t>'LEIOA',</t>
  </si>
  <si>
    <t>'LORCA',</t>
  </si>
  <si>
    <t>'MARIN',</t>
  </si>
  <si>
    <t>'MIERES',</t>
  </si>
  <si>
    <t>'PONTEVEDRA',</t>
  </si>
  <si>
    <t>'PORTUGALETE',</t>
  </si>
  <si>
    <t>'SANTURTZI',</t>
  </si>
  <si>
    <t>'SESTAO',</t>
  </si>
  <si>
    <t>'TOTANA',</t>
  </si>
  <si>
    <t>'VALDES',</t>
  </si>
  <si>
    <t>'IRUN',</t>
  </si>
  <si>
    <t>'MIRANDADEEBRO',</t>
  </si>
  <si>
    <t>'SANTONA',</t>
  </si>
  <si>
    <t>'CARBALLO',</t>
  </si>
  <si>
    <t>'MAZARRON',</t>
  </si>
  <si>
    <t>'LANGREO',</t>
  </si>
  <si>
    <t>A4-CAD-R1','MELILLA','SANTAPOLA','VILLENA','YECLA','SANJAVIER','AZUQUECADEHENARES','ARANDADEDUERO','PENAFIEL','ZAMORA','AMES','BETANZOS','CULLEREDO','FERROL','ALCANTARILLA','AVILES','BASAURI','DURANGO','EIBAR','GETXO','LEIOA','LORCA','MARIN','MIERES','PONTEVEDRA','PORTUGALETE','SANTURTZI','SESTAO','TOTANA','VALDES','IRUN','MIRANDADEEBRO','SANTONA','CARBALLO','MAZARRON','LANGREO'</t>
  </si>
  <si>
    <t>No hay cober ni volte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</si>
</sst>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3"/>
      <name val="Tahoma"/>
      <family val="2"/>
    </font>
    <font>
      <sz val="10"/>
      <color rgb="FFFF0000"/>
      <name val="Tahom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/>
    <xf numFmtId="0" fontId="2" fillId="0" borderId="0" xfId="0" applyFont="1"/>
    <xf numFmtId="0" fontId="0" fillId="4" borderId="0" xfId="0" applyFill="1" applyBorder="1"/>
    <xf numFmtId="0" fontId="0" fillId="4" borderId="7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10" xfId="0" applyFill="1" applyBorder="1"/>
    <xf numFmtId="0" fontId="0" fillId="3" borderId="10" xfId="0" applyFill="1" applyBorder="1"/>
    <xf numFmtId="0" fontId="4" fillId="0" borderId="0" xfId="0" applyFont="1"/>
    <xf numFmtId="0" fontId="3" fillId="0" borderId="0" xfId="0" applyFont="1"/>
    <xf numFmtId="0" fontId="0" fillId="0" borderId="0" xfId="0" applyFill="1" applyBorder="1"/>
    <xf numFmtId="0" fontId="0" fillId="3" borderId="0" xfId="0" applyFill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6" borderId="0" xfId="0" applyFill="1" applyBorder="1"/>
    <xf numFmtId="0" fontId="0" fillId="5" borderId="0" xfId="0" applyFill="1" applyBorder="1"/>
    <xf numFmtId="0" fontId="0" fillId="7" borderId="0" xfId="0" applyFill="1"/>
    <xf numFmtId="0" fontId="0" fillId="5" borderId="0" xfId="0" applyFill="1"/>
    <xf numFmtId="0" fontId="0" fillId="5" borderId="7" xfId="0" applyFill="1" applyBorder="1"/>
    <xf numFmtId="0" fontId="0" fillId="8" borderId="0" xfId="0" applyFill="1"/>
    <xf numFmtId="0" fontId="0" fillId="3" borderId="5" xfId="0" applyFill="1" applyBorder="1"/>
    <xf numFmtId="0" fontId="0" fillId="0" borderId="12" xfId="0" applyBorder="1" applyAlignment="1">
      <alignment horizontal="center" vertical="center"/>
    </xf>
    <xf numFmtId="0" fontId="0" fillId="9" borderId="0" xfId="0" applyFill="1"/>
    <xf numFmtId="0" fontId="5" fillId="0" borderId="0" xfId="0" applyFont="1"/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2" fillId="0" borderId="0" xfId="0" quotePrefix="1" applyFont="1"/>
    <xf numFmtId="0" fontId="5" fillId="0" borderId="8" xfId="0" applyFont="1" applyBorder="1"/>
    <xf numFmtId="0" fontId="5" fillId="0" borderId="0" xfId="0" applyFont="1" applyBorder="1" applyAlignment="1">
      <alignment horizontal="center" vertical="center"/>
    </xf>
    <xf numFmtId="0" fontId="0" fillId="10" borderId="0" xfId="0" applyFill="1"/>
  </cellXfs>
  <cellStyles count="1">
    <cellStyle name="Normal" xfId="0" builtinId="0"/>
  </cellStyles>
  <dxfs count="5"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opLeftCell="W1" workbookViewId="0">
      <selection activeCell="O1" sqref="O1"/>
    </sheetView>
  </sheetViews>
  <sheetFormatPr baseColWidth="10" defaultRowHeight="12.75" x14ac:dyDescent="0.2"/>
  <cols>
    <col min="4" max="4" width="23.42578125" bestFit="1" customWidth="1"/>
  </cols>
  <sheetData>
    <row r="1" spans="1:38" x14ac:dyDescent="0.2">
      <c r="D1" s="2" t="s">
        <v>18</v>
      </c>
      <c r="E1" s="2" t="s">
        <v>19</v>
      </c>
      <c r="F1" s="2" t="s">
        <v>20</v>
      </c>
      <c r="H1" t="s">
        <v>18</v>
      </c>
      <c r="I1" t="s">
        <v>19</v>
      </c>
      <c r="J1" s="3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5" t="s">
        <v>48</v>
      </c>
      <c r="Q1" s="3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5" t="s">
        <v>55</v>
      </c>
      <c r="X1" s="3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5" t="s">
        <v>62</v>
      </c>
      <c r="AE1" s="3" t="s">
        <v>63</v>
      </c>
      <c r="AF1" s="4" t="s">
        <v>64</v>
      </c>
      <c r="AG1" s="4" t="s">
        <v>65</v>
      </c>
      <c r="AH1" s="4" t="s">
        <v>66</v>
      </c>
      <c r="AI1" s="4" t="s">
        <v>67</v>
      </c>
      <c r="AJ1" s="4" t="s">
        <v>68</v>
      </c>
      <c r="AK1" s="5" t="s">
        <v>69</v>
      </c>
      <c r="AL1" t="s">
        <v>70</v>
      </c>
    </row>
    <row r="2" spans="1:38" x14ac:dyDescent="0.2">
      <c r="A2" t="s">
        <v>2</v>
      </c>
      <c r="D2" t="s">
        <v>21</v>
      </c>
      <c r="E2" t="s">
        <v>22</v>
      </c>
      <c r="F2" t="s">
        <v>23</v>
      </c>
      <c r="H2" t="s">
        <v>21</v>
      </c>
      <c r="I2" t="s">
        <v>22</v>
      </c>
      <c r="J2" s="6" t="s">
        <v>23</v>
      </c>
      <c r="K2" s="7" t="s">
        <v>23</v>
      </c>
      <c r="L2" s="7" t="s">
        <v>28</v>
      </c>
      <c r="M2" s="7" t="s">
        <v>23</v>
      </c>
      <c r="N2" s="7" t="s">
        <v>28</v>
      </c>
      <c r="O2" s="7" t="s">
        <v>23</v>
      </c>
      <c r="P2" s="8" t="s">
        <v>28</v>
      </c>
      <c r="Q2" s="6" t="s">
        <v>23</v>
      </c>
      <c r="R2" s="7" t="s">
        <v>23</v>
      </c>
      <c r="S2" s="7" t="s">
        <v>23</v>
      </c>
      <c r="T2" s="7" t="s">
        <v>23</v>
      </c>
      <c r="U2" s="7" t="s">
        <v>23</v>
      </c>
      <c r="V2" s="7" t="s">
        <v>23</v>
      </c>
      <c r="W2" s="8" t="s">
        <v>28</v>
      </c>
      <c r="X2" s="6" t="s">
        <v>23</v>
      </c>
      <c r="Y2" s="7" t="s">
        <v>23</v>
      </c>
      <c r="Z2" s="7" t="s">
        <v>23</v>
      </c>
      <c r="AA2" s="7" t="s">
        <v>23</v>
      </c>
      <c r="AB2" s="7" t="s">
        <v>23</v>
      </c>
      <c r="AC2" s="7" t="s">
        <v>23</v>
      </c>
      <c r="AD2" s="8" t="s">
        <v>23</v>
      </c>
      <c r="AE2" s="6" t="s">
        <v>23</v>
      </c>
      <c r="AF2" s="7" t="s">
        <v>23</v>
      </c>
      <c r="AG2" s="7" t="s">
        <v>23</v>
      </c>
      <c r="AH2" s="7" t="s">
        <v>23</v>
      </c>
      <c r="AI2" s="7" t="s">
        <v>23</v>
      </c>
      <c r="AJ2" s="7" t="s">
        <v>23</v>
      </c>
      <c r="AK2" s="8" t="s">
        <v>23</v>
      </c>
      <c r="AL2" t="s">
        <v>28</v>
      </c>
    </row>
    <row r="3" spans="1:38" x14ac:dyDescent="0.2">
      <c r="A3" t="s">
        <v>3</v>
      </c>
      <c r="D3" t="s">
        <v>24</v>
      </c>
      <c r="E3" t="s">
        <v>22</v>
      </c>
      <c r="F3" t="s">
        <v>23</v>
      </c>
      <c r="H3" t="s">
        <v>24</v>
      </c>
      <c r="I3" t="s">
        <v>22</v>
      </c>
      <c r="J3" s="6" t="s">
        <v>23</v>
      </c>
      <c r="K3" s="7" t="s">
        <v>23</v>
      </c>
      <c r="L3" s="7" t="s">
        <v>28</v>
      </c>
      <c r="M3" s="7" t="s">
        <v>23</v>
      </c>
      <c r="N3" s="7" t="s">
        <v>28</v>
      </c>
      <c r="O3" s="7" t="s">
        <v>23</v>
      </c>
      <c r="P3" s="8" t="s">
        <v>28</v>
      </c>
      <c r="Q3" s="6" t="s">
        <v>23</v>
      </c>
      <c r="R3" s="7" t="s">
        <v>23</v>
      </c>
      <c r="S3" s="7" t="s">
        <v>23</v>
      </c>
      <c r="T3" s="7" t="s">
        <v>23</v>
      </c>
      <c r="U3" s="7" t="s">
        <v>23</v>
      </c>
      <c r="V3" s="7" t="s">
        <v>23</v>
      </c>
      <c r="W3" s="8" t="s">
        <v>28</v>
      </c>
      <c r="X3" s="6" t="s">
        <v>23</v>
      </c>
      <c r="Y3" s="7" t="s">
        <v>23</v>
      </c>
      <c r="Z3" s="7" t="s">
        <v>23</v>
      </c>
      <c r="AA3" s="7" t="s">
        <v>23</v>
      </c>
      <c r="AB3" s="7" t="s">
        <v>23</v>
      </c>
      <c r="AC3" s="7" t="s">
        <v>23</v>
      </c>
      <c r="AD3" s="8" t="s">
        <v>23</v>
      </c>
      <c r="AE3" s="6" t="s">
        <v>23</v>
      </c>
      <c r="AF3" s="7" t="s">
        <v>23</v>
      </c>
      <c r="AG3" s="7" t="s">
        <v>23</v>
      </c>
      <c r="AH3" s="7" t="s">
        <v>23</v>
      </c>
      <c r="AI3" s="7" t="s">
        <v>23</v>
      </c>
      <c r="AJ3" s="7" t="s">
        <v>23</v>
      </c>
      <c r="AK3" s="8" t="s">
        <v>23</v>
      </c>
      <c r="AL3" t="s">
        <v>28</v>
      </c>
    </row>
    <row r="4" spans="1:38" x14ac:dyDescent="0.2">
      <c r="A4" t="s">
        <v>4</v>
      </c>
      <c r="D4" t="s">
        <v>25</v>
      </c>
      <c r="E4" t="s">
        <v>22</v>
      </c>
      <c r="F4" t="s">
        <v>23</v>
      </c>
      <c r="H4" t="s">
        <v>25</v>
      </c>
      <c r="I4" t="s">
        <v>22</v>
      </c>
      <c r="J4" s="6" t="s">
        <v>23</v>
      </c>
      <c r="K4" s="7" t="s">
        <v>23</v>
      </c>
      <c r="L4" s="7" t="s">
        <v>28</v>
      </c>
      <c r="M4" s="7" t="s">
        <v>23</v>
      </c>
      <c r="N4" s="7" t="s">
        <v>28</v>
      </c>
      <c r="O4" s="7" t="s">
        <v>23</v>
      </c>
      <c r="P4" s="8" t="s">
        <v>28</v>
      </c>
      <c r="Q4" s="6" t="s">
        <v>23</v>
      </c>
      <c r="R4" s="7" t="s">
        <v>23</v>
      </c>
      <c r="S4" s="7" t="s">
        <v>23</v>
      </c>
      <c r="T4" s="7" t="s">
        <v>23</v>
      </c>
      <c r="U4" s="7" t="s">
        <v>23</v>
      </c>
      <c r="V4" s="7" t="s">
        <v>23</v>
      </c>
      <c r="W4" s="8" t="s">
        <v>28</v>
      </c>
      <c r="X4" s="6" t="s">
        <v>23</v>
      </c>
      <c r="Y4" s="7" t="s">
        <v>23</v>
      </c>
      <c r="Z4" s="7" t="s">
        <v>23</v>
      </c>
      <c r="AA4" s="7" t="s">
        <v>23</v>
      </c>
      <c r="AB4" s="7" t="s">
        <v>23</v>
      </c>
      <c r="AC4" s="7" t="s">
        <v>23</v>
      </c>
      <c r="AD4" s="8" t="s">
        <v>23</v>
      </c>
      <c r="AE4" s="6" t="s">
        <v>23</v>
      </c>
      <c r="AF4" s="7" t="s">
        <v>23</v>
      </c>
      <c r="AG4" s="7" t="s">
        <v>23</v>
      </c>
      <c r="AH4" s="7" t="s">
        <v>23</v>
      </c>
      <c r="AI4" s="7" t="s">
        <v>23</v>
      </c>
      <c r="AJ4" s="7" t="s">
        <v>23</v>
      </c>
      <c r="AK4" s="8" t="s">
        <v>23</v>
      </c>
      <c r="AL4" t="s">
        <v>28</v>
      </c>
    </row>
    <row r="5" spans="1:38" x14ac:dyDescent="0.2">
      <c r="A5" t="s">
        <v>13</v>
      </c>
      <c r="D5" s="1" t="s">
        <v>40</v>
      </c>
      <c r="E5" s="1" t="s">
        <v>22</v>
      </c>
      <c r="F5" s="1" t="s">
        <v>28</v>
      </c>
      <c r="H5" t="s">
        <v>40</v>
      </c>
      <c r="I5" t="s">
        <v>22</v>
      </c>
      <c r="J5" s="6" t="s">
        <v>23</v>
      </c>
      <c r="K5" s="7" t="s">
        <v>28</v>
      </c>
      <c r="L5" s="7" t="s">
        <v>28</v>
      </c>
      <c r="M5" s="14" t="s">
        <v>23</v>
      </c>
      <c r="N5" s="14" t="s">
        <v>23</v>
      </c>
      <c r="O5" s="14" t="s">
        <v>23</v>
      </c>
      <c r="P5" s="8" t="s">
        <v>28</v>
      </c>
      <c r="Q5" s="6" t="s">
        <v>23</v>
      </c>
      <c r="R5" s="7" t="s">
        <v>23</v>
      </c>
      <c r="S5" s="7" t="s">
        <v>23</v>
      </c>
      <c r="T5" s="7" t="s">
        <v>23</v>
      </c>
      <c r="U5" s="7" t="s">
        <v>23</v>
      </c>
      <c r="V5" s="7" t="s">
        <v>23</v>
      </c>
      <c r="W5" s="8" t="s">
        <v>23</v>
      </c>
      <c r="X5" s="6" t="s">
        <v>23</v>
      </c>
      <c r="Y5" s="7" t="s">
        <v>28</v>
      </c>
      <c r="Z5" s="7" t="s">
        <v>28</v>
      </c>
      <c r="AA5" s="7" t="s">
        <v>28</v>
      </c>
      <c r="AB5" s="7" t="s">
        <v>28</v>
      </c>
      <c r="AC5" s="7" t="s">
        <v>23</v>
      </c>
      <c r="AD5" s="8" t="s">
        <v>28</v>
      </c>
      <c r="AE5" s="6" t="s">
        <v>23</v>
      </c>
      <c r="AF5" s="7" t="s">
        <v>23</v>
      </c>
      <c r="AG5" s="7" t="s">
        <v>23</v>
      </c>
      <c r="AH5" s="7" t="s">
        <v>23</v>
      </c>
      <c r="AI5" s="7" t="s">
        <v>23</v>
      </c>
      <c r="AJ5" s="7" t="s">
        <v>23</v>
      </c>
      <c r="AK5" s="8" t="s">
        <v>23</v>
      </c>
      <c r="AL5" t="s">
        <v>23</v>
      </c>
    </row>
    <row r="6" spans="1:38" x14ac:dyDescent="0.2">
      <c r="A6" t="s">
        <v>7</v>
      </c>
      <c r="D6" t="s">
        <v>26</v>
      </c>
      <c r="E6" t="s">
        <v>22</v>
      </c>
      <c r="F6" t="s">
        <v>23</v>
      </c>
      <c r="H6" t="s">
        <v>26</v>
      </c>
      <c r="I6" t="s">
        <v>22</v>
      </c>
      <c r="J6" s="6" t="s">
        <v>23</v>
      </c>
      <c r="K6" s="7" t="s">
        <v>28</v>
      </c>
      <c r="L6" s="7" t="s">
        <v>28</v>
      </c>
      <c r="M6" s="14" t="s">
        <v>23</v>
      </c>
      <c r="N6" s="14" t="s">
        <v>23</v>
      </c>
      <c r="O6" s="14" t="s">
        <v>23</v>
      </c>
      <c r="P6" s="8" t="s">
        <v>28</v>
      </c>
      <c r="Q6" s="6" t="s">
        <v>23</v>
      </c>
      <c r="R6" s="7" t="s">
        <v>23</v>
      </c>
      <c r="S6" s="7" t="s">
        <v>23</v>
      </c>
      <c r="T6" s="7" t="s">
        <v>23</v>
      </c>
      <c r="U6" s="7" t="s">
        <v>23</v>
      </c>
      <c r="V6" s="7" t="s">
        <v>23</v>
      </c>
      <c r="W6" s="8" t="s">
        <v>23</v>
      </c>
      <c r="X6" s="6" t="s">
        <v>23</v>
      </c>
      <c r="Y6" s="7" t="s">
        <v>28</v>
      </c>
      <c r="Z6" s="7" t="s">
        <v>28</v>
      </c>
      <c r="AA6" s="7" t="s">
        <v>28</v>
      </c>
      <c r="AB6" s="12" t="s">
        <v>23</v>
      </c>
      <c r="AC6" s="7" t="s">
        <v>23</v>
      </c>
      <c r="AD6" s="8" t="s">
        <v>28</v>
      </c>
      <c r="AE6" s="6" t="s">
        <v>23</v>
      </c>
      <c r="AF6" s="7" t="s">
        <v>23</v>
      </c>
      <c r="AG6" s="7" t="s">
        <v>23</v>
      </c>
      <c r="AH6" s="7" t="s">
        <v>23</v>
      </c>
      <c r="AI6" s="7" t="s">
        <v>23</v>
      </c>
      <c r="AJ6" s="7" t="s">
        <v>23</v>
      </c>
      <c r="AK6" s="8" t="s">
        <v>23</v>
      </c>
      <c r="AL6" t="s">
        <v>23</v>
      </c>
    </row>
    <row r="7" spans="1:38" x14ac:dyDescent="0.2">
      <c r="A7" t="s">
        <v>0</v>
      </c>
      <c r="D7" s="1" t="s">
        <v>27</v>
      </c>
      <c r="E7" s="1" t="s">
        <v>22</v>
      </c>
      <c r="F7" s="1" t="s">
        <v>28</v>
      </c>
      <c r="H7" t="s">
        <v>27</v>
      </c>
      <c r="I7" t="s">
        <v>22</v>
      </c>
      <c r="J7" s="6" t="s">
        <v>23</v>
      </c>
      <c r="K7" s="7" t="s">
        <v>28</v>
      </c>
      <c r="L7" s="7" t="s">
        <v>28</v>
      </c>
      <c r="M7" s="14" t="s">
        <v>23</v>
      </c>
      <c r="N7" s="14" t="s">
        <v>23</v>
      </c>
      <c r="O7" s="14" t="s">
        <v>23</v>
      </c>
      <c r="P7" s="8" t="s">
        <v>28</v>
      </c>
      <c r="Q7" s="6" t="s">
        <v>23</v>
      </c>
      <c r="R7" s="7" t="s">
        <v>23</v>
      </c>
      <c r="S7" s="7" t="s">
        <v>23</v>
      </c>
      <c r="T7" s="7" t="s">
        <v>23</v>
      </c>
      <c r="U7" s="7" t="s">
        <v>23</v>
      </c>
      <c r="V7" s="7" t="s">
        <v>23</v>
      </c>
      <c r="W7" s="8" t="s">
        <v>23</v>
      </c>
      <c r="X7" s="6" t="s">
        <v>23</v>
      </c>
      <c r="Y7" s="7" t="s">
        <v>28</v>
      </c>
      <c r="Z7" s="7" t="s">
        <v>28</v>
      </c>
      <c r="AA7" s="7" t="s">
        <v>28</v>
      </c>
      <c r="AB7" s="7" t="s">
        <v>28</v>
      </c>
      <c r="AC7" s="7" t="s">
        <v>23</v>
      </c>
      <c r="AD7" s="8" t="s">
        <v>28</v>
      </c>
      <c r="AE7" s="6" t="s">
        <v>23</v>
      </c>
      <c r="AF7" s="7" t="s">
        <v>23</v>
      </c>
      <c r="AG7" s="7" t="s">
        <v>23</v>
      </c>
      <c r="AH7" s="7" t="s">
        <v>23</v>
      </c>
      <c r="AI7" s="7" t="s">
        <v>23</v>
      </c>
      <c r="AJ7" s="7" t="s">
        <v>23</v>
      </c>
      <c r="AK7" s="8" t="s">
        <v>23</v>
      </c>
      <c r="AL7" t="s">
        <v>23</v>
      </c>
    </row>
    <row r="8" spans="1:38" x14ac:dyDescent="0.2">
      <c r="A8" t="s">
        <v>14</v>
      </c>
      <c r="D8" s="1" t="s">
        <v>29</v>
      </c>
      <c r="E8" s="1" t="s">
        <v>22</v>
      </c>
      <c r="F8" s="1" t="s">
        <v>28</v>
      </c>
      <c r="H8" t="s">
        <v>29</v>
      </c>
      <c r="I8" t="s">
        <v>22</v>
      </c>
      <c r="J8" s="6" t="s">
        <v>23</v>
      </c>
      <c r="K8" s="7" t="s">
        <v>28</v>
      </c>
      <c r="L8" s="7" t="s">
        <v>28</v>
      </c>
      <c r="M8" s="14" t="s">
        <v>23</v>
      </c>
      <c r="N8" s="14" t="s">
        <v>23</v>
      </c>
      <c r="O8" s="14" t="s">
        <v>23</v>
      </c>
      <c r="P8" s="8" t="s">
        <v>28</v>
      </c>
      <c r="Q8" s="6" t="s">
        <v>23</v>
      </c>
      <c r="R8" s="7" t="s">
        <v>23</v>
      </c>
      <c r="S8" s="7" t="s">
        <v>23</v>
      </c>
      <c r="T8" s="7" t="s">
        <v>23</v>
      </c>
      <c r="U8" s="7" t="s">
        <v>23</v>
      </c>
      <c r="V8" s="7" t="s">
        <v>23</v>
      </c>
      <c r="W8" s="8" t="s">
        <v>23</v>
      </c>
      <c r="X8" s="6" t="s">
        <v>23</v>
      </c>
      <c r="Y8" s="7" t="s">
        <v>28</v>
      </c>
      <c r="Z8" s="7" t="s">
        <v>28</v>
      </c>
      <c r="AA8" s="7" t="s">
        <v>28</v>
      </c>
      <c r="AB8" s="7" t="s">
        <v>28</v>
      </c>
      <c r="AC8" s="7" t="s">
        <v>23</v>
      </c>
      <c r="AD8" s="8" t="s">
        <v>28</v>
      </c>
      <c r="AE8" s="6" t="s">
        <v>23</v>
      </c>
      <c r="AF8" s="7" t="s">
        <v>23</v>
      </c>
      <c r="AG8" s="7" t="s">
        <v>23</v>
      </c>
      <c r="AH8" s="7" t="s">
        <v>23</v>
      </c>
      <c r="AI8" s="7" t="s">
        <v>23</v>
      </c>
      <c r="AJ8" s="7" t="s">
        <v>23</v>
      </c>
      <c r="AK8" s="8" t="s">
        <v>23</v>
      </c>
      <c r="AL8" t="s">
        <v>23</v>
      </c>
    </row>
    <row r="9" spans="1:38" x14ac:dyDescent="0.2">
      <c r="A9" t="s">
        <v>1</v>
      </c>
      <c r="D9" s="1" t="s">
        <v>30</v>
      </c>
      <c r="E9" s="1" t="s">
        <v>22</v>
      </c>
      <c r="F9" s="1" t="s">
        <v>28</v>
      </c>
      <c r="H9" t="s">
        <v>30</v>
      </c>
      <c r="I9" t="s">
        <v>22</v>
      </c>
      <c r="J9" s="6" t="s">
        <v>23</v>
      </c>
      <c r="K9" s="7" t="s">
        <v>28</v>
      </c>
      <c r="L9" s="7" t="s">
        <v>28</v>
      </c>
      <c r="M9" s="14" t="s">
        <v>23</v>
      </c>
      <c r="N9" s="14" t="s">
        <v>23</v>
      </c>
      <c r="O9" s="14" t="s">
        <v>23</v>
      </c>
      <c r="P9" s="8" t="s">
        <v>28</v>
      </c>
      <c r="Q9" s="6" t="s">
        <v>23</v>
      </c>
      <c r="R9" s="7" t="s">
        <v>23</v>
      </c>
      <c r="S9" s="7" t="s">
        <v>23</v>
      </c>
      <c r="T9" s="7" t="s">
        <v>23</v>
      </c>
      <c r="U9" s="7" t="s">
        <v>23</v>
      </c>
      <c r="V9" s="7" t="s">
        <v>23</v>
      </c>
      <c r="W9" s="8" t="s">
        <v>23</v>
      </c>
      <c r="X9" s="6" t="s">
        <v>23</v>
      </c>
      <c r="Y9" s="7" t="s">
        <v>28</v>
      </c>
      <c r="Z9" s="7" t="s">
        <v>28</v>
      </c>
      <c r="AA9" s="7" t="s">
        <v>28</v>
      </c>
      <c r="AB9" s="7" t="s">
        <v>28</v>
      </c>
      <c r="AC9" s="7" t="s">
        <v>23</v>
      </c>
      <c r="AD9" s="8" t="s">
        <v>28</v>
      </c>
      <c r="AE9" s="6" t="s">
        <v>23</v>
      </c>
      <c r="AF9" s="7" t="s">
        <v>23</v>
      </c>
      <c r="AG9" s="7" t="s">
        <v>23</v>
      </c>
      <c r="AH9" s="7" t="s">
        <v>23</v>
      </c>
      <c r="AI9" s="7" t="s">
        <v>23</v>
      </c>
      <c r="AJ9" s="7" t="s">
        <v>23</v>
      </c>
      <c r="AK9" s="8" t="s">
        <v>23</v>
      </c>
      <c r="AL9" t="s">
        <v>23</v>
      </c>
    </row>
    <row r="10" spans="1:38" x14ac:dyDescent="0.2">
      <c r="A10" t="s">
        <v>16</v>
      </c>
      <c r="D10" s="1" t="s">
        <v>31</v>
      </c>
      <c r="E10" s="1" t="s">
        <v>22</v>
      </c>
      <c r="F10" s="1" t="s">
        <v>28</v>
      </c>
      <c r="H10" t="s">
        <v>31</v>
      </c>
      <c r="I10" t="s">
        <v>22</v>
      </c>
      <c r="J10" s="6" t="s">
        <v>23</v>
      </c>
      <c r="K10" s="7" t="s">
        <v>28</v>
      </c>
      <c r="L10" s="7" t="s">
        <v>28</v>
      </c>
      <c r="M10" s="14" t="s">
        <v>23</v>
      </c>
      <c r="N10" s="14" t="s">
        <v>23</v>
      </c>
      <c r="O10" s="14" t="s">
        <v>23</v>
      </c>
      <c r="P10" s="8" t="s">
        <v>28</v>
      </c>
      <c r="Q10" s="6" t="s">
        <v>23</v>
      </c>
      <c r="R10" s="7" t="s">
        <v>23</v>
      </c>
      <c r="S10" s="7" t="s">
        <v>23</v>
      </c>
      <c r="T10" s="7" t="s">
        <v>23</v>
      </c>
      <c r="U10" s="7" t="s">
        <v>23</v>
      </c>
      <c r="V10" s="7" t="s">
        <v>23</v>
      </c>
      <c r="W10" s="8" t="s">
        <v>23</v>
      </c>
      <c r="X10" s="6" t="s">
        <v>23</v>
      </c>
      <c r="Y10" s="7" t="s">
        <v>28</v>
      </c>
      <c r="Z10" s="7" t="s">
        <v>28</v>
      </c>
      <c r="AA10" s="7" t="s">
        <v>28</v>
      </c>
      <c r="AB10" s="7" t="s">
        <v>28</v>
      </c>
      <c r="AC10" s="7" t="s">
        <v>23</v>
      </c>
      <c r="AD10" s="8" t="s">
        <v>28</v>
      </c>
      <c r="AE10" s="6" t="s">
        <v>23</v>
      </c>
      <c r="AF10" s="7" t="s">
        <v>23</v>
      </c>
      <c r="AG10" s="7" t="s">
        <v>23</v>
      </c>
      <c r="AH10" s="7" t="s">
        <v>23</v>
      </c>
      <c r="AI10" s="7" t="s">
        <v>23</v>
      </c>
      <c r="AJ10" s="7" t="s">
        <v>23</v>
      </c>
      <c r="AK10" s="8" t="s">
        <v>23</v>
      </c>
      <c r="AL10" t="s">
        <v>23</v>
      </c>
    </row>
    <row r="11" spans="1:38" x14ac:dyDescent="0.2">
      <c r="A11" t="s">
        <v>8</v>
      </c>
      <c r="D11" s="1" t="s">
        <v>32</v>
      </c>
      <c r="E11" s="1" t="s">
        <v>22</v>
      </c>
      <c r="F11" s="1" t="s">
        <v>28</v>
      </c>
      <c r="H11" t="s">
        <v>32</v>
      </c>
      <c r="I11" t="s">
        <v>22</v>
      </c>
      <c r="J11" s="6" t="s">
        <v>23</v>
      </c>
      <c r="K11" s="7" t="s">
        <v>28</v>
      </c>
      <c r="L11" s="7" t="s">
        <v>28</v>
      </c>
      <c r="M11" s="14" t="s">
        <v>23</v>
      </c>
      <c r="N11" s="14" t="s">
        <v>23</v>
      </c>
      <c r="O11" s="14" t="s">
        <v>23</v>
      </c>
      <c r="P11" s="8" t="s">
        <v>28</v>
      </c>
      <c r="Q11" s="6" t="s">
        <v>23</v>
      </c>
      <c r="R11" s="7" t="s">
        <v>23</v>
      </c>
      <c r="S11" s="7" t="s">
        <v>23</v>
      </c>
      <c r="T11" s="7" t="s">
        <v>23</v>
      </c>
      <c r="U11" s="7" t="s">
        <v>23</v>
      </c>
      <c r="V11" s="7" t="s">
        <v>23</v>
      </c>
      <c r="W11" s="8" t="s">
        <v>23</v>
      </c>
      <c r="X11" s="6" t="s">
        <v>23</v>
      </c>
      <c r="Y11" s="7" t="s">
        <v>28</v>
      </c>
      <c r="Z11" s="7" t="s">
        <v>28</v>
      </c>
      <c r="AA11" s="7" t="s">
        <v>28</v>
      </c>
      <c r="AB11" s="7" t="s">
        <v>28</v>
      </c>
      <c r="AC11" s="7" t="s">
        <v>23</v>
      </c>
      <c r="AD11" s="8" t="s">
        <v>28</v>
      </c>
      <c r="AE11" s="6" t="s">
        <v>23</v>
      </c>
      <c r="AF11" s="7" t="s">
        <v>23</v>
      </c>
      <c r="AG11" s="7" t="s">
        <v>23</v>
      </c>
      <c r="AH11" s="7" t="s">
        <v>23</v>
      </c>
      <c r="AI11" s="7" t="s">
        <v>23</v>
      </c>
      <c r="AJ11" s="7" t="s">
        <v>23</v>
      </c>
      <c r="AK11" s="8" t="s">
        <v>23</v>
      </c>
      <c r="AL11" t="s">
        <v>23</v>
      </c>
    </row>
    <row r="12" spans="1:38" x14ac:dyDescent="0.2">
      <c r="A12" t="s">
        <v>10</v>
      </c>
      <c r="D12" t="s">
        <v>33</v>
      </c>
      <c r="E12" t="s">
        <v>22</v>
      </c>
      <c r="F12" t="s">
        <v>23</v>
      </c>
      <c r="H12" t="s">
        <v>33</v>
      </c>
      <c r="I12" t="s">
        <v>22</v>
      </c>
      <c r="J12" s="6" t="s">
        <v>23</v>
      </c>
      <c r="K12" s="7" t="s">
        <v>28</v>
      </c>
      <c r="L12" s="7" t="s">
        <v>28</v>
      </c>
      <c r="M12" s="14" t="s">
        <v>23</v>
      </c>
      <c r="N12" s="14" t="s">
        <v>23</v>
      </c>
      <c r="O12" s="14" t="s">
        <v>23</v>
      </c>
      <c r="P12" s="8" t="s">
        <v>28</v>
      </c>
      <c r="Q12" s="6" t="s">
        <v>23</v>
      </c>
      <c r="R12" s="7" t="s">
        <v>23</v>
      </c>
      <c r="S12" s="7" t="s">
        <v>23</v>
      </c>
      <c r="T12" s="7" t="s">
        <v>23</v>
      </c>
      <c r="U12" s="7" t="s">
        <v>23</v>
      </c>
      <c r="V12" s="7" t="s">
        <v>23</v>
      </c>
      <c r="W12" s="8" t="s">
        <v>23</v>
      </c>
      <c r="X12" s="6" t="s">
        <v>23</v>
      </c>
      <c r="Y12" s="7" t="s">
        <v>28</v>
      </c>
      <c r="Z12" s="7" t="s">
        <v>28</v>
      </c>
      <c r="AA12" s="7" t="s">
        <v>28</v>
      </c>
      <c r="AB12" s="12" t="s">
        <v>23</v>
      </c>
      <c r="AC12" s="7" t="s">
        <v>23</v>
      </c>
      <c r="AD12" s="8" t="s">
        <v>28</v>
      </c>
      <c r="AE12" s="6" t="s">
        <v>23</v>
      </c>
      <c r="AF12" s="7" t="s">
        <v>23</v>
      </c>
      <c r="AG12" s="7" t="s">
        <v>23</v>
      </c>
      <c r="AH12" s="7" t="s">
        <v>23</v>
      </c>
      <c r="AI12" s="7" t="s">
        <v>23</v>
      </c>
      <c r="AJ12" s="7" t="s">
        <v>23</v>
      </c>
      <c r="AK12" s="8" t="s">
        <v>23</v>
      </c>
      <c r="AL12" t="s">
        <v>23</v>
      </c>
    </row>
    <row r="13" spans="1:38" x14ac:dyDescent="0.2">
      <c r="A13" t="s">
        <v>9</v>
      </c>
      <c r="D13" s="1" t="s">
        <v>34</v>
      </c>
      <c r="E13" s="1" t="s">
        <v>22</v>
      </c>
      <c r="F13" s="1" t="s">
        <v>28</v>
      </c>
      <c r="H13" t="s">
        <v>34</v>
      </c>
      <c r="I13" t="s">
        <v>22</v>
      </c>
      <c r="J13" s="6" t="s">
        <v>23</v>
      </c>
      <c r="K13" s="7" t="s">
        <v>28</v>
      </c>
      <c r="L13" s="7" t="s">
        <v>28</v>
      </c>
      <c r="M13" s="14" t="s">
        <v>23</v>
      </c>
      <c r="N13" s="14" t="s">
        <v>23</v>
      </c>
      <c r="O13" s="14" t="s">
        <v>23</v>
      </c>
      <c r="P13" s="8" t="s">
        <v>28</v>
      </c>
      <c r="Q13" s="6" t="s">
        <v>23</v>
      </c>
      <c r="R13" s="7" t="s">
        <v>23</v>
      </c>
      <c r="S13" s="7" t="s">
        <v>23</v>
      </c>
      <c r="T13" s="7" t="s">
        <v>23</v>
      </c>
      <c r="U13" s="7" t="s">
        <v>23</v>
      </c>
      <c r="V13" s="7" t="s">
        <v>23</v>
      </c>
      <c r="W13" s="8" t="s">
        <v>23</v>
      </c>
      <c r="X13" s="6" t="s">
        <v>23</v>
      </c>
      <c r="Y13" s="7" t="s">
        <v>28</v>
      </c>
      <c r="Z13" s="7" t="s">
        <v>28</v>
      </c>
      <c r="AA13" s="7" t="s">
        <v>28</v>
      </c>
      <c r="AB13" s="7" t="s">
        <v>28</v>
      </c>
      <c r="AC13" s="7" t="s">
        <v>23</v>
      </c>
      <c r="AD13" s="8" t="s">
        <v>28</v>
      </c>
      <c r="AE13" s="6" t="s">
        <v>23</v>
      </c>
      <c r="AF13" s="7" t="s">
        <v>23</v>
      </c>
      <c r="AG13" s="7" t="s">
        <v>23</v>
      </c>
      <c r="AH13" s="7" t="s">
        <v>23</v>
      </c>
      <c r="AI13" s="7" t="s">
        <v>23</v>
      </c>
      <c r="AJ13" s="7" t="s">
        <v>23</v>
      </c>
      <c r="AK13" s="8" t="s">
        <v>23</v>
      </c>
      <c r="AL13" t="s">
        <v>23</v>
      </c>
    </row>
    <row r="14" spans="1:38" x14ac:dyDescent="0.2">
      <c r="A14" t="s">
        <v>17</v>
      </c>
      <c r="D14" s="1" t="s">
        <v>35</v>
      </c>
      <c r="E14" s="1" t="s">
        <v>22</v>
      </c>
      <c r="F14" s="1" t="s">
        <v>28</v>
      </c>
      <c r="H14" t="s">
        <v>35</v>
      </c>
      <c r="I14" t="s">
        <v>22</v>
      </c>
      <c r="J14" s="6" t="s">
        <v>23</v>
      </c>
      <c r="K14" s="7" t="s">
        <v>28</v>
      </c>
      <c r="L14" s="7" t="s">
        <v>28</v>
      </c>
      <c r="M14" s="14" t="s">
        <v>23</v>
      </c>
      <c r="N14" s="14" t="s">
        <v>23</v>
      </c>
      <c r="O14" s="14" t="s">
        <v>23</v>
      </c>
      <c r="P14" s="8" t="s">
        <v>28</v>
      </c>
      <c r="Q14" s="6" t="s">
        <v>23</v>
      </c>
      <c r="R14" s="7" t="s">
        <v>23</v>
      </c>
      <c r="S14" s="7" t="s">
        <v>23</v>
      </c>
      <c r="T14" s="7" t="s">
        <v>23</v>
      </c>
      <c r="U14" s="7" t="s">
        <v>23</v>
      </c>
      <c r="V14" s="7" t="s">
        <v>23</v>
      </c>
      <c r="W14" s="8" t="s">
        <v>23</v>
      </c>
      <c r="X14" s="6" t="s">
        <v>23</v>
      </c>
      <c r="Y14" s="7" t="s">
        <v>28</v>
      </c>
      <c r="Z14" s="7" t="s">
        <v>28</v>
      </c>
      <c r="AA14" s="7" t="s">
        <v>28</v>
      </c>
      <c r="AB14" s="7" t="s">
        <v>28</v>
      </c>
      <c r="AC14" s="7" t="s">
        <v>23</v>
      </c>
      <c r="AD14" s="8" t="s">
        <v>28</v>
      </c>
      <c r="AE14" s="6" t="s">
        <v>23</v>
      </c>
      <c r="AF14" s="7" t="s">
        <v>23</v>
      </c>
      <c r="AG14" s="7" t="s">
        <v>23</v>
      </c>
      <c r="AH14" s="7" t="s">
        <v>23</v>
      </c>
      <c r="AI14" s="7" t="s">
        <v>23</v>
      </c>
      <c r="AJ14" s="7" t="s">
        <v>23</v>
      </c>
      <c r="AK14" s="8" t="s">
        <v>23</v>
      </c>
      <c r="AL14" t="s">
        <v>23</v>
      </c>
    </row>
    <row r="15" spans="1:38" x14ac:dyDescent="0.2">
      <c r="A15" t="s">
        <v>5</v>
      </c>
      <c r="D15" s="1" t="s">
        <v>36</v>
      </c>
      <c r="E15" s="1" t="s">
        <v>22</v>
      </c>
      <c r="F15" s="1" t="s">
        <v>28</v>
      </c>
      <c r="H15" t="s">
        <v>36</v>
      </c>
      <c r="I15" t="s">
        <v>22</v>
      </c>
      <c r="J15" s="6" t="s">
        <v>23</v>
      </c>
      <c r="K15" s="7" t="s">
        <v>28</v>
      </c>
      <c r="L15" s="7" t="s">
        <v>28</v>
      </c>
      <c r="M15" s="14" t="s">
        <v>23</v>
      </c>
      <c r="N15" s="14" t="s">
        <v>23</v>
      </c>
      <c r="O15" s="14" t="s">
        <v>23</v>
      </c>
      <c r="P15" s="8" t="s">
        <v>28</v>
      </c>
      <c r="Q15" s="6" t="s">
        <v>23</v>
      </c>
      <c r="R15" s="7" t="s">
        <v>23</v>
      </c>
      <c r="S15" s="7" t="s">
        <v>23</v>
      </c>
      <c r="T15" s="7" t="s">
        <v>23</v>
      </c>
      <c r="U15" s="7" t="s">
        <v>23</v>
      </c>
      <c r="V15" s="7" t="s">
        <v>23</v>
      </c>
      <c r="W15" s="8" t="s">
        <v>23</v>
      </c>
      <c r="X15" s="6" t="s">
        <v>23</v>
      </c>
      <c r="Y15" s="7" t="s">
        <v>28</v>
      </c>
      <c r="Z15" s="7" t="s">
        <v>28</v>
      </c>
      <c r="AA15" s="7" t="s">
        <v>28</v>
      </c>
      <c r="AB15" s="7" t="s">
        <v>28</v>
      </c>
      <c r="AC15" s="7" t="s">
        <v>23</v>
      </c>
      <c r="AD15" s="8" t="s">
        <v>28</v>
      </c>
      <c r="AE15" s="6" t="s">
        <v>23</v>
      </c>
      <c r="AF15" s="7" t="s">
        <v>23</v>
      </c>
      <c r="AG15" s="7" t="s">
        <v>23</v>
      </c>
      <c r="AH15" s="7" t="s">
        <v>23</v>
      </c>
      <c r="AI15" s="7" t="s">
        <v>23</v>
      </c>
      <c r="AJ15" s="7" t="s">
        <v>23</v>
      </c>
      <c r="AK15" s="8" t="s">
        <v>23</v>
      </c>
      <c r="AL15" t="s">
        <v>23</v>
      </c>
    </row>
    <row r="16" spans="1:38" x14ac:dyDescent="0.2">
      <c r="A16" t="s">
        <v>6</v>
      </c>
      <c r="D16" s="1" t="s">
        <v>37</v>
      </c>
      <c r="E16" s="1" t="s">
        <v>22</v>
      </c>
      <c r="F16" s="1" t="s">
        <v>28</v>
      </c>
      <c r="H16" t="s">
        <v>37</v>
      </c>
      <c r="I16" t="s">
        <v>22</v>
      </c>
      <c r="J16" s="6" t="s">
        <v>23</v>
      </c>
      <c r="K16" s="7" t="s">
        <v>28</v>
      </c>
      <c r="L16" s="7" t="s">
        <v>28</v>
      </c>
      <c r="M16" s="14" t="s">
        <v>23</v>
      </c>
      <c r="N16" s="14" t="s">
        <v>23</v>
      </c>
      <c r="O16" s="14" t="s">
        <v>23</v>
      </c>
      <c r="P16" s="8" t="s">
        <v>28</v>
      </c>
      <c r="Q16" s="6" t="s">
        <v>23</v>
      </c>
      <c r="R16" s="7" t="s">
        <v>23</v>
      </c>
      <c r="S16" s="7" t="s">
        <v>23</v>
      </c>
      <c r="T16" s="7" t="s">
        <v>23</v>
      </c>
      <c r="U16" s="7" t="s">
        <v>23</v>
      </c>
      <c r="V16" s="7" t="s">
        <v>23</v>
      </c>
      <c r="W16" s="8" t="s">
        <v>23</v>
      </c>
      <c r="X16" s="6" t="s">
        <v>23</v>
      </c>
      <c r="Y16" s="7" t="s">
        <v>28</v>
      </c>
      <c r="Z16" s="7" t="s">
        <v>28</v>
      </c>
      <c r="AA16" s="7" t="s">
        <v>28</v>
      </c>
      <c r="AB16" s="7" t="s">
        <v>28</v>
      </c>
      <c r="AC16" s="7" t="s">
        <v>23</v>
      </c>
      <c r="AD16" s="8" t="s">
        <v>28</v>
      </c>
      <c r="AE16" s="6" t="s">
        <v>23</v>
      </c>
      <c r="AF16" s="7" t="s">
        <v>23</v>
      </c>
      <c r="AG16" s="7" t="s">
        <v>23</v>
      </c>
      <c r="AH16" s="7" t="s">
        <v>23</v>
      </c>
      <c r="AI16" s="7" t="s">
        <v>23</v>
      </c>
      <c r="AJ16" s="7" t="s">
        <v>23</v>
      </c>
      <c r="AK16" s="8" t="s">
        <v>23</v>
      </c>
      <c r="AL16" t="s">
        <v>23</v>
      </c>
    </row>
    <row r="17" spans="1:38" x14ac:dyDescent="0.2">
      <c r="A17" t="s">
        <v>11</v>
      </c>
      <c r="D17" s="1" t="s">
        <v>38</v>
      </c>
      <c r="E17" s="1" t="s">
        <v>22</v>
      </c>
      <c r="F17" s="1" t="s">
        <v>28</v>
      </c>
      <c r="H17" t="s">
        <v>38</v>
      </c>
      <c r="I17" t="s">
        <v>22</v>
      </c>
      <c r="J17" s="6" t="s">
        <v>23</v>
      </c>
      <c r="K17" s="7" t="s">
        <v>28</v>
      </c>
      <c r="L17" s="7" t="s">
        <v>28</v>
      </c>
      <c r="M17" s="14" t="s">
        <v>23</v>
      </c>
      <c r="N17" s="14" t="s">
        <v>23</v>
      </c>
      <c r="O17" s="14" t="s">
        <v>23</v>
      </c>
      <c r="P17" s="8" t="s">
        <v>28</v>
      </c>
      <c r="Q17" s="6" t="s">
        <v>23</v>
      </c>
      <c r="R17" s="7" t="s">
        <v>23</v>
      </c>
      <c r="S17" s="7" t="s">
        <v>23</v>
      </c>
      <c r="T17" s="7" t="s">
        <v>23</v>
      </c>
      <c r="U17" s="7" t="s">
        <v>23</v>
      </c>
      <c r="V17" s="7" t="s">
        <v>23</v>
      </c>
      <c r="W17" s="8" t="s">
        <v>23</v>
      </c>
      <c r="X17" s="6" t="s">
        <v>23</v>
      </c>
      <c r="Y17" s="7" t="s">
        <v>28</v>
      </c>
      <c r="Z17" s="7" t="s">
        <v>28</v>
      </c>
      <c r="AA17" s="7" t="s">
        <v>28</v>
      </c>
      <c r="AB17" s="7" t="s">
        <v>28</v>
      </c>
      <c r="AC17" s="7" t="s">
        <v>23</v>
      </c>
      <c r="AD17" s="8" t="s">
        <v>28</v>
      </c>
      <c r="AE17" s="6" t="s">
        <v>23</v>
      </c>
      <c r="AF17" s="7" t="s">
        <v>23</v>
      </c>
      <c r="AG17" s="7" t="s">
        <v>23</v>
      </c>
      <c r="AH17" s="7" t="s">
        <v>23</v>
      </c>
      <c r="AI17" s="7" t="s">
        <v>23</v>
      </c>
      <c r="AJ17" s="7" t="s">
        <v>23</v>
      </c>
      <c r="AK17" s="8" t="s">
        <v>23</v>
      </c>
      <c r="AL17" t="s">
        <v>23</v>
      </c>
    </row>
    <row r="18" spans="1:38" x14ac:dyDescent="0.2">
      <c r="A18" t="s">
        <v>15</v>
      </c>
      <c r="D18" t="s">
        <v>41</v>
      </c>
      <c r="E18" t="s">
        <v>22</v>
      </c>
      <c r="F18" t="s">
        <v>23</v>
      </c>
      <c r="H18" t="s">
        <v>41</v>
      </c>
      <c r="I18" t="s">
        <v>22</v>
      </c>
      <c r="J18" s="6" t="s">
        <v>23</v>
      </c>
      <c r="K18" s="7" t="s">
        <v>28</v>
      </c>
      <c r="L18" s="7" t="s">
        <v>28</v>
      </c>
      <c r="M18" s="14" t="s">
        <v>23</v>
      </c>
      <c r="N18" s="14" t="s">
        <v>23</v>
      </c>
      <c r="O18" s="14" t="s">
        <v>23</v>
      </c>
      <c r="P18" s="8" t="s">
        <v>28</v>
      </c>
      <c r="Q18" s="6" t="s">
        <v>23</v>
      </c>
      <c r="R18" s="7" t="s">
        <v>23</v>
      </c>
      <c r="S18" s="7" t="s">
        <v>23</v>
      </c>
      <c r="T18" s="7" t="s">
        <v>23</v>
      </c>
      <c r="U18" s="7" t="s">
        <v>23</v>
      </c>
      <c r="V18" s="7" t="s">
        <v>23</v>
      </c>
      <c r="W18" s="8" t="s">
        <v>23</v>
      </c>
      <c r="X18" s="6" t="s">
        <v>23</v>
      </c>
      <c r="Y18" s="7" t="s">
        <v>28</v>
      </c>
      <c r="Z18" s="7" t="s">
        <v>28</v>
      </c>
      <c r="AA18" s="7" t="s">
        <v>28</v>
      </c>
      <c r="AB18" s="12" t="s">
        <v>23</v>
      </c>
      <c r="AC18" s="7" t="s">
        <v>23</v>
      </c>
      <c r="AD18" s="8" t="s">
        <v>28</v>
      </c>
      <c r="AE18" s="6" t="s">
        <v>23</v>
      </c>
      <c r="AF18" s="7" t="s">
        <v>23</v>
      </c>
      <c r="AG18" s="7" t="s">
        <v>23</v>
      </c>
      <c r="AH18" s="7" t="s">
        <v>23</v>
      </c>
      <c r="AI18" s="7" t="s">
        <v>23</v>
      </c>
      <c r="AJ18" s="7" t="s">
        <v>23</v>
      </c>
      <c r="AK18" s="8" t="s">
        <v>23</v>
      </c>
      <c r="AL18" t="s">
        <v>23</v>
      </c>
    </row>
    <row r="19" spans="1:38" ht="13.5" thickBot="1" x14ac:dyDescent="0.25">
      <c r="A19" t="s">
        <v>12</v>
      </c>
      <c r="D19" s="1" t="s">
        <v>39</v>
      </c>
      <c r="E19" s="1" t="s">
        <v>22</v>
      </c>
      <c r="F19" s="1" t="s">
        <v>28</v>
      </c>
      <c r="H19" t="s">
        <v>39</v>
      </c>
      <c r="I19" t="s">
        <v>22</v>
      </c>
      <c r="J19" s="9" t="s">
        <v>23</v>
      </c>
      <c r="K19" s="10" t="s">
        <v>28</v>
      </c>
      <c r="L19" s="10" t="s">
        <v>28</v>
      </c>
      <c r="M19" s="15" t="s">
        <v>23</v>
      </c>
      <c r="N19" s="15" t="s">
        <v>23</v>
      </c>
      <c r="O19" s="15" t="s">
        <v>23</v>
      </c>
      <c r="P19" s="11" t="s">
        <v>28</v>
      </c>
      <c r="Q19" s="9" t="s">
        <v>23</v>
      </c>
      <c r="R19" s="10" t="s">
        <v>23</v>
      </c>
      <c r="S19" s="10" t="s">
        <v>23</v>
      </c>
      <c r="T19" s="10" t="s">
        <v>23</v>
      </c>
      <c r="U19" s="10" t="s">
        <v>23</v>
      </c>
      <c r="V19" s="10" t="s">
        <v>23</v>
      </c>
      <c r="W19" s="11" t="s">
        <v>23</v>
      </c>
      <c r="X19" s="9" t="s">
        <v>23</v>
      </c>
      <c r="Y19" s="10" t="s">
        <v>28</v>
      </c>
      <c r="Z19" s="10" t="s">
        <v>28</v>
      </c>
      <c r="AA19" s="10" t="s">
        <v>28</v>
      </c>
      <c r="AB19" s="10" t="s">
        <v>28</v>
      </c>
      <c r="AC19" s="10" t="s">
        <v>23</v>
      </c>
      <c r="AD19" s="11" t="s">
        <v>28</v>
      </c>
      <c r="AE19" s="9" t="s">
        <v>23</v>
      </c>
      <c r="AF19" s="10" t="s">
        <v>23</v>
      </c>
      <c r="AG19" s="10" t="s">
        <v>23</v>
      </c>
      <c r="AH19" s="10" t="s">
        <v>23</v>
      </c>
      <c r="AI19" s="10" t="s">
        <v>23</v>
      </c>
      <c r="AJ19" s="10" t="s">
        <v>23</v>
      </c>
      <c r="AK19" s="11" t="s">
        <v>23</v>
      </c>
      <c r="AL19" t="s">
        <v>23</v>
      </c>
    </row>
    <row r="22" spans="1:38" x14ac:dyDescent="0.2">
      <c r="D22" t="s">
        <v>71</v>
      </c>
      <c r="H22" s="13" t="s">
        <v>73</v>
      </c>
      <c r="I22" s="13"/>
    </row>
    <row r="23" spans="1:38" x14ac:dyDescent="0.2">
      <c r="D23" t="s">
        <v>72</v>
      </c>
      <c r="H23" s="13" t="s">
        <v>79</v>
      </c>
      <c r="I23" s="13"/>
    </row>
    <row r="24" spans="1:38" x14ac:dyDescent="0.2">
      <c r="H24" s="13" t="s">
        <v>74</v>
      </c>
      <c r="I24" s="13"/>
    </row>
    <row r="25" spans="1:38" x14ac:dyDescent="0.2">
      <c r="H25" s="13" t="s">
        <v>75</v>
      </c>
      <c r="I25" s="13"/>
    </row>
    <row r="26" spans="1:38" x14ac:dyDescent="0.2">
      <c r="H26" s="13"/>
      <c r="I26" s="13" t="s">
        <v>76</v>
      </c>
    </row>
    <row r="27" spans="1:38" x14ac:dyDescent="0.2">
      <c r="H27" s="13" t="s">
        <v>77</v>
      </c>
      <c r="I27" s="13"/>
    </row>
    <row r="28" spans="1:38" x14ac:dyDescent="0.2">
      <c r="H28" s="13" t="s">
        <v>78</v>
      </c>
      <c r="I28" s="13"/>
    </row>
    <row r="30" spans="1:38" ht="13.5" thickBot="1" x14ac:dyDescent="0.25">
      <c r="H30" t="s">
        <v>18</v>
      </c>
      <c r="I30" t="s">
        <v>19</v>
      </c>
      <c r="J30" t="s">
        <v>42</v>
      </c>
      <c r="K30" t="s">
        <v>43</v>
      </c>
      <c r="L30" t="s">
        <v>44</v>
      </c>
      <c r="M30" t="s">
        <v>45</v>
      </c>
      <c r="N30" t="s">
        <v>46</v>
      </c>
      <c r="O30" t="s">
        <v>47</v>
      </c>
      <c r="P30" t="s">
        <v>48</v>
      </c>
      <c r="Q30" t="s">
        <v>49</v>
      </c>
      <c r="R30" t="s">
        <v>50</v>
      </c>
      <c r="S30" t="s">
        <v>51</v>
      </c>
      <c r="T30" t="s">
        <v>52</v>
      </c>
      <c r="U30" t="s">
        <v>53</v>
      </c>
      <c r="V30" t="s">
        <v>54</v>
      </c>
      <c r="W30" t="s">
        <v>55</v>
      </c>
      <c r="X30" t="s">
        <v>56</v>
      </c>
      <c r="Y30" t="s">
        <v>57</v>
      </c>
      <c r="Z30" t="s">
        <v>58</v>
      </c>
      <c r="AA30" t="s">
        <v>59</v>
      </c>
      <c r="AB30" t="s">
        <v>60</v>
      </c>
      <c r="AC30" t="s">
        <v>61</v>
      </c>
      <c r="AD30" t="s">
        <v>62</v>
      </c>
      <c r="AE30" t="s">
        <v>63</v>
      </c>
      <c r="AF30" t="s">
        <v>64</v>
      </c>
      <c r="AG30" t="s">
        <v>65</v>
      </c>
      <c r="AH30" t="s">
        <v>66</v>
      </c>
      <c r="AI30" t="s">
        <v>67</v>
      </c>
      <c r="AJ30" t="s">
        <v>68</v>
      </c>
      <c r="AK30" t="s">
        <v>69</v>
      </c>
      <c r="AL30" t="s">
        <v>70</v>
      </c>
    </row>
    <row r="31" spans="1:38" ht="13.5" thickBot="1" x14ac:dyDescent="0.25">
      <c r="H31" t="s">
        <v>80</v>
      </c>
      <c r="I31" t="s">
        <v>22</v>
      </c>
      <c r="J31" s="16" t="s">
        <v>23</v>
      </c>
      <c r="K31" s="17" t="s">
        <v>23</v>
      </c>
      <c r="L31" s="17" t="s">
        <v>28</v>
      </c>
      <c r="M31" s="19" t="s">
        <v>23</v>
      </c>
      <c r="N31" s="20" t="s">
        <v>28</v>
      </c>
      <c r="O31" s="19" t="s">
        <v>23</v>
      </c>
      <c r="P31" s="18" t="s">
        <v>28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  <c r="W31" t="s">
        <v>23</v>
      </c>
      <c r="X31" s="16" t="s">
        <v>23</v>
      </c>
      <c r="Y31" s="17" t="s">
        <v>23</v>
      </c>
      <c r="Z31" s="17" t="s">
        <v>28</v>
      </c>
      <c r="AA31" s="17" t="s">
        <v>28</v>
      </c>
      <c r="AB31" s="17" t="s">
        <v>28</v>
      </c>
      <c r="AC31" s="17" t="s">
        <v>23</v>
      </c>
      <c r="AD31" s="18" t="s">
        <v>28</v>
      </c>
      <c r="AE31" t="s">
        <v>23</v>
      </c>
      <c r="AF31" t="s">
        <v>23</v>
      </c>
      <c r="AG31" t="s">
        <v>23</v>
      </c>
      <c r="AH31" t="s">
        <v>23</v>
      </c>
      <c r="AI31" t="s">
        <v>23</v>
      </c>
      <c r="AJ31" t="s">
        <v>23</v>
      </c>
      <c r="AK31" t="s">
        <v>23</v>
      </c>
      <c r="AL31" t="s">
        <v>23</v>
      </c>
    </row>
  </sheetData>
  <sortState ref="A1:A18">
    <sortCondition ref="A1:A1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workbookViewId="0">
      <selection activeCell="D25" sqref="D25"/>
    </sheetView>
  </sheetViews>
  <sheetFormatPr baseColWidth="10" defaultRowHeight="12.75" x14ac:dyDescent="0.2"/>
  <cols>
    <col min="4" max="4" width="23.42578125" bestFit="1" customWidth="1"/>
  </cols>
  <sheetData>
    <row r="1" spans="1:38" x14ac:dyDescent="0.2">
      <c r="D1" s="2" t="s">
        <v>18</v>
      </c>
      <c r="E1" s="2" t="s">
        <v>19</v>
      </c>
      <c r="F1" s="2" t="s">
        <v>20</v>
      </c>
      <c r="H1" s="25" t="s">
        <v>18</v>
      </c>
      <c r="I1" s="25" t="s">
        <v>19</v>
      </c>
      <c r="J1" s="26" t="s">
        <v>42</v>
      </c>
      <c r="K1" s="27" t="s">
        <v>43</v>
      </c>
      <c r="L1" s="27" t="s">
        <v>44</v>
      </c>
      <c r="M1" s="27" t="s">
        <v>45</v>
      </c>
      <c r="N1" s="27" t="s">
        <v>46</v>
      </c>
      <c r="O1" s="27" t="s">
        <v>47</v>
      </c>
      <c r="P1" s="28" t="s">
        <v>48</v>
      </c>
      <c r="Q1" s="26" t="s">
        <v>49</v>
      </c>
      <c r="R1" s="27" t="s">
        <v>50</v>
      </c>
      <c r="S1" s="27" t="s">
        <v>51</v>
      </c>
      <c r="T1" s="27" t="s">
        <v>52</v>
      </c>
      <c r="U1" s="27" t="s">
        <v>53</v>
      </c>
      <c r="V1" s="27" t="s">
        <v>54</v>
      </c>
      <c r="W1" s="28" t="s">
        <v>55</v>
      </c>
      <c r="X1" s="26" t="s">
        <v>56</v>
      </c>
      <c r="Y1" s="27" t="s">
        <v>57</v>
      </c>
      <c r="Z1" s="27" t="s">
        <v>58</v>
      </c>
      <c r="AA1" s="27" t="s">
        <v>59</v>
      </c>
      <c r="AB1" s="27" t="s">
        <v>60</v>
      </c>
      <c r="AC1" s="27" t="s">
        <v>61</v>
      </c>
      <c r="AD1" s="28" t="s">
        <v>62</v>
      </c>
      <c r="AE1" s="26" t="s">
        <v>63</v>
      </c>
      <c r="AF1" s="27" t="s">
        <v>64</v>
      </c>
      <c r="AG1" s="27" t="s">
        <v>65</v>
      </c>
      <c r="AH1" s="27" t="s">
        <v>66</v>
      </c>
      <c r="AI1" s="27" t="s">
        <v>67</v>
      </c>
      <c r="AJ1" s="27" t="s">
        <v>68</v>
      </c>
      <c r="AK1" s="28" t="s">
        <v>69</v>
      </c>
      <c r="AL1" s="25" t="s">
        <v>70</v>
      </c>
    </row>
    <row r="2" spans="1:38" x14ac:dyDescent="0.2">
      <c r="A2" t="s">
        <v>82</v>
      </c>
      <c r="B2" t="str">
        <f>"'"&amp;A2&amp;"','"</f>
        <v>'A1-IRUN-R1','</v>
      </c>
      <c r="D2" t="s">
        <v>82</v>
      </c>
      <c r="E2" t="s">
        <v>22</v>
      </c>
      <c r="F2" t="s">
        <v>23</v>
      </c>
      <c r="H2" s="25" t="s">
        <v>82</v>
      </c>
      <c r="I2" s="25" t="s">
        <v>22</v>
      </c>
      <c r="J2" s="29" t="s">
        <v>23</v>
      </c>
      <c r="K2" s="23" t="s">
        <v>23</v>
      </c>
      <c r="L2" s="23" t="s">
        <v>28</v>
      </c>
      <c r="M2" s="34" t="s">
        <v>23</v>
      </c>
      <c r="N2" s="23" t="s">
        <v>28</v>
      </c>
      <c r="O2" s="23" t="s">
        <v>23</v>
      </c>
      <c r="P2" s="30" t="s">
        <v>28</v>
      </c>
      <c r="Q2" s="29" t="s">
        <v>23</v>
      </c>
      <c r="R2" s="23" t="s">
        <v>23</v>
      </c>
      <c r="S2" s="23" t="s">
        <v>23</v>
      </c>
      <c r="T2" s="23" t="s">
        <v>23</v>
      </c>
      <c r="U2" s="23" t="s">
        <v>23</v>
      </c>
      <c r="V2" s="23" t="s">
        <v>23</v>
      </c>
      <c r="W2" s="30" t="s">
        <v>28</v>
      </c>
      <c r="X2" s="29" t="s">
        <v>23</v>
      </c>
      <c r="Y2" s="23" t="s">
        <v>23</v>
      </c>
      <c r="Z2" s="23" t="s">
        <v>23</v>
      </c>
      <c r="AA2" s="23" t="s">
        <v>23</v>
      </c>
      <c r="AB2" s="23" t="s">
        <v>23</v>
      </c>
      <c r="AC2" s="23" t="s">
        <v>23</v>
      </c>
      <c r="AD2" s="30" t="s">
        <v>23</v>
      </c>
      <c r="AE2" s="29" t="s">
        <v>23</v>
      </c>
      <c r="AF2" s="23" t="s">
        <v>23</v>
      </c>
      <c r="AG2" s="23" t="s">
        <v>23</v>
      </c>
      <c r="AH2" s="23" t="s">
        <v>23</v>
      </c>
      <c r="AI2" s="23" t="s">
        <v>23</v>
      </c>
      <c r="AJ2" s="23" t="s">
        <v>23</v>
      </c>
      <c r="AK2" s="30" t="s">
        <v>23</v>
      </c>
      <c r="AL2" s="25" t="s">
        <v>28</v>
      </c>
    </row>
    <row r="3" spans="1:38" x14ac:dyDescent="0.2">
      <c r="A3" t="s">
        <v>83</v>
      </c>
      <c r="B3" t="str">
        <f t="shared" ref="B3:B18" si="0">"'"&amp;A3&amp;"','"</f>
        <v>'A2-BCN-R1','</v>
      </c>
      <c r="D3" t="s">
        <v>83</v>
      </c>
      <c r="E3" t="s">
        <v>22</v>
      </c>
      <c r="F3" t="s">
        <v>23</v>
      </c>
      <c r="H3" s="25" t="s">
        <v>83</v>
      </c>
      <c r="I3" s="25" t="s">
        <v>22</v>
      </c>
      <c r="J3" s="29" t="s">
        <v>23</v>
      </c>
      <c r="K3" s="23" t="s">
        <v>23</v>
      </c>
      <c r="L3" s="23" t="s">
        <v>28</v>
      </c>
      <c r="M3" s="34" t="s">
        <v>23</v>
      </c>
      <c r="N3" s="23" t="s">
        <v>28</v>
      </c>
      <c r="O3" s="23" t="s">
        <v>23</v>
      </c>
      <c r="P3" s="30" t="s">
        <v>28</v>
      </c>
      <c r="Q3" s="29" t="s">
        <v>23</v>
      </c>
      <c r="R3" s="23" t="s">
        <v>23</v>
      </c>
      <c r="S3" s="23" t="s">
        <v>23</v>
      </c>
      <c r="T3" s="23" t="s">
        <v>23</v>
      </c>
      <c r="U3" s="23" t="s">
        <v>23</v>
      </c>
      <c r="V3" s="23" t="s">
        <v>23</v>
      </c>
      <c r="W3" s="30" t="s">
        <v>28</v>
      </c>
      <c r="X3" s="29" t="s">
        <v>23</v>
      </c>
      <c r="Y3" s="23" t="s">
        <v>23</v>
      </c>
      <c r="Z3" s="23" t="s">
        <v>23</v>
      </c>
      <c r="AA3" s="23" t="s">
        <v>23</v>
      </c>
      <c r="AB3" s="23" t="s">
        <v>23</v>
      </c>
      <c r="AC3" s="23" t="s">
        <v>23</v>
      </c>
      <c r="AD3" s="30" t="s">
        <v>23</v>
      </c>
      <c r="AE3" s="29" t="s">
        <v>23</v>
      </c>
      <c r="AF3" s="23" t="s">
        <v>23</v>
      </c>
      <c r="AG3" s="23" t="s">
        <v>23</v>
      </c>
      <c r="AH3" s="23" t="s">
        <v>23</v>
      </c>
      <c r="AI3" s="23" t="s">
        <v>23</v>
      </c>
      <c r="AJ3" s="23" t="s">
        <v>23</v>
      </c>
      <c r="AK3" s="30" t="s">
        <v>23</v>
      </c>
      <c r="AL3" s="25" t="s">
        <v>28</v>
      </c>
    </row>
    <row r="4" spans="1:38" x14ac:dyDescent="0.2">
      <c r="A4" t="s">
        <v>84</v>
      </c>
      <c r="B4" t="str">
        <f t="shared" si="0"/>
        <v>'ALGECIRAS','</v>
      </c>
      <c r="D4" s="1" t="s">
        <v>84</v>
      </c>
      <c r="E4" s="1" t="s">
        <v>22</v>
      </c>
      <c r="F4" s="1" t="s">
        <v>28</v>
      </c>
      <c r="H4" s="25" t="s">
        <v>84</v>
      </c>
      <c r="I4" s="25" t="s">
        <v>22</v>
      </c>
      <c r="J4" s="29" t="s">
        <v>23</v>
      </c>
      <c r="K4" s="23" t="s">
        <v>28</v>
      </c>
      <c r="L4" s="23" t="s">
        <v>28</v>
      </c>
      <c r="M4" s="23" t="s">
        <v>23</v>
      </c>
      <c r="N4" s="23" t="s">
        <v>23</v>
      </c>
      <c r="O4" s="23" t="s">
        <v>23</v>
      </c>
      <c r="P4" s="30" t="s">
        <v>28</v>
      </c>
      <c r="Q4" s="29" t="s">
        <v>23</v>
      </c>
      <c r="R4" s="23" t="s">
        <v>23</v>
      </c>
      <c r="S4" s="23" t="s">
        <v>23</v>
      </c>
      <c r="T4" s="23" t="s">
        <v>23</v>
      </c>
      <c r="U4" s="23" t="s">
        <v>23</v>
      </c>
      <c r="V4" s="23" t="s">
        <v>23</v>
      </c>
      <c r="W4" s="30" t="s">
        <v>23</v>
      </c>
      <c r="X4" s="29" t="s">
        <v>23</v>
      </c>
      <c r="Y4" s="23" t="s">
        <v>28</v>
      </c>
      <c r="Z4" s="23" t="s">
        <v>28</v>
      </c>
      <c r="AA4" s="23" t="s">
        <v>28</v>
      </c>
      <c r="AB4" s="23" t="s">
        <v>28</v>
      </c>
      <c r="AC4" s="23" t="s">
        <v>23</v>
      </c>
      <c r="AD4" s="30" t="s">
        <v>28</v>
      </c>
      <c r="AE4" s="29" t="s">
        <v>23</v>
      </c>
      <c r="AF4" s="23" t="s">
        <v>23</v>
      </c>
      <c r="AG4" s="23" t="s">
        <v>23</v>
      </c>
      <c r="AH4" s="23" t="s">
        <v>23</v>
      </c>
      <c r="AI4" s="23" t="s">
        <v>23</v>
      </c>
      <c r="AJ4" s="23" t="s">
        <v>23</v>
      </c>
      <c r="AK4" s="30" t="s">
        <v>23</v>
      </c>
      <c r="AL4" s="25" t="s">
        <v>23</v>
      </c>
    </row>
    <row r="5" spans="1:38" x14ac:dyDescent="0.2">
      <c r="A5" t="s">
        <v>92</v>
      </c>
      <c r="B5" t="str">
        <f t="shared" si="0"/>
        <v>'ALMANSA','</v>
      </c>
      <c r="D5" s="1" t="s">
        <v>92</v>
      </c>
      <c r="E5" s="1" t="s">
        <v>22</v>
      </c>
      <c r="F5" s="1" t="s">
        <v>28</v>
      </c>
      <c r="H5" s="25" t="s">
        <v>92</v>
      </c>
      <c r="I5" s="25" t="s">
        <v>22</v>
      </c>
      <c r="J5" s="29" t="s">
        <v>23</v>
      </c>
      <c r="K5" s="23" t="s">
        <v>28</v>
      </c>
      <c r="L5" s="23" t="s">
        <v>28</v>
      </c>
      <c r="M5" s="23" t="s">
        <v>23</v>
      </c>
      <c r="N5" s="23" t="s">
        <v>23</v>
      </c>
      <c r="O5" s="23" t="s">
        <v>23</v>
      </c>
      <c r="P5" s="30" t="s">
        <v>28</v>
      </c>
      <c r="Q5" s="29" t="s">
        <v>23</v>
      </c>
      <c r="R5" s="23" t="s">
        <v>23</v>
      </c>
      <c r="S5" s="23" t="s">
        <v>23</v>
      </c>
      <c r="T5" s="23" t="s">
        <v>23</v>
      </c>
      <c r="U5" s="23" t="s">
        <v>23</v>
      </c>
      <c r="V5" s="23" t="s">
        <v>23</v>
      </c>
      <c r="W5" s="30" t="s">
        <v>23</v>
      </c>
      <c r="X5" s="29" t="s">
        <v>23</v>
      </c>
      <c r="Y5" s="23" t="s">
        <v>28</v>
      </c>
      <c r="Z5" s="23" t="s">
        <v>28</v>
      </c>
      <c r="AA5" s="23" t="s">
        <v>28</v>
      </c>
      <c r="AB5" s="23" t="s">
        <v>28</v>
      </c>
      <c r="AC5" s="23" t="s">
        <v>23</v>
      </c>
      <c r="AD5" s="30" t="s">
        <v>28</v>
      </c>
      <c r="AE5" s="29" t="s">
        <v>23</v>
      </c>
      <c r="AF5" s="23" t="s">
        <v>23</v>
      </c>
      <c r="AG5" s="23" t="s">
        <v>23</v>
      </c>
      <c r="AH5" s="23" t="s">
        <v>23</v>
      </c>
      <c r="AI5" s="23" t="s">
        <v>23</v>
      </c>
      <c r="AJ5" s="23" t="s">
        <v>23</v>
      </c>
      <c r="AK5" s="30" t="s">
        <v>23</v>
      </c>
      <c r="AL5" s="25" t="s">
        <v>23</v>
      </c>
    </row>
    <row r="6" spans="1:38" x14ac:dyDescent="0.2">
      <c r="A6" s="24" t="s">
        <v>85</v>
      </c>
      <c r="B6" t="str">
        <f t="shared" si="0"/>
        <v>'ALMENDRALEJO','</v>
      </c>
      <c r="D6" t="s">
        <v>85</v>
      </c>
      <c r="E6" t="s">
        <v>22</v>
      </c>
      <c r="F6" t="s">
        <v>23</v>
      </c>
      <c r="H6" s="25" t="s">
        <v>85</v>
      </c>
      <c r="I6" s="25" t="s">
        <v>22</v>
      </c>
      <c r="J6" s="29" t="s">
        <v>23</v>
      </c>
      <c r="K6" s="23" t="s">
        <v>28</v>
      </c>
      <c r="L6" s="23" t="s">
        <v>28</v>
      </c>
      <c r="M6" s="23" t="s">
        <v>23</v>
      </c>
      <c r="N6" s="12" t="s">
        <v>23</v>
      </c>
      <c r="O6" s="23" t="s">
        <v>23</v>
      </c>
      <c r="P6" s="30" t="s">
        <v>28</v>
      </c>
      <c r="Q6" s="29" t="s">
        <v>23</v>
      </c>
      <c r="R6" s="23" t="s">
        <v>23</v>
      </c>
      <c r="S6" s="23" t="s">
        <v>23</v>
      </c>
      <c r="T6" s="23" t="s">
        <v>23</v>
      </c>
      <c r="U6" s="23" t="s">
        <v>23</v>
      </c>
      <c r="V6" s="23" t="s">
        <v>23</v>
      </c>
      <c r="W6" s="30" t="s">
        <v>23</v>
      </c>
      <c r="X6" s="29" t="s">
        <v>23</v>
      </c>
      <c r="Y6" s="23" t="s">
        <v>28</v>
      </c>
      <c r="Z6" s="23" t="s">
        <v>28</v>
      </c>
      <c r="AA6" s="23" t="s">
        <v>28</v>
      </c>
      <c r="AB6" s="12" t="s">
        <v>23</v>
      </c>
      <c r="AC6" s="23" t="s">
        <v>23</v>
      </c>
      <c r="AD6" s="30" t="s">
        <v>28</v>
      </c>
      <c r="AE6" s="29" t="s">
        <v>23</v>
      </c>
      <c r="AF6" s="23" t="s">
        <v>23</v>
      </c>
      <c r="AG6" s="23" t="s">
        <v>23</v>
      </c>
      <c r="AH6" s="23" t="s">
        <v>23</v>
      </c>
      <c r="AI6" s="23" t="s">
        <v>23</v>
      </c>
      <c r="AJ6" s="23" t="s">
        <v>23</v>
      </c>
      <c r="AK6" s="30" t="s">
        <v>23</v>
      </c>
      <c r="AL6" s="25" t="s">
        <v>23</v>
      </c>
    </row>
    <row r="7" spans="1:38" x14ac:dyDescent="0.2">
      <c r="A7" s="22" t="s">
        <v>94</v>
      </c>
      <c r="B7" t="str">
        <f t="shared" si="0"/>
        <v>'AVE-Barcelona-Figueres-R1','</v>
      </c>
      <c r="D7" t="s">
        <v>94</v>
      </c>
      <c r="E7" t="s">
        <v>22</v>
      </c>
      <c r="F7" t="s">
        <v>23</v>
      </c>
      <c r="H7" s="25" t="s">
        <v>94</v>
      </c>
      <c r="I7" s="25" t="s">
        <v>22</v>
      </c>
      <c r="J7" s="29" t="s">
        <v>23</v>
      </c>
      <c r="K7" s="23" t="s">
        <v>23</v>
      </c>
      <c r="L7" s="23" t="s">
        <v>28</v>
      </c>
      <c r="M7" s="34" t="s">
        <v>23</v>
      </c>
      <c r="N7" s="23" t="s">
        <v>28</v>
      </c>
      <c r="O7" s="23" t="s">
        <v>23</v>
      </c>
      <c r="P7" s="30" t="s">
        <v>23</v>
      </c>
      <c r="Q7" s="29" t="s">
        <v>23</v>
      </c>
      <c r="R7" s="23" t="s">
        <v>23</v>
      </c>
      <c r="S7" s="23" t="s">
        <v>23</v>
      </c>
      <c r="T7" s="23" t="s">
        <v>23</v>
      </c>
      <c r="U7" s="23" t="s">
        <v>23</v>
      </c>
      <c r="V7" s="23" t="s">
        <v>23</v>
      </c>
      <c r="W7" s="30" t="s">
        <v>23</v>
      </c>
      <c r="X7" s="29" t="s">
        <v>23</v>
      </c>
      <c r="Y7" s="23" t="s">
        <v>23</v>
      </c>
      <c r="Z7" s="23" t="s">
        <v>23</v>
      </c>
      <c r="AA7" s="23" t="s">
        <v>23</v>
      </c>
      <c r="AB7" s="23" t="s">
        <v>23</v>
      </c>
      <c r="AC7" s="23" t="s">
        <v>23</v>
      </c>
      <c r="AD7" s="30" t="s">
        <v>23</v>
      </c>
      <c r="AE7" s="29" t="s">
        <v>23</v>
      </c>
      <c r="AF7" s="23" t="s">
        <v>23</v>
      </c>
      <c r="AG7" s="23" t="s">
        <v>23</v>
      </c>
      <c r="AH7" s="23" t="s">
        <v>23</v>
      </c>
      <c r="AI7" s="23" t="s">
        <v>23</v>
      </c>
      <c r="AJ7" s="23" t="s">
        <v>23</v>
      </c>
      <c r="AK7" s="30" t="s">
        <v>23</v>
      </c>
      <c r="AL7" s="25" t="s">
        <v>23</v>
      </c>
    </row>
    <row r="8" spans="1:38" x14ac:dyDescent="0.2">
      <c r="A8" s="24" t="s">
        <v>88</v>
      </c>
      <c r="B8" t="str">
        <f t="shared" si="0"/>
        <v>'BORRIANABURRIANA','</v>
      </c>
      <c r="D8" t="s">
        <v>96</v>
      </c>
      <c r="E8" t="s">
        <v>22</v>
      </c>
      <c r="F8" t="s">
        <v>23</v>
      </c>
      <c r="H8" s="25" t="s">
        <v>96</v>
      </c>
      <c r="I8" s="25" t="s">
        <v>22</v>
      </c>
      <c r="J8" s="29" t="s">
        <v>23</v>
      </c>
      <c r="K8" s="23" t="s">
        <v>23</v>
      </c>
      <c r="L8" s="23" t="s">
        <v>28</v>
      </c>
      <c r="M8" s="34" t="s">
        <v>23</v>
      </c>
      <c r="N8" s="23" t="s">
        <v>28</v>
      </c>
      <c r="O8" s="23" t="s">
        <v>23</v>
      </c>
      <c r="P8" s="30" t="s">
        <v>23</v>
      </c>
      <c r="Q8" s="29" t="s">
        <v>23</v>
      </c>
      <c r="R8" s="23" t="s">
        <v>23</v>
      </c>
      <c r="S8" s="23" t="s">
        <v>23</v>
      </c>
      <c r="T8" s="23" t="s">
        <v>23</v>
      </c>
      <c r="U8" s="23" t="s">
        <v>23</v>
      </c>
      <c r="V8" s="23" t="s">
        <v>23</v>
      </c>
      <c r="W8" s="30" t="s">
        <v>23</v>
      </c>
      <c r="X8" s="29" t="s">
        <v>23</v>
      </c>
      <c r="Y8" s="23" t="s">
        <v>23</v>
      </c>
      <c r="Z8" s="23" t="s">
        <v>23</v>
      </c>
      <c r="AA8" s="23" t="s">
        <v>23</v>
      </c>
      <c r="AB8" s="23" t="s">
        <v>23</v>
      </c>
      <c r="AC8" s="23" t="s">
        <v>23</v>
      </c>
      <c r="AD8" s="30" t="s">
        <v>23</v>
      </c>
      <c r="AE8" s="29" t="s">
        <v>23</v>
      </c>
      <c r="AF8" s="23" t="s">
        <v>23</v>
      </c>
      <c r="AG8" s="23" t="s">
        <v>23</v>
      </c>
      <c r="AH8" s="23" t="s">
        <v>23</v>
      </c>
      <c r="AI8" s="23" t="s">
        <v>23</v>
      </c>
      <c r="AJ8" s="23" t="s">
        <v>23</v>
      </c>
      <c r="AK8" s="30" t="s">
        <v>23</v>
      </c>
      <c r="AL8" s="25" t="s">
        <v>23</v>
      </c>
    </row>
    <row r="9" spans="1:38" ht="15" x14ac:dyDescent="0.25">
      <c r="A9" s="21" t="s">
        <v>81</v>
      </c>
      <c r="B9" t="str">
        <f t="shared" si="0"/>
        <v>'BURGOS','</v>
      </c>
      <c r="D9" t="s">
        <v>97</v>
      </c>
      <c r="E9" t="s">
        <v>22</v>
      </c>
      <c r="F9" t="s">
        <v>23</v>
      </c>
      <c r="H9" s="25" t="s">
        <v>97</v>
      </c>
      <c r="I9" s="25" t="s">
        <v>22</v>
      </c>
      <c r="J9" s="29" t="s">
        <v>23</v>
      </c>
      <c r="K9" s="23" t="s">
        <v>23</v>
      </c>
      <c r="L9" s="23" t="s">
        <v>28</v>
      </c>
      <c r="M9" s="34" t="s">
        <v>23</v>
      </c>
      <c r="N9" s="23" t="s">
        <v>28</v>
      </c>
      <c r="O9" s="23" t="s">
        <v>23</v>
      </c>
      <c r="P9" s="30" t="s">
        <v>23</v>
      </c>
      <c r="Q9" s="29" t="s">
        <v>23</v>
      </c>
      <c r="R9" s="23" t="s">
        <v>23</v>
      </c>
      <c r="S9" s="23" t="s">
        <v>23</v>
      </c>
      <c r="T9" s="23" t="s">
        <v>23</v>
      </c>
      <c r="U9" s="23" t="s">
        <v>23</v>
      </c>
      <c r="V9" s="23" t="s">
        <v>23</v>
      </c>
      <c r="W9" s="30" t="s">
        <v>23</v>
      </c>
      <c r="X9" s="29" t="s">
        <v>23</v>
      </c>
      <c r="Y9" s="23" t="s">
        <v>23</v>
      </c>
      <c r="Z9" s="23" t="s">
        <v>23</v>
      </c>
      <c r="AA9" s="23" t="s">
        <v>23</v>
      </c>
      <c r="AB9" s="23" t="s">
        <v>23</v>
      </c>
      <c r="AC9" s="23" t="s">
        <v>23</v>
      </c>
      <c r="AD9" s="30" t="s">
        <v>23</v>
      </c>
      <c r="AE9" s="29" t="s">
        <v>23</v>
      </c>
      <c r="AF9" s="23" t="s">
        <v>23</v>
      </c>
      <c r="AG9" s="23" t="s">
        <v>23</v>
      </c>
      <c r="AH9" s="23" t="s">
        <v>23</v>
      </c>
      <c r="AI9" s="23" t="s">
        <v>23</v>
      </c>
      <c r="AJ9" s="23" t="s">
        <v>23</v>
      </c>
      <c r="AK9" s="30" t="s">
        <v>23</v>
      </c>
      <c r="AL9" s="25" t="s">
        <v>23</v>
      </c>
    </row>
    <row r="10" spans="1:38" x14ac:dyDescent="0.2">
      <c r="A10" t="s">
        <v>93</v>
      </c>
      <c r="B10" t="str">
        <f t="shared" si="0"/>
        <v>'HELLIN','</v>
      </c>
      <c r="D10" t="s">
        <v>95</v>
      </c>
      <c r="E10" t="s">
        <v>22</v>
      </c>
      <c r="F10" t="s">
        <v>23</v>
      </c>
      <c r="H10" s="25" t="s">
        <v>95</v>
      </c>
      <c r="I10" s="25" t="s">
        <v>22</v>
      </c>
      <c r="J10" s="29" t="s">
        <v>23</v>
      </c>
      <c r="K10" s="23" t="s">
        <v>23</v>
      </c>
      <c r="L10" s="23" t="s">
        <v>28</v>
      </c>
      <c r="M10" s="34" t="s">
        <v>23</v>
      </c>
      <c r="N10" s="23" t="s">
        <v>28</v>
      </c>
      <c r="O10" s="23" t="s">
        <v>23</v>
      </c>
      <c r="P10" s="30" t="s">
        <v>23</v>
      </c>
      <c r="Q10" s="29" t="s">
        <v>23</v>
      </c>
      <c r="R10" s="23" t="s">
        <v>23</v>
      </c>
      <c r="S10" s="23" t="s">
        <v>23</v>
      </c>
      <c r="T10" s="23" t="s">
        <v>23</v>
      </c>
      <c r="U10" s="23" t="s">
        <v>23</v>
      </c>
      <c r="V10" s="23" t="s">
        <v>23</v>
      </c>
      <c r="W10" s="30" t="s">
        <v>23</v>
      </c>
      <c r="X10" s="29" t="s">
        <v>23</v>
      </c>
      <c r="Y10" s="23" t="s">
        <v>23</v>
      </c>
      <c r="Z10" s="23" t="s">
        <v>23</v>
      </c>
      <c r="AA10" s="23" t="s">
        <v>23</v>
      </c>
      <c r="AB10" s="23" t="s">
        <v>23</v>
      </c>
      <c r="AC10" s="23" t="s">
        <v>23</v>
      </c>
      <c r="AD10" s="30" t="s">
        <v>23</v>
      </c>
      <c r="AE10" s="29" t="s">
        <v>23</v>
      </c>
      <c r="AF10" s="23" t="s">
        <v>23</v>
      </c>
      <c r="AG10" s="23" t="s">
        <v>23</v>
      </c>
      <c r="AH10" s="23" t="s">
        <v>23</v>
      </c>
      <c r="AI10" s="23" t="s">
        <v>23</v>
      </c>
      <c r="AJ10" s="23" t="s">
        <v>23</v>
      </c>
      <c r="AK10" s="30" t="s">
        <v>23</v>
      </c>
      <c r="AL10" s="25" t="s">
        <v>23</v>
      </c>
    </row>
    <row r="11" spans="1:38" x14ac:dyDescent="0.2">
      <c r="A11" t="s">
        <v>89</v>
      </c>
      <c r="B11" t="str">
        <f t="shared" si="0"/>
        <v>'LALINEADELACONCEPCION','</v>
      </c>
      <c r="D11" t="s">
        <v>88</v>
      </c>
      <c r="E11" t="s">
        <v>22</v>
      </c>
      <c r="F11" t="s">
        <v>23</v>
      </c>
      <c r="H11" s="25" t="s">
        <v>88</v>
      </c>
      <c r="I11" s="25" t="s">
        <v>22</v>
      </c>
      <c r="J11" s="29" t="s">
        <v>23</v>
      </c>
      <c r="K11" s="23" t="s">
        <v>28</v>
      </c>
      <c r="L11" s="23" t="s">
        <v>28</v>
      </c>
      <c r="M11" s="23" t="s">
        <v>23</v>
      </c>
      <c r="N11" s="12" t="s">
        <v>23</v>
      </c>
      <c r="O11" s="23" t="s">
        <v>23</v>
      </c>
      <c r="P11" s="30" t="s">
        <v>28</v>
      </c>
      <c r="Q11" s="29" t="s">
        <v>23</v>
      </c>
      <c r="R11" s="23" t="s">
        <v>23</v>
      </c>
      <c r="S11" s="23" t="s">
        <v>23</v>
      </c>
      <c r="T11" s="23" t="s">
        <v>23</v>
      </c>
      <c r="U11" s="23" t="s">
        <v>23</v>
      </c>
      <c r="V11" s="23" t="s">
        <v>23</v>
      </c>
      <c r="W11" s="30" t="s">
        <v>23</v>
      </c>
      <c r="X11" s="29" t="s">
        <v>23</v>
      </c>
      <c r="Y11" s="23" t="s">
        <v>28</v>
      </c>
      <c r="Z11" s="23" t="s">
        <v>28</v>
      </c>
      <c r="AA11" s="23" t="s">
        <v>28</v>
      </c>
      <c r="AB11" s="12" t="s">
        <v>23</v>
      </c>
      <c r="AC11" s="23" t="s">
        <v>23</v>
      </c>
      <c r="AD11" s="30" t="s">
        <v>28</v>
      </c>
      <c r="AE11" s="29" t="s">
        <v>23</v>
      </c>
      <c r="AF11" s="23" t="s">
        <v>23</v>
      </c>
      <c r="AG11" s="23" t="s">
        <v>23</v>
      </c>
      <c r="AH11" s="23" t="s">
        <v>23</v>
      </c>
      <c r="AI11" s="23" t="s">
        <v>23</v>
      </c>
      <c r="AJ11" s="23" t="s">
        <v>23</v>
      </c>
      <c r="AK11" s="30" t="s">
        <v>23</v>
      </c>
      <c r="AL11" s="25" t="s">
        <v>23</v>
      </c>
    </row>
    <row r="12" spans="1:38" x14ac:dyDescent="0.2">
      <c r="A12" t="s">
        <v>90</v>
      </c>
      <c r="B12" t="str">
        <f t="shared" si="0"/>
        <v>'LAVALLDUIXO','</v>
      </c>
      <c r="D12" t="s">
        <v>81</v>
      </c>
      <c r="E12" t="s">
        <v>22</v>
      </c>
      <c r="F12" t="s">
        <v>23</v>
      </c>
      <c r="H12" s="25" t="s">
        <v>81</v>
      </c>
      <c r="I12" s="25" t="s">
        <v>22</v>
      </c>
      <c r="J12" s="29" t="s">
        <v>23</v>
      </c>
      <c r="K12" s="12" t="s">
        <v>23</v>
      </c>
      <c r="L12" s="23" t="s">
        <v>28</v>
      </c>
      <c r="M12" s="23" t="s">
        <v>23</v>
      </c>
      <c r="N12" s="35" t="s">
        <v>28</v>
      </c>
      <c r="O12" s="23" t="s">
        <v>23</v>
      </c>
      <c r="P12" s="30" t="s">
        <v>28</v>
      </c>
      <c r="Q12" s="29" t="s">
        <v>23</v>
      </c>
      <c r="R12" s="23" t="s">
        <v>23</v>
      </c>
      <c r="S12" s="23" t="s">
        <v>23</v>
      </c>
      <c r="T12" s="23" t="s">
        <v>23</v>
      </c>
      <c r="U12" s="23" t="s">
        <v>23</v>
      </c>
      <c r="V12" s="23" t="s">
        <v>23</v>
      </c>
      <c r="W12" s="30" t="s">
        <v>23</v>
      </c>
      <c r="X12" s="29" t="s">
        <v>23</v>
      </c>
      <c r="Y12" s="12" t="s">
        <v>23</v>
      </c>
      <c r="Z12" s="23" t="s">
        <v>28</v>
      </c>
      <c r="AA12" s="23" t="s">
        <v>28</v>
      </c>
      <c r="AB12" s="23" t="s">
        <v>28</v>
      </c>
      <c r="AC12" s="23" t="s">
        <v>23</v>
      </c>
      <c r="AD12" s="30" t="s">
        <v>28</v>
      </c>
      <c r="AE12" s="29" t="s">
        <v>23</v>
      </c>
      <c r="AF12" s="23" t="s">
        <v>23</v>
      </c>
      <c r="AG12" s="23" t="s">
        <v>23</v>
      </c>
      <c r="AH12" s="23" t="s">
        <v>23</v>
      </c>
      <c r="AI12" s="23" t="s">
        <v>23</v>
      </c>
      <c r="AJ12" s="23" t="s">
        <v>23</v>
      </c>
      <c r="AK12" s="30" t="s">
        <v>23</v>
      </c>
      <c r="AL12" s="25" t="s">
        <v>23</v>
      </c>
    </row>
    <row r="13" spans="1:38" x14ac:dyDescent="0.2">
      <c r="A13" t="s">
        <v>86</v>
      </c>
      <c r="B13" t="str">
        <f t="shared" si="0"/>
        <v>'LEON','</v>
      </c>
      <c r="D13" s="1" t="s">
        <v>93</v>
      </c>
      <c r="E13" s="1" t="s">
        <v>22</v>
      </c>
      <c r="F13" s="1" t="s">
        <v>28</v>
      </c>
      <c r="H13" s="25" t="s">
        <v>93</v>
      </c>
      <c r="I13" s="25" t="s">
        <v>22</v>
      </c>
      <c r="J13" s="29" t="s">
        <v>23</v>
      </c>
      <c r="K13" s="23" t="s">
        <v>28</v>
      </c>
      <c r="L13" s="23" t="s">
        <v>28</v>
      </c>
      <c r="M13" s="23" t="s">
        <v>23</v>
      </c>
      <c r="N13" s="23" t="s">
        <v>23</v>
      </c>
      <c r="O13" s="23" t="s">
        <v>23</v>
      </c>
      <c r="P13" s="30" t="s">
        <v>28</v>
      </c>
      <c r="Q13" s="29" t="s">
        <v>23</v>
      </c>
      <c r="R13" s="23" t="s">
        <v>23</v>
      </c>
      <c r="S13" s="23" t="s">
        <v>23</v>
      </c>
      <c r="T13" s="23" t="s">
        <v>23</v>
      </c>
      <c r="U13" s="23" t="s">
        <v>23</v>
      </c>
      <c r="V13" s="23" t="s">
        <v>23</v>
      </c>
      <c r="W13" s="30" t="s">
        <v>23</v>
      </c>
      <c r="X13" s="29" t="s">
        <v>23</v>
      </c>
      <c r="Y13" s="23" t="s">
        <v>28</v>
      </c>
      <c r="Z13" s="23" t="s">
        <v>28</v>
      </c>
      <c r="AA13" s="23" t="s">
        <v>28</v>
      </c>
      <c r="AB13" s="23" t="s">
        <v>28</v>
      </c>
      <c r="AC13" s="23" t="s">
        <v>23</v>
      </c>
      <c r="AD13" s="30" t="s">
        <v>28</v>
      </c>
      <c r="AE13" s="29" t="s">
        <v>23</v>
      </c>
      <c r="AF13" s="23" t="s">
        <v>23</v>
      </c>
      <c r="AG13" s="23" t="s">
        <v>23</v>
      </c>
      <c r="AH13" s="23" t="s">
        <v>23</v>
      </c>
      <c r="AI13" s="23" t="s">
        <v>23</v>
      </c>
      <c r="AJ13" s="23" t="s">
        <v>23</v>
      </c>
      <c r="AK13" s="30" t="s">
        <v>23</v>
      </c>
      <c r="AL13" s="25" t="s">
        <v>23</v>
      </c>
    </row>
    <row r="14" spans="1:38" x14ac:dyDescent="0.2">
      <c r="A14" t="s">
        <v>91</v>
      </c>
      <c r="B14" t="str">
        <f t="shared" si="0"/>
        <v>'LEPE','</v>
      </c>
      <c r="D14" s="1" t="s">
        <v>89</v>
      </c>
      <c r="E14" s="1" t="s">
        <v>22</v>
      </c>
      <c r="F14" s="1" t="s">
        <v>28</v>
      </c>
      <c r="H14" s="25" t="s">
        <v>89</v>
      </c>
      <c r="I14" s="25" t="s">
        <v>22</v>
      </c>
      <c r="J14" s="29" t="s">
        <v>23</v>
      </c>
      <c r="K14" s="23" t="s">
        <v>28</v>
      </c>
      <c r="L14" s="23" t="s">
        <v>28</v>
      </c>
      <c r="M14" s="23" t="s">
        <v>23</v>
      </c>
      <c r="N14" s="23" t="s">
        <v>23</v>
      </c>
      <c r="O14" s="23" t="s">
        <v>23</v>
      </c>
      <c r="P14" s="30" t="s">
        <v>28</v>
      </c>
      <c r="Q14" s="29" t="s">
        <v>23</v>
      </c>
      <c r="R14" s="23" t="s">
        <v>23</v>
      </c>
      <c r="S14" s="23" t="s">
        <v>23</v>
      </c>
      <c r="T14" s="23" t="s">
        <v>23</v>
      </c>
      <c r="U14" s="23" t="s">
        <v>23</v>
      </c>
      <c r="V14" s="23" t="s">
        <v>23</v>
      </c>
      <c r="W14" s="30" t="s">
        <v>23</v>
      </c>
      <c r="X14" s="29" t="s">
        <v>23</v>
      </c>
      <c r="Y14" s="23" t="s">
        <v>28</v>
      </c>
      <c r="Z14" s="23" t="s">
        <v>28</v>
      </c>
      <c r="AA14" s="23" t="s">
        <v>28</v>
      </c>
      <c r="AB14" s="23" t="s">
        <v>28</v>
      </c>
      <c r="AC14" s="23" t="s">
        <v>23</v>
      </c>
      <c r="AD14" s="30" t="s">
        <v>28</v>
      </c>
      <c r="AE14" s="29" t="s">
        <v>23</v>
      </c>
      <c r="AF14" s="23" t="s">
        <v>23</v>
      </c>
      <c r="AG14" s="23" t="s">
        <v>23</v>
      </c>
      <c r="AH14" s="23" t="s">
        <v>23</v>
      </c>
      <c r="AI14" s="23" t="s">
        <v>23</v>
      </c>
      <c r="AJ14" s="23" t="s">
        <v>23</v>
      </c>
      <c r="AK14" s="30" t="s">
        <v>23</v>
      </c>
      <c r="AL14" s="25" t="s">
        <v>23</v>
      </c>
    </row>
    <row r="15" spans="1:38" x14ac:dyDescent="0.2">
      <c r="A15" s="22" t="s">
        <v>96</v>
      </c>
      <c r="B15" t="str">
        <f t="shared" si="0"/>
        <v>'AVE-Madrid-Barcelona-R1','</v>
      </c>
      <c r="D15" s="1" t="s">
        <v>90</v>
      </c>
      <c r="E15" s="1" t="s">
        <v>22</v>
      </c>
      <c r="F15" s="1" t="s">
        <v>28</v>
      </c>
      <c r="H15" s="25" t="s">
        <v>90</v>
      </c>
      <c r="I15" s="25" t="s">
        <v>22</v>
      </c>
      <c r="J15" s="29" t="s">
        <v>23</v>
      </c>
      <c r="K15" s="23" t="s">
        <v>28</v>
      </c>
      <c r="L15" s="23" t="s">
        <v>28</v>
      </c>
      <c r="M15" s="23" t="s">
        <v>23</v>
      </c>
      <c r="N15" s="23" t="s">
        <v>23</v>
      </c>
      <c r="O15" s="23" t="s">
        <v>23</v>
      </c>
      <c r="P15" s="30" t="s">
        <v>28</v>
      </c>
      <c r="Q15" s="29" t="s">
        <v>23</v>
      </c>
      <c r="R15" s="23" t="s">
        <v>23</v>
      </c>
      <c r="S15" s="23" t="s">
        <v>23</v>
      </c>
      <c r="T15" s="23" t="s">
        <v>23</v>
      </c>
      <c r="U15" s="23" t="s">
        <v>23</v>
      </c>
      <c r="V15" s="23" t="s">
        <v>23</v>
      </c>
      <c r="W15" s="30" t="s">
        <v>23</v>
      </c>
      <c r="X15" s="29" t="s">
        <v>23</v>
      </c>
      <c r="Y15" s="23" t="s">
        <v>28</v>
      </c>
      <c r="Z15" s="23" t="s">
        <v>28</v>
      </c>
      <c r="AA15" s="23" t="s">
        <v>28</v>
      </c>
      <c r="AB15" s="23" t="s">
        <v>28</v>
      </c>
      <c r="AC15" s="23" t="s">
        <v>23</v>
      </c>
      <c r="AD15" s="30" t="s">
        <v>28</v>
      </c>
      <c r="AE15" s="29" t="s">
        <v>23</v>
      </c>
      <c r="AF15" s="23" t="s">
        <v>23</v>
      </c>
      <c r="AG15" s="23" t="s">
        <v>23</v>
      </c>
      <c r="AH15" s="23" t="s">
        <v>23</v>
      </c>
      <c r="AI15" s="23" t="s">
        <v>23</v>
      </c>
      <c r="AJ15" s="23" t="s">
        <v>23</v>
      </c>
      <c r="AK15" s="30" t="s">
        <v>23</v>
      </c>
      <c r="AL15" s="25" t="s">
        <v>23</v>
      </c>
    </row>
    <row r="16" spans="1:38" x14ac:dyDescent="0.2">
      <c r="A16" s="22" t="s">
        <v>95</v>
      </c>
      <c r="B16" t="str">
        <f t="shared" si="0"/>
        <v>'AVE-Madrid-Valladolid-R1','</v>
      </c>
      <c r="D16" s="1" t="s">
        <v>86</v>
      </c>
      <c r="E16" s="1" t="s">
        <v>22</v>
      </c>
      <c r="F16" s="1" t="s">
        <v>28</v>
      </c>
      <c r="H16" s="25" t="s">
        <v>86</v>
      </c>
      <c r="I16" s="25" t="s">
        <v>22</v>
      </c>
      <c r="J16" s="29" t="s">
        <v>23</v>
      </c>
      <c r="K16" s="23" t="s">
        <v>28</v>
      </c>
      <c r="L16" s="23" t="s">
        <v>28</v>
      </c>
      <c r="M16" s="23" t="s">
        <v>23</v>
      </c>
      <c r="N16" s="23" t="s">
        <v>23</v>
      </c>
      <c r="O16" s="23" t="s">
        <v>23</v>
      </c>
      <c r="P16" s="30" t="s">
        <v>28</v>
      </c>
      <c r="Q16" s="29" t="s">
        <v>23</v>
      </c>
      <c r="R16" s="23" t="s">
        <v>23</v>
      </c>
      <c r="S16" s="23" t="s">
        <v>23</v>
      </c>
      <c r="T16" s="23" t="s">
        <v>23</v>
      </c>
      <c r="U16" s="23" t="s">
        <v>23</v>
      </c>
      <c r="V16" s="23" t="s">
        <v>23</v>
      </c>
      <c r="W16" s="30" t="s">
        <v>23</v>
      </c>
      <c r="X16" s="29" t="s">
        <v>23</v>
      </c>
      <c r="Y16" s="23" t="s">
        <v>28</v>
      </c>
      <c r="Z16" s="23" t="s">
        <v>28</v>
      </c>
      <c r="AA16" s="23" t="s">
        <v>28</v>
      </c>
      <c r="AB16" s="23" t="s">
        <v>28</v>
      </c>
      <c r="AC16" s="23" t="s">
        <v>23</v>
      </c>
      <c r="AD16" s="30" t="s">
        <v>28</v>
      </c>
      <c r="AE16" s="29" t="s">
        <v>23</v>
      </c>
      <c r="AF16" s="23" t="s">
        <v>23</v>
      </c>
      <c r="AG16" s="23" t="s">
        <v>23</v>
      </c>
      <c r="AH16" s="23" t="s">
        <v>23</v>
      </c>
      <c r="AI16" s="23" t="s">
        <v>23</v>
      </c>
      <c r="AJ16" s="23" t="s">
        <v>23</v>
      </c>
      <c r="AK16" s="30" t="s">
        <v>23</v>
      </c>
      <c r="AL16" s="25" t="s">
        <v>23</v>
      </c>
    </row>
    <row r="17" spans="1:38" x14ac:dyDescent="0.2">
      <c r="A17" s="22" t="s">
        <v>97</v>
      </c>
      <c r="B17" t="str">
        <f t="shared" si="0"/>
        <v>'AVE-Madrid-Valencia-R1','</v>
      </c>
      <c r="D17" s="1" t="s">
        <v>91</v>
      </c>
      <c r="E17" s="1" t="s">
        <v>22</v>
      </c>
      <c r="F17" s="1" t="s">
        <v>28</v>
      </c>
      <c r="H17" s="25" t="s">
        <v>91</v>
      </c>
      <c r="I17" s="25" t="s">
        <v>22</v>
      </c>
      <c r="J17" s="29" t="s">
        <v>23</v>
      </c>
      <c r="K17" s="23" t="s">
        <v>28</v>
      </c>
      <c r="L17" s="23" t="s">
        <v>28</v>
      </c>
      <c r="M17" s="23" t="s">
        <v>23</v>
      </c>
      <c r="N17" s="23" t="s">
        <v>23</v>
      </c>
      <c r="O17" s="23" t="s">
        <v>23</v>
      </c>
      <c r="P17" s="30" t="s">
        <v>28</v>
      </c>
      <c r="Q17" s="29" t="s">
        <v>23</v>
      </c>
      <c r="R17" s="23" t="s">
        <v>23</v>
      </c>
      <c r="S17" s="23" t="s">
        <v>23</v>
      </c>
      <c r="T17" s="23" t="s">
        <v>23</v>
      </c>
      <c r="U17" s="23" t="s">
        <v>23</v>
      </c>
      <c r="V17" s="23" t="s">
        <v>23</v>
      </c>
      <c r="W17" s="30" t="s">
        <v>23</v>
      </c>
      <c r="X17" s="29" t="s">
        <v>23</v>
      </c>
      <c r="Y17" s="23" t="s">
        <v>28</v>
      </c>
      <c r="Z17" s="23" t="s">
        <v>28</v>
      </c>
      <c r="AA17" s="23" t="s">
        <v>28</v>
      </c>
      <c r="AB17" s="23" t="s">
        <v>28</v>
      </c>
      <c r="AC17" s="23" t="s">
        <v>23</v>
      </c>
      <c r="AD17" s="30" t="s">
        <v>28</v>
      </c>
      <c r="AE17" s="29" t="s">
        <v>23</v>
      </c>
      <c r="AF17" s="23" t="s">
        <v>23</v>
      </c>
      <c r="AG17" s="23" t="s">
        <v>23</v>
      </c>
      <c r="AH17" s="23" t="s">
        <v>23</v>
      </c>
      <c r="AI17" s="23" t="s">
        <v>23</v>
      </c>
      <c r="AJ17" s="23" t="s">
        <v>23</v>
      </c>
      <c r="AK17" s="30" t="s">
        <v>23</v>
      </c>
      <c r="AL17" s="25" t="s">
        <v>23</v>
      </c>
    </row>
    <row r="18" spans="1:38" ht="13.5" thickBot="1" x14ac:dyDescent="0.25">
      <c r="A18" t="s">
        <v>87</v>
      </c>
      <c r="B18" t="str">
        <f t="shared" si="0"/>
        <v>'REDONDELA','</v>
      </c>
      <c r="D18" s="1" t="s">
        <v>87</v>
      </c>
      <c r="E18" s="1" t="s">
        <v>22</v>
      </c>
      <c r="F18" s="1" t="s">
        <v>28</v>
      </c>
      <c r="H18" s="25" t="s">
        <v>87</v>
      </c>
      <c r="I18" s="25" t="s">
        <v>22</v>
      </c>
      <c r="J18" s="31" t="s">
        <v>23</v>
      </c>
      <c r="K18" s="32" t="s">
        <v>28</v>
      </c>
      <c r="L18" s="32" t="s">
        <v>28</v>
      </c>
      <c r="M18" s="32" t="s">
        <v>23</v>
      </c>
      <c r="N18" s="32" t="s">
        <v>23</v>
      </c>
      <c r="O18" s="32" t="s">
        <v>23</v>
      </c>
      <c r="P18" s="33" t="s">
        <v>28</v>
      </c>
      <c r="Q18" s="31" t="s">
        <v>23</v>
      </c>
      <c r="R18" s="32" t="s">
        <v>23</v>
      </c>
      <c r="S18" s="32" t="s">
        <v>23</v>
      </c>
      <c r="T18" s="32" t="s">
        <v>23</v>
      </c>
      <c r="U18" s="32" t="s">
        <v>23</v>
      </c>
      <c r="V18" s="32" t="s">
        <v>23</v>
      </c>
      <c r="W18" s="33" t="s">
        <v>23</v>
      </c>
      <c r="X18" s="31" t="s">
        <v>23</v>
      </c>
      <c r="Y18" s="32" t="s">
        <v>28</v>
      </c>
      <c r="Z18" s="32" t="s">
        <v>28</v>
      </c>
      <c r="AA18" s="32" t="s">
        <v>28</v>
      </c>
      <c r="AB18" s="32" t="s">
        <v>28</v>
      </c>
      <c r="AC18" s="32" t="s">
        <v>23</v>
      </c>
      <c r="AD18" s="33" t="s">
        <v>28</v>
      </c>
      <c r="AE18" s="31" t="s">
        <v>23</v>
      </c>
      <c r="AF18" s="32" t="s">
        <v>23</v>
      </c>
      <c r="AG18" s="32" t="s">
        <v>23</v>
      </c>
      <c r="AH18" s="32" t="s">
        <v>23</v>
      </c>
      <c r="AI18" s="32" t="s">
        <v>23</v>
      </c>
      <c r="AJ18" s="32" t="s">
        <v>23</v>
      </c>
      <c r="AK18" s="33" t="s">
        <v>23</v>
      </c>
      <c r="AL18" s="25" t="s">
        <v>23</v>
      </c>
    </row>
    <row r="22" spans="1:38" x14ac:dyDescent="0.2">
      <c r="A22" s="24" t="s">
        <v>99</v>
      </c>
      <c r="H22" s="13" t="s">
        <v>73</v>
      </c>
      <c r="I22" s="13"/>
    </row>
    <row r="23" spans="1:38" x14ac:dyDescent="0.2">
      <c r="H23" s="13" t="s">
        <v>79</v>
      </c>
      <c r="I23" s="13"/>
    </row>
    <row r="24" spans="1:38" x14ac:dyDescent="0.2">
      <c r="H24" s="13" t="s">
        <v>74</v>
      </c>
      <c r="I24" s="13"/>
    </row>
    <row r="25" spans="1:38" x14ac:dyDescent="0.2">
      <c r="H25" s="13" t="s">
        <v>75</v>
      </c>
      <c r="I25" s="13"/>
    </row>
    <row r="26" spans="1:38" x14ac:dyDescent="0.2">
      <c r="H26" s="13" t="s">
        <v>98</v>
      </c>
      <c r="I26" s="13"/>
    </row>
    <row r="27" spans="1:38" x14ac:dyDescent="0.2">
      <c r="H27" s="13" t="s">
        <v>77</v>
      </c>
      <c r="I27" s="13"/>
    </row>
    <row r="28" spans="1:38" x14ac:dyDescent="0.2">
      <c r="H28" s="13" t="s">
        <v>78</v>
      </c>
      <c r="I28" s="13"/>
    </row>
  </sheetData>
  <sortState ref="A2:A18">
    <sortCondition ref="A2:A1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"/>
  <sheetViews>
    <sheetView workbookViewId="0">
      <selection activeCell="D2" sqref="D2"/>
    </sheetView>
  </sheetViews>
  <sheetFormatPr baseColWidth="10" defaultRowHeight="12.75" x14ac:dyDescent="0.2"/>
  <cols>
    <col min="4" max="4" width="23.42578125" bestFit="1" customWidth="1"/>
    <col min="17" max="23" width="0" hidden="1" customWidth="1"/>
  </cols>
  <sheetData>
    <row r="1" spans="1:38" x14ac:dyDescent="0.2">
      <c r="D1" s="2" t="s">
        <v>18</v>
      </c>
      <c r="E1" s="2" t="s">
        <v>19</v>
      </c>
      <c r="F1" s="2" t="s">
        <v>20</v>
      </c>
      <c r="H1" t="s">
        <v>18</v>
      </c>
      <c r="I1" t="s">
        <v>19</v>
      </c>
      <c r="J1" s="3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5" t="s">
        <v>48</v>
      </c>
      <c r="Q1" s="3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5" t="s">
        <v>55</v>
      </c>
      <c r="X1" s="3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5" t="s">
        <v>62</v>
      </c>
      <c r="AE1" s="3" t="s">
        <v>63</v>
      </c>
      <c r="AF1" s="4" t="s">
        <v>64</v>
      </c>
      <c r="AG1" s="4" t="s">
        <v>65</v>
      </c>
      <c r="AH1" s="4" t="s">
        <v>66</v>
      </c>
      <c r="AI1" s="4" t="s">
        <v>67</v>
      </c>
      <c r="AJ1" s="4" t="s">
        <v>68</v>
      </c>
      <c r="AK1" s="5" t="s">
        <v>69</v>
      </c>
      <c r="AL1" t="s">
        <v>70</v>
      </c>
    </row>
    <row r="2" spans="1:38" x14ac:dyDescent="0.2">
      <c r="A2" t="s">
        <v>109</v>
      </c>
      <c r="B2" t="str">
        <f t="shared" ref="B2:B31" si="0">"'"&amp;A2&amp;"',"</f>
        <v>'A7-ALG-R1',</v>
      </c>
      <c r="C2" t="str">
        <f>"update lcc_entities_completed_Report set Completed_OSP= 'Y' where meas_round = 'FY1718_H1' and entity_name='"&amp;A2&amp;"'"</f>
        <v>update lcc_entities_completed_Report set Completed_OSP= 'Y' where meas_round = 'FY1718_H1' and entity_name='A7-ALG-R1'</v>
      </c>
      <c r="D2" t="s">
        <v>109</v>
      </c>
      <c r="E2" t="s">
        <v>22</v>
      </c>
      <c r="F2" t="s">
        <v>23</v>
      </c>
      <c r="H2" s="25" t="s">
        <v>109</v>
      </c>
      <c r="I2" s="25" t="s">
        <v>22</v>
      </c>
      <c r="J2" s="29" t="s">
        <v>23</v>
      </c>
      <c r="K2" s="23" t="s">
        <v>23</v>
      </c>
      <c r="L2" s="23" t="s">
        <v>28</v>
      </c>
      <c r="M2" s="23" t="s">
        <v>23</v>
      </c>
      <c r="N2" s="23" t="s">
        <v>28</v>
      </c>
      <c r="O2" s="23" t="s">
        <v>23</v>
      </c>
      <c r="P2" s="30" t="s">
        <v>28</v>
      </c>
      <c r="Q2" s="29" t="s">
        <v>23</v>
      </c>
      <c r="R2" s="23" t="s">
        <v>23</v>
      </c>
      <c r="S2" s="23" t="s">
        <v>23</v>
      </c>
      <c r="T2" s="23" t="s">
        <v>23</v>
      </c>
      <c r="U2" s="23" t="s">
        <v>23</v>
      </c>
      <c r="V2" s="23" t="s">
        <v>23</v>
      </c>
      <c r="W2" s="30" t="s">
        <v>28</v>
      </c>
      <c r="X2" s="29" t="s">
        <v>23</v>
      </c>
      <c r="Y2" s="23" t="s">
        <v>23</v>
      </c>
      <c r="Z2" s="23" t="s">
        <v>23</v>
      </c>
      <c r="AA2" s="23" t="s">
        <v>23</v>
      </c>
      <c r="AB2" s="23" t="s">
        <v>23</v>
      </c>
      <c r="AC2" s="23" t="s">
        <v>23</v>
      </c>
      <c r="AD2" s="30" t="s">
        <v>23</v>
      </c>
      <c r="AE2" s="29" t="s">
        <v>23</v>
      </c>
      <c r="AF2" s="23" t="s">
        <v>23</v>
      </c>
      <c r="AG2" s="23" t="s">
        <v>23</v>
      </c>
      <c r="AH2" s="23" t="s">
        <v>23</v>
      </c>
      <c r="AI2" s="23" t="s">
        <v>23</v>
      </c>
      <c r="AJ2" s="23" t="s">
        <v>23</v>
      </c>
      <c r="AK2" s="30" t="s">
        <v>23</v>
      </c>
      <c r="AL2" s="25" t="s">
        <v>28</v>
      </c>
    </row>
    <row r="3" spans="1:38" x14ac:dyDescent="0.2">
      <c r="A3" t="s">
        <v>130</v>
      </c>
      <c r="B3" t="str">
        <f t="shared" si="0"/>
        <v>'A8-DONOSTI-R1',</v>
      </c>
      <c r="C3" t="str">
        <f t="shared" ref="C3:C31" si="1">"update lcc_entities_completed_Report set Completed_OSP= 'Y' where meas_round = 'FY1718_H1' and entity_name='"&amp;A3&amp;"'"</f>
        <v>update lcc_entities_completed_Report set Completed_OSP= 'Y' where meas_round = 'FY1718_H1' and entity_name='A8-DONOSTI-R1'</v>
      </c>
      <c r="D3" t="s">
        <v>130</v>
      </c>
      <c r="E3" t="s">
        <v>22</v>
      </c>
      <c r="F3" t="s">
        <v>23</v>
      </c>
      <c r="H3" s="25" t="s">
        <v>130</v>
      </c>
      <c r="I3" s="25" t="s">
        <v>22</v>
      </c>
      <c r="J3" s="29" t="s">
        <v>23</v>
      </c>
      <c r="K3" s="23" t="s">
        <v>23</v>
      </c>
      <c r="L3" s="23" t="s">
        <v>28</v>
      </c>
      <c r="M3" s="23" t="s">
        <v>23</v>
      </c>
      <c r="N3" s="23" t="s">
        <v>28</v>
      </c>
      <c r="O3" s="23" t="s">
        <v>23</v>
      </c>
      <c r="P3" s="30" t="s">
        <v>28</v>
      </c>
      <c r="Q3" s="29" t="s">
        <v>23</v>
      </c>
      <c r="R3" s="23" t="s">
        <v>23</v>
      </c>
      <c r="S3" s="23" t="s">
        <v>23</v>
      </c>
      <c r="T3" s="23" t="s">
        <v>23</v>
      </c>
      <c r="U3" s="23" t="s">
        <v>23</v>
      </c>
      <c r="V3" s="23" t="s">
        <v>23</v>
      </c>
      <c r="W3" s="30" t="s">
        <v>28</v>
      </c>
      <c r="X3" s="29" t="s">
        <v>23</v>
      </c>
      <c r="Y3" s="23" t="s">
        <v>23</v>
      </c>
      <c r="Z3" s="23" t="s">
        <v>23</v>
      </c>
      <c r="AA3" s="23" t="s">
        <v>23</v>
      </c>
      <c r="AB3" s="23" t="s">
        <v>23</v>
      </c>
      <c r="AC3" s="23" t="s">
        <v>23</v>
      </c>
      <c r="AD3" s="30" t="s">
        <v>23</v>
      </c>
      <c r="AE3" s="29" t="s">
        <v>23</v>
      </c>
      <c r="AF3" s="23" t="s">
        <v>23</v>
      </c>
      <c r="AG3" s="23" t="s">
        <v>23</v>
      </c>
      <c r="AH3" s="23" t="s">
        <v>23</v>
      </c>
      <c r="AI3" s="23" t="s">
        <v>23</v>
      </c>
      <c r="AJ3" s="23" t="s">
        <v>23</v>
      </c>
      <c r="AK3" s="30" t="s">
        <v>23</v>
      </c>
      <c r="AL3" s="25" t="s">
        <v>28</v>
      </c>
    </row>
    <row r="4" spans="1:38" x14ac:dyDescent="0.2">
      <c r="A4" t="s">
        <v>128</v>
      </c>
      <c r="B4" t="str">
        <f t="shared" si="0"/>
        <v>'Ave-CORDOBA-MALAGA-R1',</v>
      </c>
      <c r="C4" t="str">
        <f>"update lcc_entities_completed_Report set Completed_OSP= 'Y' where meas_round = 'FY1718_H1' and entity_name='"&amp;A4&amp;"'"</f>
        <v>update lcc_entities_completed_Report set Completed_OSP= 'Y' where meas_round = 'FY1718_H1' and entity_name='Ave-CORDOBA-MALAGA-R1'</v>
      </c>
      <c r="D4" t="s">
        <v>129</v>
      </c>
      <c r="E4" t="s">
        <v>22</v>
      </c>
      <c r="F4" t="s">
        <v>23</v>
      </c>
      <c r="H4" s="25" t="s">
        <v>129</v>
      </c>
      <c r="I4" s="25" t="s">
        <v>22</v>
      </c>
      <c r="J4" s="29" t="s">
        <v>23</v>
      </c>
      <c r="K4" s="23" t="s">
        <v>23</v>
      </c>
      <c r="L4" s="23" t="s">
        <v>28</v>
      </c>
      <c r="M4" s="23" t="s">
        <v>23</v>
      </c>
      <c r="N4" s="23" t="s">
        <v>28</v>
      </c>
      <c r="O4" s="23" t="s">
        <v>23</v>
      </c>
      <c r="P4" s="30" t="s">
        <v>23</v>
      </c>
      <c r="Q4" s="29" t="s">
        <v>23</v>
      </c>
      <c r="R4" s="23" t="s">
        <v>23</v>
      </c>
      <c r="S4" s="23" t="s">
        <v>23</v>
      </c>
      <c r="T4" s="23" t="s">
        <v>23</v>
      </c>
      <c r="U4" s="23" t="s">
        <v>23</v>
      </c>
      <c r="V4" s="23" t="s">
        <v>23</v>
      </c>
      <c r="W4" s="30" t="s">
        <v>23</v>
      </c>
      <c r="X4" s="29" t="s">
        <v>23</v>
      </c>
      <c r="Y4" s="23" t="s">
        <v>23</v>
      </c>
      <c r="Z4" s="23" t="s">
        <v>23</v>
      </c>
      <c r="AA4" s="23" t="s">
        <v>23</v>
      </c>
      <c r="AB4" s="23" t="s">
        <v>23</v>
      </c>
      <c r="AC4" s="23" t="s">
        <v>23</v>
      </c>
      <c r="AD4" s="30" t="s">
        <v>23</v>
      </c>
      <c r="AE4" s="29" t="s">
        <v>23</v>
      </c>
      <c r="AF4" s="23" t="s">
        <v>23</v>
      </c>
      <c r="AG4" s="23" t="s">
        <v>23</v>
      </c>
      <c r="AH4" s="23" t="s">
        <v>23</v>
      </c>
      <c r="AI4" s="23" t="s">
        <v>23</v>
      </c>
      <c r="AJ4" s="23" t="s">
        <v>23</v>
      </c>
      <c r="AK4" s="30" t="s">
        <v>23</v>
      </c>
      <c r="AL4" s="25" t="s">
        <v>23</v>
      </c>
    </row>
    <row r="5" spans="1:38" x14ac:dyDescent="0.2">
      <c r="A5" t="s">
        <v>110</v>
      </c>
      <c r="B5" t="str">
        <f t="shared" si="0"/>
        <v>'ALMERIA',</v>
      </c>
      <c r="C5" t="str">
        <f t="shared" si="1"/>
        <v>update lcc_entities_completed_Report set Completed_OSP= 'Y' where meas_round = 'FY1718_H1' and entity_name='ALMERIA'</v>
      </c>
      <c r="D5" s="1" t="s">
        <v>110</v>
      </c>
      <c r="E5" s="1" t="s">
        <v>22</v>
      </c>
      <c r="F5" s="1" t="s">
        <v>28</v>
      </c>
      <c r="H5" s="25" t="s">
        <v>110</v>
      </c>
      <c r="I5" s="25" t="s">
        <v>22</v>
      </c>
      <c r="J5" s="29" t="s">
        <v>23</v>
      </c>
      <c r="K5" s="23" t="s">
        <v>23</v>
      </c>
      <c r="L5" s="23" t="s">
        <v>23</v>
      </c>
      <c r="M5" s="14" t="s">
        <v>23</v>
      </c>
      <c r="N5" s="14" t="s">
        <v>23</v>
      </c>
      <c r="O5" s="14" t="s">
        <v>23</v>
      </c>
      <c r="P5" s="30" t="s">
        <v>28</v>
      </c>
      <c r="Q5" s="29" t="s">
        <v>23</v>
      </c>
      <c r="R5" s="23" t="s">
        <v>23</v>
      </c>
      <c r="S5" s="23" t="s">
        <v>23</v>
      </c>
      <c r="T5" s="23" t="s">
        <v>23</v>
      </c>
      <c r="U5" s="23" t="s">
        <v>23</v>
      </c>
      <c r="V5" s="23" t="s">
        <v>23</v>
      </c>
      <c r="W5" s="30" t="s">
        <v>23</v>
      </c>
      <c r="X5" s="29" t="s">
        <v>23</v>
      </c>
      <c r="Y5" s="23" t="s">
        <v>28</v>
      </c>
      <c r="Z5" s="23" t="s">
        <v>28</v>
      </c>
      <c r="AA5" s="23" t="s">
        <v>28</v>
      </c>
      <c r="AB5" s="23" t="s">
        <v>28</v>
      </c>
      <c r="AC5" s="23" t="s">
        <v>23</v>
      </c>
      <c r="AD5" s="30" t="s">
        <v>28</v>
      </c>
      <c r="AE5" s="29" t="s">
        <v>23</v>
      </c>
      <c r="AF5" s="23" t="s">
        <v>23</v>
      </c>
      <c r="AG5" s="23" t="s">
        <v>23</v>
      </c>
      <c r="AH5" s="23" t="s">
        <v>23</v>
      </c>
      <c r="AI5" s="23" t="s">
        <v>23</v>
      </c>
      <c r="AJ5" s="23" t="s">
        <v>23</v>
      </c>
      <c r="AK5" s="30" t="s">
        <v>23</v>
      </c>
      <c r="AL5" s="25" t="s">
        <v>23</v>
      </c>
    </row>
    <row r="6" spans="1:38" x14ac:dyDescent="0.2">
      <c r="A6" t="s">
        <v>102</v>
      </c>
      <c r="B6" t="str">
        <f t="shared" si="0"/>
        <v>'ALMUNECAR',</v>
      </c>
      <c r="C6" t="str">
        <f t="shared" si="1"/>
        <v>update lcc_entities_completed_Report set Completed_OSP= 'Y' where meas_round = 'FY1718_H1' and entity_name='ALMUNECAR'</v>
      </c>
      <c r="D6" s="1" t="s">
        <v>102</v>
      </c>
      <c r="E6" s="1" t="s">
        <v>22</v>
      </c>
      <c r="F6" s="1" t="s">
        <v>28</v>
      </c>
      <c r="H6" s="25" t="s">
        <v>102</v>
      </c>
      <c r="I6" s="25" t="s">
        <v>22</v>
      </c>
      <c r="J6" s="29" t="s">
        <v>23</v>
      </c>
      <c r="K6" s="23" t="s">
        <v>28</v>
      </c>
      <c r="L6" s="23" t="s">
        <v>28</v>
      </c>
      <c r="M6" s="14" t="s">
        <v>23</v>
      </c>
      <c r="N6" s="14" t="s">
        <v>23</v>
      </c>
      <c r="O6" s="14" t="s">
        <v>23</v>
      </c>
      <c r="P6" s="30" t="s">
        <v>28</v>
      </c>
      <c r="Q6" s="29" t="s">
        <v>23</v>
      </c>
      <c r="R6" s="23" t="s">
        <v>23</v>
      </c>
      <c r="S6" s="23" t="s">
        <v>23</v>
      </c>
      <c r="T6" s="23" t="s">
        <v>23</v>
      </c>
      <c r="U6" s="23" t="s">
        <v>23</v>
      </c>
      <c r="V6" s="23" t="s">
        <v>23</v>
      </c>
      <c r="W6" s="30" t="s">
        <v>23</v>
      </c>
      <c r="X6" s="29" t="s">
        <v>23</v>
      </c>
      <c r="Y6" s="23" t="s">
        <v>28</v>
      </c>
      <c r="Z6" s="23" t="s">
        <v>28</v>
      </c>
      <c r="AA6" s="23" t="s">
        <v>28</v>
      </c>
      <c r="AB6" s="23" t="s">
        <v>28</v>
      </c>
      <c r="AC6" s="23" t="s">
        <v>23</v>
      </c>
      <c r="AD6" s="30" t="s">
        <v>28</v>
      </c>
      <c r="AE6" s="29" t="s">
        <v>23</v>
      </c>
      <c r="AF6" s="23" t="s">
        <v>23</v>
      </c>
      <c r="AG6" s="23" t="s">
        <v>23</v>
      </c>
      <c r="AH6" s="23" t="s">
        <v>23</v>
      </c>
      <c r="AI6" s="23" t="s">
        <v>23</v>
      </c>
      <c r="AJ6" s="23" t="s">
        <v>23</v>
      </c>
      <c r="AK6" s="30" t="s">
        <v>23</v>
      </c>
      <c r="AL6" s="25" t="s">
        <v>23</v>
      </c>
    </row>
    <row r="7" spans="1:38" x14ac:dyDescent="0.2">
      <c r="A7" t="s">
        <v>113</v>
      </c>
      <c r="B7" t="str">
        <f t="shared" si="0"/>
        <v>'ANDUJAR',</v>
      </c>
      <c r="C7" t="str">
        <f t="shared" si="1"/>
        <v>update lcc_entities_completed_Report set Completed_OSP= 'Y' where meas_round = 'FY1718_H1' and entity_name='ANDUJAR'</v>
      </c>
      <c r="D7" s="24" t="s">
        <v>113</v>
      </c>
      <c r="E7" s="24" t="s">
        <v>22</v>
      </c>
      <c r="F7" s="24" t="s">
        <v>23</v>
      </c>
      <c r="H7" s="25" t="s">
        <v>113</v>
      </c>
      <c r="I7" s="25" t="s">
        <v>22</v>
      </c>
      <c r="J7" s="29" t="s">
        <v>23</v>
      </c>
      <c r="K7" s="14" t="s">
        <v>23</v>
      </c>
      <c r="L7" s="14" t="s">
        <v>23</v>
      </c>
      <c r="M7" s="14" t="s">
        <v>23</v>
      </c>
      <c r="N7" s="14" t="s">
        <v>23</v>
      </c>
      <c r="O7" s="14" t="s">
        <v>23</v>
      </c>
      <c r="P7" s="30" t="s">
        <v>28</v>
      </c>
      <c r="Q7" s="29" t="s">
        <v>23</v>
      </c>
      <c r="R7" s="23" t="s">
        <v>23</v>
      </c>
      <c r="S7" s="23" t="s">
        <v>23</v>
      </c>
      <c r="T7" s="23" t="s">
        <v>23</v>
      </c>
      <c r="U7" s="23" t="s">
        <v>23</v>
      </c>
      <c r="V7" s="23" t="s">
        <v>23</v>
      </c>
      <c r="W7" s="30" t="s">
        <v>23</v>
      </c>
      <c r="X7" s="29" t="s">
        <v>23</v>
      </c>
      <c r="Y7" s="23" t="s">
        <v>28</v>
      </c>
      <c r="Z7" s="23" t="s">
        <v>28</v>
      </c>
      <c r="AA7" s="23" t="s">
        <v>28</v>
      </c>
      <c r="AB7" s="12" t="s">
        <v>23</v>
      </c>
      <c r="AC7" s="23" t="s">
        <v>23</v>
      </c>
      <c r="AD7" s="30" t="s">
        <v>28</v>
      </c>
      <c r="AE7" s="29" t="s">
        <v>23</v>
      </c>
      <c r="AF7" s="23" t="s">
        <v>23</v>
      </c>
      <c r="AG7" s="23" t="s">
        <v>23</v>
      </c>
      <c r="AH7" s="23" t="s">
        <v>23</v>
      </c>
      <c r="AI7" s="23" t="s">
        <v>23</v>
      </c>
      <c r="AJ7" s="23" t="s">
        <v>23</v>
      </c>
      <c r="AK7" s="30" t="s">
        <v>23</v>
      </c>
      <c r="AL7" s="25" t="s">
        <v>23</v>
      </c>
    </row>
    <row r="8" spans="1:38" x14ac:dyDescent="0.2">
      <c r="A8" t="s">
        <v>114</v>
      </c>
      <c r="B8" t="str">
        <f t="shared" si="0"/>
        <v>'BAILEN',</v>
      </c>
      <c r="C8" t="str">
        <f t="shared" si="1"/>
        <v>update lcc_entities_completed_Report set Completed_OSP= 'Y' where meas_round = 'FY1718_H1' and entity_name='BAILEN'</v>
      </c>
      <c r="D8" s="24" t="s">
        <v>114</v>
      </c>
      <c r="E8" s="24" t="s">
        <v>22</v>
      </c>
      <c r="F8" s="24" t="s">
        <v>23</v>
      </c>
      <c r="H8" s="25" t="s">
        <v>114</v>
      </c>
      <c r="I8" s="25" t="s">
        <v>22</v>
      </c>
      <c r="J8" s="29" t="s">
        <v>23</v>
      </c>
      <c r="K8" s="14" t="s">
        <v>23</v>
      </c>
      <c r="L8" s="14" t="s">
        <v>23</v>
      </c>
      <c r="M8" s="14" t="s">
        <v>23</v>
      </c>
      <c r="N8" s="14" t="s">
        <v>23</v>
      </c>
      <c r="O8" s="14" t="s">
        <v>23</v>
      </c>
      <c r="P8" s="30" t="s">
        <v>28</v>
      </c>
      <c r="Q8" s="29" t="s">
        <v>23</v>
      </c>
      <c r="R8" s="23" t="s">
        <v>23</v>
      </c>
      <c r="S8" s="23" t="s">
        <v>23</v>
      </c>
      <c r="T8" s="23" t="s">
        <v>23</v>
      </c>
      <c r="U8" s="23" t="s">
        <v>23</v>
      </c>
      <c r="V8" s="23" t="s">
        <v>23</v>
      </c>
      <c r="W8" s="30" t="s">
        <v>23</v>
      </c>
      <c r="X8" s="29" t="s">
        <v>23</v>
      </c>
      <c r="Y8" s="23" t="s">
        <v>28</v>
      </c>
      <c r="Z8" s="23" t="s">
        <v>28</v>
      </c>
      <c r="AA8" s="23" t="s">
        <v>28</v>
      </c>
      <c r="AB8" s="12" t="s">
        <v>23</v>
      </c>
      <c r="AC8" s="23" t="s">
        <v>23</v>
      </c>
      <c r="AD8" s="30" t="s">
        <v>28</v>
      </c>
      <c r="AE8" s="29" t="s">
        <v>23</v>
      </c>
      <c r="AF8" s="23" t="s">
        <v>23</v>
      </c>
      <c r="AG8" s="23" t="s">
        <v>23</v>
      </c>
      <c r="AH8" s="23" t="s">
        <v>23</v>
      </c>
      <c r="AI8" s="23" t="s">
        <v>23</v>
      </c>
      <c r="AJ8" s="23" t="s">
        <v>23</v>
      </c>
      <c r="AK8" s="30" t="s">
        <v>23</v>
      </c>
      <c r="AL8" s="25" t="s">
        <v>23</v>
      </c>
    </row>
    <row r="9" spans="1:38" x14ac:dyDescent="0.2">
      <c r="A9" t="s">
        <v>124</v>
      </c>
      <c r="B9" t="str">
        <f t="shared" si="0"/>
        <v>'BLANES',</v>
      </c>
      <c r="C9" t="str">
        <f t="shared" si="1"/>
        <v>update lcc_entities_completed_Report set Completed_OSP= 'Y' where meas_round = 'FY1718_H1' and entity_name='BLANES'</v>
      </c>
      <c r="D9" s="1" t="s">
        <v>124</v>
      </c>
      <c r="E9" s="1" t="s">
        <v>22</v>
      </c>
      <c r="F9" s="1" t="s">
        <v>28</v>
      </c>
      <c r="H9" s="25" t="s">
        <v>124</v>
      </c>
      <c r="I9" s="25" t="s">
        <v>22</v>
      </c>
      <c r="J9" s="29" t="s">
        <v>23</v>
      </c>
      <c r="K9" s="23" t="s">
        <v>28</v>
      </c>
      <c r="L9" s="23" t="s">
        <v>28</v>
      </c>
      <c r="M9" s="14" t="s">
        <v>23</v>
      </c>
      <c r="N9" s="14" t="s">
        <v>23</v>
      </c>
      <c r="O9" s="14" t="s">
        <v>23</v>
      </c>
      <c r="P9" s="30" t="s">
        <v>28</v>
      </c>
      <c r="Q9" s="29" t="s">
        <v>23</v>
      </c>
      <c r="R9" s="23" t="s">
        <v>23</v>
      </c>
      <c r="S9" s="23" t="s">
        <v>23</v>
      </c>
      <c r="T9" s="23" t="s">
        <v>23</v>
      </c>
      <c r="U9" s="23" t="s">
        <v>23</v>
      </c>
      <c r="V9" s="23" t="s">
        <v>23</v>
      </c>
      <c r="W9" s="30" t="s">
        <v>23</v>
      </c>
      <c r="X9" s="29" t="s">
        <v>23</v>
      </c>
      <c r="Y9" s="23" t="s">
        <v>28</v>
      </c>
      <c r="Z9" s="23" t="s">
        <v>28</v>
      </c>
      <c r="AA9" s="23" t="s">
        <v>28</v>
      </c>
      <c r="AB9" s="23" t="s">
        <v>28</v>
      </c>
      <c r="AC9" s="23" t="s">
        <v>23</v>
      </c>
      <c r="AD9" s="30" t="s">
        <v>28</v>
      </c>
      <c r="AE9" s="29" t="s">
        <v>23</v>
      </c>
      <c r="AF9" s="23" t="s">
        <v>23</v>
      </c>
      <c r="AG9" s="23" t="s">
        <v>23</v>
      </c>
      <c r="AH9" s="23" t="s">
        <v>23</v>
      </c>
      <c r="AI9" s="23" t="s">
        <v>23</v>
      </c>
      <c r="AJ9" s="23" t="s">
        <v>23</v>
      </c>
      <c r="AK9" s="30" t="s">
        <v>23</v>
      </c>
      <c r="AL9" s="25" t="s">
        <v>23</v>
      </c>
    </row>
    <row r="10" spans="1:38" x14ac:dyDescent="0.2">
      <c r="A10" t="s">
        <v>103</v>
      </c>
      <c r="B10" t="str">
        <f t="shared" si="0"/>
        <v>'CACERES',</v>
      </c>
      <c r="C10" t="str">
        <f t="shared" si="1"/>
        <v>update lcc_entities_completed_Report set Completed_OSP= 'Y' where meas_round = 'FY1718_H1' and entity_name='CACERES'</v>
      </c>
      <c r="D10" s="24" t="s">
        <v>103</v>
      </c>
      <c r="E10" s="24" t="s">
        <v>22</v>
      </c>
      <c r="F10" s="24" t="s">
        <v>23</v>
      </c>
      <c r="H10" s="25" t="s">
        <v>103</v>
      </c>
      <c r="I10" s="25" t="s">
        <v>22</v>
      </c>
      <c r="J10" s="29" t="s">
        <v>23</v>
      </c>
      <c r="K10" s="23" t="s">
        <v>28</v>
      </c>
      <c r="L10" s="23" t="s">
        <v>28</v>
      </c>
      <c r="M10" s="14" t="s">
        <v>23</v>
      </c>
      <c r="N10" s="14" t="s">
        <v>23</v>
      </c>
      <c r="O10" s="14" t="s">
        <v>23</v>
      </c>
      <c r="P10" s="30" t="s">
        <v>23</v>
      </c>
      <c r="Q10" s="29" t="s">
        <v>23</v>
      </c>
      <c r="R10" s="23" t="s">
        <v>23</v>
      </c>
      <c r="S10" s="23" t="s">
        <v>23</v>
      </c>
      <c r="T10" s="23" t="s">
        <v>23</v>
      </c>
      <c r="U10" s="23" t="s">
        <v>23</v>
      </c>
      <c r="V10" s="23" t="s">
        <v>23</v>
      </c>
      <c r="W10" s="30" t="s">
        <v>23</v>
      </c>
      <c r="X10" s="29" t="s">
        <v>23</v>
      </c>
      <c r="Y10" s="23" t="s">
        <v>28</v>
      </c>
      <c r="Z10" s="23" t="s">
        <v>28</v>
      </c>
      <c r="AA10" s="23" t="s">
        <v>28</v>
      </c>
      <c r="AB10" s="12" t="s">
        <v>23</v>
      </c>
      <c r="AC10" s="23" t="s">
        <v>23</v>
      </c>
      <c r="AD10" s="30" t="s">
        <v>28</v>
      </c>
      <c r="AE10" s="29" t="s">
        <v>23</v>
      </c>
      <c r="AF10" s="23" t="s">
        <v>23</v>
      </c>
      <c r="AG10" s="23" t="s">
        <v>23</v>
      </c>
      <c r="AH10" s="23" t="s">
        <v>23</v>
      </c>
      <c r="AI10" s="23" t="s">
        <v>23</v>
      </c>
      <c r="AJ10" s="23" t="s">
        <v>23</v>
      </c>
      <c r="AK10" s="30" t="s">
        <v>23</v>
      </c>
      <c r="AL10" s="25" t="s">
        <v>23</v>
      </c>
    </row>
    <row r="11" spans="1:38" x14ac:dyDescent="0.2">
      <c r="A11" t="s">
        <v>126</v>
      </c>
      <c r="B11" t="str">
        <f t="shared" si="0"/>
        <v>'CALATAYUD',</v>
      </c>
      <c r="C11" t="str">
        <f t="shared" si="1"/>
        <v>update lcc_entities_completed_Report set Completed_OSP= 'Y' where meas_round = 'FY1718_H1' and entity_name='CALATAYUD'</v>
      </c>
      <c r="D11" s="1" t="s">
        <v>126</v>
      </c>
      <c r="E11" s="1" t="s">
        <v>22</v>
      </c>
      <c r="F11" s="1" t="s">
        <v>28</v>
      </c>
      <c r="H11" s="25" t="s">
        <v>126</v>
      </c>
      <c r="I11" s="25" t="s">
        <v>22</v>
      </c>
      <c r="J11" s="29" t="s">
        <v>23</v>
      </c>
      <c r="K11" s="23" t="s">
        <v>28</v>
      </c>
      <c r="L11" s="23" t="s">
        <v>28</v>
      </c>
      <c r="M11" s="14" t="s">
        <v>23</v>
      </c>
      <c r="N11" s="14" t="s">
        <v>23</v>
      </c>
      <c r="O11" s="14" t="s">
        <v>23</v>
      </c>
      <c r="P11" s="30" t="s">
        <v>28</v>
      </c>
      <c r="Q11" s="29" t="s">
        <v>23</v>
      </c>
      <c r="R11" s="23" t="s">
        <v>23</v>
      </c>
      <c r="S11" s="23" t="s">
        <v>23</v>
      </c>
      <c r="T11" s="23" t="s">
        <v>23</v>
      </c>
      <c r="U11" s="23" t="s">
        <v>23</v>
      </c>
      <c r="V11" s="23" t="s">
        <v>23</v>
      </c>
      <c r="W11" s="30" t="s">
        <v>23</v>
      </c>
      <c r="X11" s="29" t="s">
        <v>23</v>
      </c>
      <c r="Y11" s="23" t="s">
        <v>28</v>
      </c>
      <c r="Z11" s="23" t="s">
        <v>28</v>
      </c>
      <c r="AA11" s="23" t="s">
        <v>28</v>
      </c>
      <c r="AB11" s="23" t="s">
        <v>28</v>
      </c>
      <c r="AC11" s="23" t="s">
        <v>23</v>
      </c>
      <c r="AD11" s="30" t="s">
        <v>28</v>
      </c>
      <c r="AE11" s="29" t="s">
        <v>23</v>
      </c>
      <c r="AF11" s="23" t="s">
        <v>23</v>
      </c>
      <c r="AG11" s="23" t="s">
        <v>23</v>
      </c>
      <c r="AH11" s="23" t="s">
        <v>23</v>
      </c>
      <c r="AI11" s="23" t="s">
        <v>23</v>
      </c>
      <c r="AJ11" s="23" t="s">
        <v>23</v>
      </c>
      <c r="AK11" s="30" t="s">
        <v>23</v>
      </c>
      <c r="AL11" s="25" t="s">
        <v>23</v>
      </c>
    </row>
    <row r="12" spans="1:38" x14ac:dyDescent="0.2">
      <c r="A12" t="s">
        <v>125</v>
      </c>
      <c r="B12" t="str">
        <f t="shared" si="0"/>
        <v>'CAMBRILS',</v>
      </c>
      <c r="C12" t="str">
        <f t="shared" si="1"/>
        <v>update lcc_entities_completed_Report set Completed_OSP= 'Y' where meas_round = 'FY1718_H1' and entity_name='CAMBRILS'</v>
      </c>
      <c r="D12" s="1" t="s">
        <v>125</v>
      </c>
      <c r="E12" s="1" t="s">
        <v>22</v>
      </c>
      <c r="F12" s="1" t="s">
        <v>28</v>
      </c>
      <c r="H12" s="25" t="s">
        <v>125</v>
      </c>
      <c r="I12" s="25" t="s">
        <v>22</v>
      </c>
      <c r="J12" s="29" t="s">
        <v>23</v>
      </c>
      <c r="K12" s="23" t="s">
        <v>28</v>
      </c>
      <c r="L12" s="23" t="s">
        <v>28</v>
      </c>
      <c r="M12" s="14" t="s">
        <v>23</v>
      </c>
      <c r="N12" s="14" t="s">
        <v>23</v>
      </c>
      <c r="O12" s="14" t="s">
        <v>23</v>
      </c>
      <c r="P12" s="30" t="s">
        <v>28</v>
      </c>
      <c r="Q12" s="29" t="s">
        <v>23</v>
      </c>
      <c r="R12" s="23" t="s">
        <v>23</v>
      </c>
      <c r="S12" s="23" t="s">
        <v>23</v>
      </c>
      <c r="T12" s="23" t="s">
        <v>23</v>
      </c>
      <c r="U12" s="23" t="s">
        <v>23</v>
      </c>
      <c r="V12" s="23" t="s">
        <v>23</v>
      </c>
      <c r="W12" s="30" t="s">
        <v>23</v>
      </c>
      <c r="X12" s="29" t="s">
        <v>23</v>
      </c>
      <c r="Y12" s="23" t="s">
        <v>28</v>
      </c>
      <c r="Z12" s="23" t="s">
        <v>28</v>
      </c>
      <c r="AA12" s="23" t="s">
        <v>28</v>
      </c>
      <c r="AB12" s="23" t="s">
        <v>28</v>
      </c>
      <c r="AC12" s="23" t="s">
        <v>23</v>
      </c>
      <c r="AD12" s="30" t="s">
        <v>28</v>
      </c>
      <c r="AE12" s="29" t="s">
        <v>23</v>
      </c>
      <c r="AF12" s="23" t="s">
        <v>23</v>
      </c>
      <c r="AG12" s="23" t="s">
        <v>23</v>
      </c>
      <c r="AH12" s="23" t="s">
        <v>23</v>
      </c>
      <c r="AI12" s="23" t="s">
        <v>23</v>
      </c>
      <c r="AJ12" s="23" t="s">
        <v>23</v>
      </c>
      <c r="AK12" s="30" t="s">
        <v>23</v>
      </c>
      <c r="AL12" s="25" t="s">
        <v>23</v>
      </c>
    </row>
    <row r="13" spans="1:38" x14ac:dyDescent="0.2">
      <c r="A13" t="s">
        <v>100</v>
      </c>
      <c r="B13" t="str">
        <f t="shared" si="0"/>
        <v>'CANGAS',</v>
      </c>
      <c r="C13" t="str">
        <f t="shared" si="1"/>
        <v>update lcc_entities_completed_Report set Completed_OSP= 'Y' where meas_round = 'FY1718_H1' and entity_name='CANGAS'</v>
      </c>
      <c r="D13" s="1" t="s">
        <v>100</v>
      </c>
      <c r="E13" s="1" t="s">
        <v>22</v>
      </c>
      <c r="F13" s="1" t="s">
        <v>28</v>
      </c>
      <c r="H13" s="25" t="s">
        <v>100</v>
      </c>
      <c r="I13" s="25" t="s">
        <v>22</v>
      </c>
      <c r="J13" s="29" t="s">
        <v>23</v>
      </c>
      <c r="K13" s="23" t="s">
        <v>28</v>
      </c>
      <c r="L13" s="23" t="s">
        <v>28</v>
      </c>
      <c r="M13" s="14" t="s">
        <v>23</v>
      </c>
      <c r="N13" s="14" t="s">
        <v>23</v>
      </c>
      <c r="O13" s="14" t="s">
        <v>23</v>
      </c>
      <c r="P13" s="30" t="s">
        <v>28</v>
      </c>
      <c r="Q13" s="29" t="s">
        <v>23</v>
      </c>
      <c r="R13" s="23" t="s">
        <v>23</v>
      </c>
      <c r="S13" s="23" t="s">
        <v>23</v>
      </c>
      <c r="T13" s="23" t="s">
        <v>23</v>
      </c>
      <c r="U13" s="23" t="s">
        <v>23</v>
      </c>
      <c r="V13" s="23" t="s">
        <v>23</v>
      </c>
      <c r="W13" s="30" t="s">
        <v>23</v>
      </c>
      <c r="X13" s="29" t="s">
        <v>23</v>
      </c>
      <c r="Y13" s="23" t="s">
        <v>28</v>
      </c>
      <c r="Z13" s="23" t="s">
        <v>28</v>
      </c>
      <c r="AA13" s="23" t="s">
        <v>28</v>
      </c>
      <c r="AB13" s="23" t="s">
        <v>28</v>
      </c>
      <c r="AC13" s="23" t="s">
        <v>23</v>
      </c>
      <c r="AD13" s="30" t="s">
        <v>28</v>
      </c>
      <c r="AE13" s="29" t="s">
        <v>23</v>
      </c>
      <c r="AF13" s="23" t="s">
        <v>23</v>
      </c>
      <c r="AG13" s="23" t="s">
        <v>23</v>
      </c>
      <c r="AH13" s="23" t="s">
        <v>23</v>
      </c>
      <c r="AI13" s="23" t="s">
        <v>23</v>
      </c>
      <c r="AJ13" s="23" t="s">
        <v>23</v>
      </c>
      <c r="AK13" s="30" t="s">
        <v>23</v>
      </c>
      <c r="AL13" s="25" t="s">
        <v>23</v>
      </c>
    </row>
    <row r="14" spans="1:38" x14ac:dyDescent="0.2">
      <c r="A14" t="s">
        <v>111</v>
      </c>
      <c r="B14" t="str">
        <f t="shared" si="0"/>
        <v>'CUENCA',</v>
      </c>
      <c r="C14" t="str">
        <f t="shared" si="1"/>
        <v>update lcc_entities_completed_Report set Completed_OSP= 'Y' where meas_round = 'FY1718_H1' and entity_name='CUENCA'</v>
      </c>
      <c r="D14" s="1" t="s">
        <v>111</v>
      </c>
      <c r="E14" s="1" t="s">
        <v>22</v>
      </c>
      <c r="F14" s="1" t="s">
        <v>28</v>
      </c>
      <c r="H14" s="25" t="s">
        <v>111</v>
      </c>
      <c r="I14" s="25" t="s">
        <v>22</v>
      </c>
      <c r="J14" s="29" t="s">
        <v>23</v>
      </c>
      <c r="K14" s="14" t="s">
        <v>23</v>
      </c>
      <c r="L14" s="14" t="s">
        <v>23</v>
      </c>
      <c r="M14" s="14" t="s">
        <v>23</v>
      </c>
      <c r="N14" s="14" t="s">
        <v>23</v>
      </c>
      <c r="O14" s="14" t="s">
        <v>23</v>
      </c>
      <c r="P14" s="30" t="s">
        <v>28</v>
      </c>
      <c r="Q14" s="29" t="s">
        <v>23</v>
      </c>
      <c r="R14" s="23" t="s">
        <v>23</v>
      </c>
      <c r="S14" s="23" t="s">
        <v>23</v>
      </c>
      <c r="T14" s="23" t="s">
        <v>23</v>
      </c>
      <c r="U14" s="23" t="s">
        <v>23</v>
      </c>
      <c r="V14" s="23" t="s">
        <v>23</v>
      </c>
      <c r="W14" s="30" t="s">
        <v>23</v>
      </c>
      <c r="X14" s="29" t="s">
        <v>23</v>
      </c>
      <c r="Y14" s="23" t="s">
        <v>28</v>
      </c>
      <c r="Z14" s="23" t="s">
        <v>28</v>
      </c>
      <c r="AA14" s="23" t="s">
        <v>28</v>
      </c>
      <c r="AB14" s="23" t="s">
        <v>28</v>
      </c>
      <c r="AC14" s="23" t="s">
        <v>23</v>
      </c>
      <c r="AD14" s="30" t="s">
        <v>28</v>
      </c>
      <c r="AE14" s="29" t="s">
        <v>23</v>
      </c>
      <c r="AF14" s="23" t="s">
        <v>23</v>
      </c>
      <c r="AG14" s="23" t="s">
        <v>23</v>
      </c>
      <c r="AH14" s="23" t="s">
        <v>23</v>
      </c>
      <c r="AI14" s="23" t="s">
        <v>23</v>
      </c>
      <c r="AJ14" s="23" t="s">
        <v>23</v>
      </c>
      <c r="AK14" s="30" t="s">
        <v>23</v>
      </c>
      <c r="AL14" s="25" t="s">
        <v>23</v>
      </c>
    </row>
    <row r="15" spans="1:38" x14ac:dyDescent="0.2">
      <c r="A15" t="s">
        <v>104</v>
      </c>
      <c r="B15" t="str">
        <f t="shared" si="0"/>
        <v>'DONBENITO',</v>
      </c>
      <c r="C15" t="str">
        <f t="shared" si="1"/>
        <v>update lcc_entities_completed_Report set Completed_OSP= 'Y' where meas_round = 'FY1718_H1' and entity_name='DONBENITO'</v>
      </c>
      <c r="D15" s="1" t="s">
        <v>104</v>
      </c>
      <c r="E15" s="1" t="s">
        <v>22</v>
      </c>
      <c r="F15" s="1" t="s">
        <v>28</v>
      </c>
      <c r="H15" s="25" t="s">
        <v>104</v>
      </c>
      <c r="I15" s="25" t="s">
        <v>22</v>
      </c>
      <c r="J15" s="29" t="s">
        <v>23</v>
      </c>
      <c r="K15" s="23" t="s">
        <v>28</v>
      </c>
      <c r="L15" s="23" t="s">
        <v>28</v>
      </c>
      <c r="M15" s="14" t="s">
        <v>23</v>
      </c>
      <c r="N15" s="14" t="s">
        <v>23</v>
      </c>
      <c r="O15" s="14" t="s">
        <v>23</v>
      </c>
      <c r="P15" s="30" t="s">
        <v>23</v>
      </c>
      <c r="Q15" s="29" t="s">
        <v>23</v>
      </c>
      <c r="R15" s="23" t="s">
        <v>23</v>
      </c>
      <c r="S15" s="23" t="s">
        <v>23</v>
      </c>
      <c r="T15" s="23" t="s">
        <v>23</v>
      </c>
      <c r="U15" s="23" t="s">
        <v>23</v>
      </c>
      <c r="V15" s="23" t="s">
        <v>23</v>
      </c>
      <c r="W15" s="30" t="s">
        <v>23</v>
      </c>
      <c r="X15" s="29" t="s">
        <v>23</v>
      </c>
      <c r="Y15" s="23" t="s">
        <v>28</v>
      </c>
      <c r="Z15" s="23" t="s">
        <v>28</v>
      </c>
      <c r="AA15" s="23" t="s">
        <v>28</v>
      </c>
      <c r="AB15" s="23" t="s">
        <v>28</v>
      </c>
      <c r="AC15" s="23" t="s">
        <v>23</v>
      </c>
      <c r="AD15" s="30" t="s">
        <v>28</v>
      </c>
      <c r="AE15" s="29" t="s">
        <v>23</v>
      </c>
      <c r="AF15" s="23" t="s">
        <v>23</v>
      </c>
      <c r="AG15" s="23" t="s">
        <v>23</v>
      </c>
      <c r="AH15" s="23" t="s">
        <v>23</v>
      </c>
      <c r="AI15" s="23" t="s">
        <v>23</v>
      </c>
      <c r="AJ15" s="23" t="s">
        <v>23</v>
      </c>
      <c r="AK15" s="30" t="s">
        <v>23</v>
      </c>
      <c r="AL15" s="25" t="s">
        <v>23</v>
      </c>
    </row>
    <row r="16" spans="1:38" x14ac:dyDescent="0.2">
      <c r="A16" t="s">
        <v>112</v>
      </c>
      <c r="B16" t="str">
        <f t="shared" si="0"/>
        <v>'FIGUERES',</v>
      </c>
      <c r="C16" t="str">
        <f t="shared" si="1"/>
        <v>update lcc_entities_completed_Report set Completed_OSP= 'Y' where meas_round = 'FY1718_H1' and entity_name='FIGUERES'</v>
      </c>
      <c r="D16" s="1" t="s">
        <v>112</v>
      </c>
      <c r="E16" s="1" t="s">
        <v>22</v>
      </c>
      <c r="F16" s="1" t="s">
        <v>28</v>
      </c>
      <c r="H16" s="25" t="s">
        <v>112</v>
      </c>
      <c r="I16" s="25" t="s">
        <v>22</v>
      </c>
      <c r="J16" s="29" t="s">
        <v>23</v>
      </c>
      <c r="K16" s="14" t="s">
        <v>23</v>
      </c>
      <c r="L16" s="14" t="s">
        <v>23</v>
      </c>
      <c r="M16" s="14" t="s">
        <v>23</v>
      </c>
      <c r="N16" s="14" t="s">
        <v>23</v>
      </c>
      <c r="O16" s="14" t="s">
        <v>23</v>
      </c>
      <c r="P16" s="30" t="s">
        <v>28</v>
      </c>
      <c r="Q16" s="29" t="s">
        <v>23</v>
      </c>
      <c r="R16" s="23" t="s">
        <v>23</v>
      </c>
      <c r="S16" s="23" t="s">
        <v>23</v>
      </c>
      <c r="T16" s="23" t="s">
        <v>23</v>
      </c>
      <c r="U16" s="23" t="s">
        <v>23</v>
      </c>
      <c r="V16" s="23" t="s">
        <v>23</v>
      </c>
      <c r="W16" s="30" t="s">
        <v>23</v>
      </c>
      <c r="X16" s="29" t="s">
        <v>23</v>
      </c>
      <c r="Y16" s="23" t="s">
        <v>28</v>
      </c>
      <c r="Z16" s="23" t="s">
        <v>28</v>
      </c>
      <c r="AA16" s="23" t="s">
        <v>28</v>
      </c>
      <c r="AB16" s="23" t="s">
        <v>28</v>
      </c>
      <c r="AC16" s="23" t="s">
        <v>23</v>
      </c>
      <c r="AD16" s="30" t="s">
        <v>28</v>
      </c>
      <c r="AE16" s="29" t="s">
        <v>23</v>
      </c>
      <c r="AF16" s="23" t="s">
        <v>23</v>
      </c>
      <c r="AG16" s="23" t="s">
        <v>23</v>
      </c>
      <c r="AH16" s="23" t="s">
        <v>23</v>
      </c>
      <c r="AI16" s="23" t="s">
        <v>23</v>
      </c>
      <c r="AJ16" s="23" t="s">
        <v>23</v>
      </c>
      <c r="AK16" s="30" t="s">
        <v>23</v>
      </c>
      <c r="AL16" s="25" t="s">
        <v>23</v>
      </c>
    </row>
    <row r="17" spans="1:38" x14ac:dyDescent="0.2">
      <c r="A17" t="s">
        <v>119</v>
      </c>
      <c r="B17" t="str">
        <f t="shared" si="0"/>
        <v>'FRAGA',</v>
      </c>
      <c r="C17" t="str">
        <f t="shared" si="1"/>
        <v>update lcc_entities_completed_Report set Completed_OSP= 'Y' where meas_round = 'FY1718_H1' and entity_name='FRAGA'</v>
      </c>
      <c r="D17" s="1" t="s">
        <v>119</v>
      </c>
      <c r="E17" s="1" t="s">
        <v>22</v>
      </c>
      <c r="F17" s="1" t="s">
        <v>28</v>
      </c>
      <c r="H17" s="25" t="s">
        <v>119</v>
      </c>
      <c r="I17" s="25" t="s">
        <v>22</v>
      </c>
      <c r="J17" s="29" t="s">
        <v>23</v>
      </c>
      <c r="K17" s="14" t="s">
        <v>23</v>
      </c>
      <c r="L17" s="14" t="s">
        <v>23</v>
      </c>
      <c r="M17" s="14" t="s">
        <v>23</v>
      </c>
      <c r="N17" s="14" t="s">
        <v>23</v>
      </c>
      <c r="O17" s="14" t="s">
        <v>23</v>
      </c>
      <c r="P17" s="30" t="s">
        <v>28</v>
      </c>
      <c r="Q17" s="29" t="s">
        <v>23</v>
      </c>
      <c r="R17" s="23" t="s">
        <v>23</v>
      </c>
      <c r="S17" s="23" t="s">
        <v>23</v>
      </c>
      <c r="T17" s="23" t="s">
        <v>23</v>
      </c>
      <c r="U17" s="23" t="s">
        <v>23</v>
      </c>
      <c r="V17" s="23" t="s">
        <v>23</v>
      </c>
      <c r="W17" s="30" t="s">
        <v>23</v>
      </c>
      <c r="X17" s="29" t="s">
        <v>23</v>
      </c>
      <c r="Y17" s="23" t="s">
        <v>28</v>
      </c>
      <c r="Z17" s="23" t="s">
        <v>28</v>
      </c>
      <c r="AA17" s="23" t="s">
        <v>28</v>
      </c>
      <c r="AB17" s="23" t="s">
        <v>28</v>
      </c>
      <c r="AC17" s="23" t="s">
        <v>23</v>
      </c>
      <c r="AD17" s="30" t="s">
        <v>28</v>
      </c>
      <c r="AE17" s="29" t="s">
        <v>23</v>
      </c>
      <c r="AF17" s="23" t="s">
        <v>23</v>
      </c>
      <c r="AG17" s="23" t="s">
        <v>23</v>
      </c>
      <c r="AH17" s="23" t="s">
        <v>23</v>
      </c>
      <c r="AI17" s="23" t="s">
        <v>23</v>
      </c>
      <c r="AJ17" s="23" t="s">
        <v>23</v>
      </c>
      <c r="AK17" s="30" t="s">
        <v>23</v>
      </c>
      <c r="AL17" s="25" t="s">
        <v>23</v>
      </c>
    </row>
    <row r="18" spans="1:38" x14ac:dyDescent="0.2">
      <c r="A18" t="s">
        <v>115</v>
      </c>
      <c r="B18" t="str">
        <f t="shared" si="0"/>
        <v>'GIRONA',</v>
      </c>
      <c r="C18" t="str">
        <f t="shared" si="1"/>
        <v>update lcc_entities_completed_Report set Completed_OSP= 'Y' where meas_round = 'FY1718_H1' and entity_name='GIRONA'</v>
      </c>
      <c r="D18" s="1" t="s">
        <v>115</v>
      </c>
      <c r="E18" s="1" t="s">
        <v>22</v>
      </c>
      <c r="F18" s="1" t="s">
        <v>28</v>
      </c>
      <c r="H18" s="25" t="s">
        <v>115</v>
      </c>
      <c r="I18" s="25" t="s">
        <v>22</v>
      </c>
      <c r="J18" s="29" t="s">
        <v>23</v>
      </c>
      <c r="K18" s="14" t="s">
        <v>23</v>
      </c>
      <c r="L18" s="14" t="s">
        <v>23</v>
      </c>
      <c r="M18" s="14" t="s">
        <v>23</v>
      </c>
      <c r="N18" s="14" t="s">
        <v>23</v>
      </c>
      <c r="O18" s="14" t="s">
        <v>23</v>
      </c>
      <c r="P18" s="30" t="s">
        <v>28</v>
      </c>
      <c r="Q18" s="29" t="s">
        <v>23</v>
      </c>
      <c r="R18" s="23" t="s">
        <v>23</v>
      </c>
      <c r="S18" s="23" t="s">
        <v>23</v>
      </c>
      <c r="T18" s="23" t="s">
        <v>23</v>
      </c>
      <c r="U18" s="23" t="s">
        <v>23</v>
      </c>
      <c r="V18" s="23" t="s">
        <v>23</v>
      </c>
      <c r="W18" s="30" t="s">
        <v>23</v>
      </c>
      <c r="X18" s="29" t="s">
        <v>23</v>
      </c>
      <c r="Y18" s="23" t="s">
        <v>28</v>
      </c>
      <c r="Z18" s="23" t="s">
        <v>28</v>
      </c>
      <c r="AA18" s="23" t="s">
        <v>28</v>
      </c>
      <c r="AB18" s="23" t="s">
        <v>28</v>
      </c>
      <c r="AC18" s="23" t="s">
        <v>23</v>
      </c>
      <c r="AD18" s="30" t="s">
        <v>28</v>
      </c>
      <c r="AE18" s="29" t="s">
        <v>23</v>
      </c>
      <c r="AF18" s="23" t="s">
        <v>23</v>
      </c>
      <c r="AG18" s="23" t="s">
        <v>23</v>
      </c>
      <c r="AH18" s="23" t="s">
        <v>23</v>
      </c>
      <c r="AI18" s="23" t="s">
        <v>23</v>
      </c>
      <c r="AJ18" s="23" t="s">
        <v>23</v>
      </c>
      <c r="AK18" s="30" t="s">
        <v>23</v>
      </c>
      <c r="AL18" s="25" t="s">
        <v>23</v>
      </c>
    </row>
    <row r="19" spans="1:38" x14ac:dyDescent="0.2">
      <c r="A19" t="s">
        <v>120</v>
      </c>
      <c r="B19" t="str">
        <f t="shared" si="0"/>
        <v>'HUESCA',</v>
      </c>
      <c r="C19" t="str">
        <f t="shared" si="1"/>
        <v>update lcc_entities_completed_Report set Completed_OSP= 'Y' where meas_round = 'FY1718_H1' and entity_name='HUESCA'</v>
      </c>
      <c r="D19" s="1" t="s">
        <v>120</v>
      </c>
      <c r="E19" s="1" t="s">
        <v>22</v>
      </c>
      <c r="F19" s="1" t="s">
        <v>28</v>
      </c>
      <c r="H19" s="25" t="s">
        <v>120</v>
      </c>
      <c r="I19" s="25" t="s">
        <v>22</v>
      </c>
      <c r="J19" s="29" t="s">
        <v>23</v>
      </c>
      <c r="K19" s="14" t="s">
        <v>23</v>
      </c>
      <c r="L19" s="14" t="s">
        <v>23</v>
      </c>
      <c r="M19" s="14" t="s">
        <v>23</v>
      </c>
      <c r="N19" s="14" t="s">
        <v>23</v>
      </c>
      <c r="O19" s="14" t="s">
        <v>23</v>
      </c>
      <c r="P19" s="30" t="s">
        <v>28</v>
      </c>
      <c r="Q19" s="29" t="s">
        <v>23</v>
      </c>
      <c r="R19" s="23" t="s">
        <v>23</v>
      </c>
      <c r="S19" s="23" t="s">
        <v>23</v>
      </c>
      <c r="T19" s="23" t="s">
        <v>23</v>
      </c>
      <c r="U19" s="23" t="s">
        <v>23</v>
      </c>
      <c r="V19" s="23" t="s">
        <v>23</v>
      </c>
      <c r="W19" s="30" t="s">
        <v>23</v>
      </c>
      <c r="X19" s="29" t="s">
        <v>23</v>
      </c>
      <c r="Y19" s="23" t="s">
        <v>28</v>
      </c>
      <c r="Z19" s="23" t="s">
        <v>28</v>
      </c>
      <c r="AA19" s="23" t="s">
        <v>28</v>
      </c>
      <c r="AB19" s="23" t="s">
        <v>28</v>
      </c>
      <c r="AC19" s="23" t="s">
        <v>23</v>
      </c>
      <c r="AD19" s="30" t="s">
        <v>28</v>
      </c>
      <c r="AE19" s="29" t="s">
        <v>23</v>
      </c>
      <c r="AF19" s="23" t="s">
        <v>23</v>
      </c>
      <c r="AG19" s="23" t="s">
        <v>23</v>
      </c>
      <c r="AH19" s="23" t="s">
        <v>23</v>
      </c>
      <c r="AI19" s="23" t="s">
        <v>23</v>
      </c>
      <c r="AJ19" s="23" t="s">
        <v>23</v>
      </c>
      <c r="AK19" s="30" t="s">
        <v>23</v>
      </c>
      <c r="AL19" s="25" t="s">
        <v>23</v>
      </c>
    </row>
    <row r="20" spans="1:38" x14ac:dyDescent="0.2">
      <c r="A20" t="s">
        <v>121</v>
      </c>
      <c r="B20" t="str">
        <f t="shared" si="0"/>
        <v>'JACA',</v>
      </c>
      <c r="C20" t="str">
        <f t="shared" si="1"/>
        <v>update lcc_entities_completed_Report set Completed_OSP= 'Y' where meas_round = 'FY1718_H1' and entity_name='JACA'</v>
      </c>
      <c r="D20" s="1" t="s">
        <v>121</v>
      </c>
      <c r="E20" s="1" t="s">
        <v>22</v>
      </c>
      <c r="F20" s="1" t="s">
        <v>28</v>
      </c>
      <c r="H20" s="25" t="s">
        <v>121</v>
      </c>
      <c r="I20" s="25" t="s">
        <v>22</v>
      </c>
      <c r="J20" s="29" t="s">
        <v>23</v>
      </c>
      <c r="K20" s="14" t="s">
        <v>23</v>
      </c>
      <c r="L20" s="14" t="s">
        <v>23</v>
      </c>
      <c r="M20" s="14" t="s">
        <v>23</v>
      </c>
      <c r="N20" s="14" t="s">
        <v>23</v>
      </c>
      <c r="O20" s="14" t="s">
        <v>23</v>
      </c>
      <c r="P20" s="30" t="s">
        <v>28</v>
      </c>
      <c r="Q20" s="29" t="s">
        <v>23</v>
      </c>
      <c r="R20" s="23" t="s">
        <v>23</v>
      </c>
      <c r="S20" s="23" t="s">
        <v>23</v>
      </c>
      <c r="T20" s="23" t="s">
        <v>23</v>
      </c>
      <c r="U20" s="23" t="s">
        <v>23</v>
      </c>
      <c r="V20" s="23" t="s">
        <v>23</v>
      </c>
      <c r="W20" s="30" t="s">
        <v>23</v>
      </c>
      <c r="X20" s="29" t="s">
        <v>23</v>
      </c>
      <c r="Y20" s="23" t="s">
        <v>28</v>
      </c>
      <c r="Z20" s="23" t="s">
        <v>28</v>
      </c>
      <c r="AA20" s="23" t="s">
        <v>28</v>
      </c>
      <c r="AB20" s="23" t="s">
        <v>28</v>
      </c>
      <c r="AC20" s="23" t="s">
        <v>23</v>
      </c>
      <c r="AD20" s="30" t="s">
        <v>28</v>
      </c>
      <c r="AE20" s="29" t="s">
        <v>23</v>
      </c>
      <c r="AF20" s="23" t="s">
        <v>23</v>
      </c>
      <c r="AG20" s="23" t="s">
        <v>23</v>
      </c>
      <c r="AH20" s="23" t="s">
        <v>23</v>
      </c>
      <c r="AI20" s="23" t="s">
        <v>23</v>
      </c>
      <c r="AJ20" s="23" t="s">
        <v>23</v>
      </c>
      <c r="AK20" s="30" t="s">
        <v>23</v>
      </c>
      <c r="AL20" s="25" t="s">
        <v>23</v>
      </c>
    </row>
    <row r="21" spans="1:38" x14ac:dyDescent="0.2">
      <c r="A21" t="s">
        <v>118</v>
      </c>
      <c r="B21" t="str">
        <f t="shared" si="0"/>
        <v>'JAEN',</v>
      </c>
      <c r="C21" t="str">
        <f t="shared" si="1"/>
        <v>update lcc_entities_completed_Report set Completed_OSP= 'Y' where meas_round = 'FY1718_H1' and entity_name='JAEN'</v>
      </c>
      <c r="D21" s="39" t="s">
        <v>118</v>
      </c>
      <c r="E21" s="39" t="s">
        <v>22</v>
      </c>
      <c r="F21" s="39" t="s">
        <v>23</v>
      </c>
      <c r="H21" s="25" t="s">
        <v>118</v>
      </c>
      <c r="I21" s="25" t="s">
        <v>22</v>
      </c>
      <c r="J21" s="29" t="s">
        <v>23</v>
      </c>
      <c r="K21" s="14" t="s">
        <v>23</v>
      </c>
      <c r="L21" s="14" t="s">
        <v>23</v>
      </c>
      <c r="M21" s="14" t="s">
        <v>23</v>
      </c>
      <c r="N21" s="14" t="s">
        <v>23</v>
      </c>
      <c r="O21" s="14" t="s">
        <v>23</v>
      </c>
      <c r="P21" s="30" t="s">
        <v>28</v>
      </c>
      <c r="Q21" s="29" t="s">
        <v>23</v>
      </c>
      <c r="R21" s="23" t="s">
        <v>23</v>
      </c>
      <c r="S21" s="23" t="s">
        <v>23</v>
      </c>
      <c r="T21" s="23" t="s">
        <v>23</v>
      </c>
      <c r="U21" s="23" t="s">
        <v>23</v>
      </c>
      <c r="V21" s="23" t="s">
        <v>23</v>
      </c>
      <c r="W21" s="30" t="s">
        <v>23</v>
      </c>
      <c r="X21" s="29" t="s">
        <v>23</v>
      </c>
      <c r="Y21" s="23" t="s">
        <v>28</v>
      </c>
      <c r="Z21" s="23" t="s">
        <v>28</v>
      </c>
      <c r="AA21" s="23" t="s">
        <v>28</v>
      </c>
      <c r="AB21" s="12" t="s">
        <v>23</v>
      </c>
      <c r="AC21" s="23" t="s">
        <v>23</v>
      </c>
      <c r="AD21" s="30" t="s">
        <v>28</v>
      </c>
      <c r="AE21" s="29" t="s">
        <v>23</v>
      </c>
      <c r="AF21" s="23" t="s">
        <v>23</v>
      </c>
      <c r="AG21" s="23" t="s">
        <v>23</v>
      </c>
      <c r="AH21" s="23" t="s">
        <v>23</v>
      </c>
      <c r="AI21" s="23" t="s">
        <v>23</v>
      </c>
      <c r="AJ21" s="23" t="s">
        <v>23</v>
      </c>
      <c r="AK21" s="30" t="s">
        <v>23</v>
      </c>
      <c r="AL21" s="25" t="s">
        <v>23</v>
      </c>
    </row>
    <row r="22" spans="1:38" x14ac:dyDescent="0.2">
      <c r="A22" t="s">
        <v>101</v>
      </c>
      <c r="B22" t="str">
        <f t="shared" si="0"/>
        <v>'LACAROLINA',</v>
      </c>
      <c r="C22" t="str">
        <f t="shared" si="1"/>
        <v>update lcc_entities_completed_Report set Completed_OSP= 'Y' where meas_round = 'FY1718_H1' and entity_name='LACAROLINA'</v>
      </c>
      <c r="D22" s="24" t="s">
        <v>101</v>
      </c>
      <c r="E22" s="24" t="s">
        <v>22</v>
      </c>
      <c r="F22" s="24" t="s">
        <v>23</v>
      </c>
      <c r="H22" s="25" t="s">
        <v>101</v>
      </c>
      <c r="I22" s="25" t="s">
        <v>22</v>
      </c>
      <c r="J22" s="29" t="s">
        <v>23</v>
      </c>
      <c r="K22" s="23" t="s">
        <v>28</v>
      </c>
      <c r="L22" s="23" t="s">
        <v>28</v>
      </c>
      <c r="M22" s="14" t="s">
        <v>23</v>
      </c>
      <c r="N22" s="14" t="s">
        <v>23</v>
      </c>
      <c r="O22" s="14" t="s">
        <v>23</v>
      </c>
      <c r="P22" s="30" t="s">
        <v>28</v>
      </c>
      <c r="Q22" s="29" t="s">
        <v>23</v>
      </c>
      <c r="R22" s="23" t="s">
        <v>23</v>
      </c>
      <c r="S22" s="23" t="s">
        <v>23</v>
      </c>
      <c r="T22" s="23" t="s">
        <v>23</v>
      </c>
      <c r="U22" s="23" t="s">
        <v>23</v>
      </c>
      <c r="V22" s="23" t="s">
        <v>23</v>
      </c>
      <c r="W22" s="30" t="s">
        <v>23</v>
      </c>
      <c r="X22" s="29" t="s">
        <v>23</v>
      </c>
      <c r="Y22" s="23" t="s">
        <v>28</v>
      </c>
      <c r="Z22" s="23" t="s">
        <v>28</v>
      </c>
      <c r="AA22" s="23" t="s">
        <v>28</v>
      </c>
      <c r="AB22" s="12" t="s">
        <v>23</v>
      </c>
      <c r="AC22" s="23" t="s">
        <v>23</v>
      </c>
      <c r="AD22" s="30" t="s">
        <v>28</v>
      </c>
      <c r="AE22" s="29" t="s">
        <v>23</v>
      </c>
      <c r="AF22" s="23" t="s">
        <v>23</v>
      </c>
      <c r="AG22" s="23" t="s">
        <v>23</v>
      </c>
      <c r="AH22" s="23" t="s">
        <v>23</v>
      </c>
      <c r="AI22" s="23" t="s">
        <v>23</v>
      </c>
      <c r="AJ22" s="23" t="s">
        <v>23</v>
      </c>
      <c r="AK22" s="30" t="s">
        <v>23</v>
      </c>
      <c r="AL22" s="25" t="s">
        <v>23</v>
      </c>
    </row>
    <row r="23" spans="1:38" x14ac:dyDescent="0.2">
      <c r="A23" t="s">
        <v>127</v>
      </c>
      <c r="B23" t="str">
        <f t="shared" si="0"/>
        <v>'LOJA',</v>
      </c>
      <c r="C23" t="str">
        <f t="shared" si="1"/>
        <v>update lcc_entities_completed_Report set Completed_OSP= 'Y' where meas_round = 'FY1718_H1' and entity_name='LOJA'</v>
      </c>
      <c r="D23" s="1" t="s">
        <v>127</v>
      </c>
      <c r="E23" s="1" t="s">
        <v>22</v>
      </c>
      <c r="F23" s="1" t="s">
        <v>28</v>
      </c>
      <c r="H23" s="25" t="s">
        <v>127</v>
      </c>
      <c r="I23" s="25" t="s">
        <v>22</v>
      </c>
      <c r="J23" s="29" t="s">
        <v>23</v>
      </c>
      <c r="K23" s="23" t="s">
        <v>28</v>
      </c>
      <c r="L23" s="23" t="s">
        <v>28</v>
      </c>
      <c r="M23" s="14" t="s">
        <v>23</v>
      </c>
      <c r="N23" s="14" t="s">
        <v>23</v>
      </c>
      <c r="O23" s="14" t="s">
        <v>23</v>
      </c>
      <c r="P23" s="30" t="s">
        <v>28</v>
      </c>
      <c r="Q23" s="29" t="s">
        <v>23</v>
      </c>
      <c r="R23" s="23" t="s">
        <v>23</v>
      </c>
      <c r="S23" s="23" t="s">
        <v>23</v>
      </c>
      <c r="T23" s="23" t="s">
        <v>23</v>
      </c>
      <c r="U23" s="23" t="s">
        <v>23</v>
      </c>
      <c r="V23" s="23" t="s">
        <v>23</v>
      </c>
      <c r="W23" s="30" t="s">
        <v>23</v>
      </c>
      <c r="X23" s="29" t="s">
        <v>23</v>
      </c>
      <c r="Y23" s="23" t="s">
        <v>28</v>
      </c>
      <c r="Z23" s="23" t="s">
        <v>28</v>
      </c>
      <c r="AA23" s="23" t="s">
        <v>28</v>
      </c>
      <c r="AB23" s="23" t="s">
        <v>28</v>
      </c>
      <c r="AC23" s="23" t="s">
        <v>23</v>
      </c>
      <c r="AD23" s="30" t="s">
        <v>28</v>
      </c>
      <c r="AE23" s="29" t="s">
        <v>23</v>
      </c>
      <c r="AF23" s="23" t="s">
        <v>23</v>
      </c>
      <c r="AG23" s="23" t="s">
        <v>23</v>
      </c>
      <c r="AH23" s="23" t="s">
        <v>23</v>
      </c>
      <c r="AI23" s="23" t="s">
        <v>23</v>
      </c>
      <c r="AJ23" s="23" t="s">
        <v>23</v>
      </c>
      <c r="AK23" s="30" t="s">
        <v>23</v>
      </c>
      <c r="AL23" s="25" t="s">
        <v>23</v>
      </c>
    </row>
    <row r="24" spans="1:38" x14ac:dyDescent="0.2">
      <c r="A24" t="s">
        <v>105</v>
      </c>
      <c r="B24" t="str">
        <f t="shared" si="0"/>
        <v>'MERIDA',</v>
      </c>
      <c r="C24" t="str">
        <f t="shared" si="1"/>
        <v>update lcc_entities_completed_Report set Completed_OSP= 'Y' where meas_round = 'FY1718_H1' and entity_name='MERIDA'</v>
      </c>
      <c r="D24" s="36" t="s">
        <v>105</v>
      </c>
      <c r="E24" s="36" t="s">
        <v>22</v>
      </c>
      <c r="F24" s="36" t="s">
        <v>23</v>
      </c>
      <c r="H24" s="25" t="s">
        <v>105</v>
      </c>
      <c r="I24" s="25" t="s">
        <v>22</v>
      </c>
      <c r="J24" s="29" t="s">
        <v>23</v>
      </c>
      <c r="K24" s="23" t="s">
        <v>28</v>
      </c>
      <c r="L24" s="23" t="s">
        <v>28</v>
      </c>
      <c r="M24" s="14" t="s">
        <v>23</v>
      </c>
      <c r="N24" s="14" t="s">
        <v>23</v>
      </c>
      <c r="O24" s="14" t="s">
        <v>23</v>
      </c>
      <c r="P24" s="30" t="s">
        <v>23</v>
      </c>
      <c r="Q24" s="29" t="s">
        <v>23</v>
      </c>
      <c r="R24" s="23" t="s">
        <v>23</v>
      </c>
      <c r="S24" s="23" t="s">
        <v>23</v>
      </c>
      <c r="T24" s="23" t="s">
        <v>23</v>
      </c>
      <c r="U24" s="23" t="s">
        <v>23</v>
      </c>
      <c r="V24" s="23" t="s">
        <v>23</v>
      </c>
      <c r="W24" s="30" t="s">
        <v>23</v>
      </c>
      <c r="X24" s="29" t="s">
        <v>23</v>
      </c>
      <c r="Y24" s="23" t="s">
        <v>28</v>
      </c>
      <c r="Z24" s="23" t="s">
        <v>28</v>
      </c>
      <c r="AA24" s="23" t="s">
        <v>28</v>
      </c>
      <c r="AB24" s="23" t="s">
        <v>28</v>
      </c>
      <c r="AC24" s="23" t="s">
        <v>23</v>
      </c>
      <c r="AD24" s="40" t="s">
        <v>23</v>
      </c>
      <c r="AE24" s="29" t="s">
        <v>23</v>
      </c>
      <c r="AF24" s="23" t="s">
        <v>23</v>
      </c>
      <c r="AG24" s="23" t="s">
        <v>23</v>
      </c>
      <c r="AH24" s="23" t="s">
        <v>23</v>
      </c>
      <c r="AI24" s="23" t="s">
        <v>23</v>
      </c>
      <c r="AJ24" s="23" t="s">
        <v>23</v>
      </c>
      <c r="AK24" s="30" t="s">
        <v>23</v>
      </c>
      <c r="AL24" s="25" t="s">
        <v>23</v>
      </c>
    </row>
    <row r="25" spans="1:38" x14ac:dyDescent="0.2">
      <c r="A25" t="s">
        <v>122</v>
      </c>
      <c r="B25" t="str">
        <f t="shared" si="0"/>
        <v>'MOLLERUSSA',</v>
      </c>
      <c r="C25" t="str">
        <f t="shared" si="1"/>
        <v>update lcc_entities_completed_Report set Completed_OSP= 'Y' where meas_round = 'FY1718_H1' and entity_name='MOLLERUSSA'</v>
      </c>
      <c r="D25" s="1" t="s">
        <v>122</v>
      </c>
      <c r="E25" s="1" t="s">
        <v>22</v>
      </c>
      <c r="F25" s="1" t="s">
        <v>28</v>
      </c>
      <c r="H25" s="25" t="s">
        <v>122</v>
      </c>
      <c r="I25" s="25" t="s">
        <v>22</v>
      </c>
      <c r="J25" s="29" t="s">
        <v>23</v>
      </c>
      <c r="K25" s="14" t="s">
        <v>23</v>
      </c>
      <c r="L25" s="14" t="s">
        <v>23</v>
      </c>
      <c r="M25" s="14" t="s">
        <v>23</v>
      </c>
      <c r="N25" s="14" t="s">
        <v>23</v>
      </c>
      <c r="O25" s="14" t="s">
        <v>23</v>
      </c>
      <c r="P25" s="30" t="s">
        <v>28</v>
      </c>
      <c r="Q25" s="29" t="s">
        <v>23</v>
      </c>
      <c r="R25" s="23" t="s">
        <v>23</v>
      </c>
      <c r="S25" s="23" t="s">
        <v>23</v>
      </c>
      <c r="T25" s="23" t="s">
        <v>23</v>
      </c>
      <c r="U25" s="23" t="s">
        <v>23</v>
      </c>
      <c r="V25" s="23" t="s">
        <v>23</v>
      </c>
      <c r="W25" s="30" t="s">
        <v>23</v>
      </c>
      <c r="X25" s="29" t="s">
        <v>23</v>
      </c>
      <c r="Y25" s="23" t="s">
        <v>28</v>
      </c>
      <c r="Z25" s="23" t="s">
        <v>28</v>
      </c>
      <c r="AA25" s="23" t="s">
        <v>28</v>
      </c>
      <c r="AB25" s="23" t="s">
        <v>28</v>
      </c>
      <c r="AC25" s="23" t="s">
        <v>23</v>
      </c>
      <c r="AD25" s="30" t="s">
        <v>28</v>
      </c>
      <c r="AE25" s="29" t="s">
        <v>23</v>
      </c>
      <c r="AF25" s="23" t="s">
        <v>23</v>
      </c>
      <c r="AG25" s="23" t="s">
        <v>23</v>
      </c>
      <c r="AH25" s="23" t="s">
        <v>23</v>
      </c>
      <c r="AI25" s="23" t="s">
        <v>23</v>
      </c>
      <c r="AJ25" s="23" t="s">
        <v>23</v>
      </c>
      <c r="AK25" s="30" t="s">
        <v>23</v>
      </c>
      <c r="AL25" s="25" t="s">
        <v>23</v>
      </c>
    </row>
    <row r="26" spans="1:38" x14ac:dyDescent="0.2">
      <c r="A26" t="s">
        <v>116</v>
      </c>
      <c r="B26" t="str">
        <f t="shared" si="0"/>
        <v>'OLOT',</v>
      </c>
      <c r="C26" t="str">
        <f t="shared" si="1"/>
        <v>update lcc_entities_completed_Report set Completed_OSP= 'Y' where meas_round = 'FY1718_H1' and entity_name='OLOT'</v>
      </c>
      <c r="D26" s="1" t="s">
        <v>116</v>
      </c>
      <c r="E26" s="1" t="s">
        <v>22</v>
      </c>
      <c r="F26" s="1" t="s">
        <v>28</v>
      </c>
      <c r="H26" s="25" t="s">
        <v>116</v>
      </c>
      <c r="I26" s="25" t="s">
        <v>22</v>
      </c>
      <c r="J26" s="29" t="s">
        <v>23</v>
      </c>
      <c r="K26" s="14" t="s">
        <v>23</v>
      </c>
      <c r="L26" s="14" t="s">
        <v>23</v>
      </c>
      <c r="M26" s="14" t="s">
        <v>23</v>
      </c>
      <c r="N26" s="14" t="s">
        <v>23</v>
      </c>
      <c r="O26" s="14" t="s">
        <v>23</v>
      </c>
      <c r="P26" s="30" t="s">
        <v>28</v>
      </c>
      <c r="Q26" s="29" t="s">
        <v>23</v>
      </c>
      <c r="R26" s="23" t="s">
        <v>23</v>
      </c>
      <c r="S26" s="23" t="s">
        <v>23</v>
      </c>
      <c r="T26" s="23" t="s">
        <v>23</v>
      </c>
      <c r="U26" s="23" t="s">
        <v>23</v>
      </c>
      <c r="V26" s="23" t="s">
        <v>23</v>
      </c>
      <c r="W26" s="30" t="s">
        <v>23</v>
      </c>
      <c r="X26" s="29" t="s">
        <v>23</v>
      </c>
      <c r="Y26" s="23" t="s">
        <v>28</v>
      </c>
      <c r="Z26" s="23" t="s">
        <v>28</v>
      </c>
      <c r="AA26" s="23" t="s">
        <v>28</v>
      </c>
      <c r="AB26" s="23" t="s">
        <v>28</v>
      </c>
      <c r="AC26" s="23" t="s">
        <v>23</v>
      </c>
      <c r="AD26" s="30" t="s">
        <v>28</v>
      </c>
      <c r="AE26" s="29" t="s">
        <v>23</v>
      </c>
      <c r="AF26" s="23" t="s">
        <v>23</v>
      </c>
      <c r="AG26" s="23" t="s">
        <v>23</v>
      </c>
      <c r="AH26" s="23" t="s">
        <v>23</v>
      </c>
      <c r="AI26" s="23" t="s">
        <v>23</v>
      </c>
      <c r="AJ26" s="23" t="s">
        <v>23</v>
      </c>
      <c r="AK26" s="30" t="s">
        <v>23</v>
      </c>
      <c r="AL26" s="25" t="s">
        <v>23</v>
      </c>
    </row>
    <row r="27" spans="1:38" x14ac:dyDescent="0.2">
      <c r="A27" t="s">
        <v>106</v>
      </c>
      <c r="B27" t="str">
        <f t="shared" si="0"/>
        <v>'PALENCIA',</v>
      </c>
      <c r="C27" t="str">
        <f t="shared" si="1"/>
        <v>update lcc_entities_completed_Report set Completed_OSP= 'Y' where meas_round = 'FY1718_H1' and entity_name='PALENCIA'</v>
      </c>
      <c r="D27" s="1" t="s">
        <v>106</v>
      </c>
      <c r="E27" s="1" t="s">
        <v>22</v>
      </c>
      <c r="F27" s="1" t="s">
        <v>28</v>
      </c>
      <c r="H27" s="25" t="s">
        <v>106</v>
      </c>
      <c r="I27" s="25" t="s">
        <v>22</v>
      </c>
      <c r="J27" s="29" t="s">
        <v>23</v>
      </c>
      <c r="K27" s="23" t="s">
        <v>28</v>
      </c>
      <c r="L27" s="23" t="s">
        <v>28</v>
      </c>
      <c r="M27" s="14" t="s">
        <v>23</v>
      </c>
      <c r="N27" s="14" t="s">
        <v>23</v>
      </c>
      <c r="O27" s="14" t="s">
        <v>23</v>
      </c>
      <c r="P27" s="30" t="s">
        <v>23</v>
      </c>
      <c r="Q27" s="29" t="s">
        <v>23</v>
      </c>
      <c r="R27" s="23" t="s">
        <v>23</v>
      </c>
      <c r="S27" s="23" t="s">
        <v>23</v>
      </c>
      <c r="T27" s="23" t="s">
        <v>23</v>
      </c>
      <c r="U27" s="23" t="s">
        <v>23</v>
      </c>
      <c r="V27" s="23" t="s">
        <v>23</v>
      </c>
      <c r="W27" s="30" t="s">
        <v>23</v>
      </c>
      <c r="X27" s="29" t="s">
        <v>23</v>
      </c>
      <c r="Y27" s="23" t="s">
        <v>28</v>
      </c>
      <c r="Z27" s="23" t="s">
        <v>28</v>
      </c>
      <c r="AA27" s="23" t="s">
        <v>28</v>
      </c>
      <c r="AB27" s="23" t="s">
        <v>28</v>
      </c>
      <c r="AC27" s="23" t="s">
        <v>23</v>
      </c>
      <c r="AD27" s="30" t="s">
        <v>28</v>
      </c>
      <c r="AE27" s="29" t="s">
        <v>23</v>
      </c>
      <c r="AF27" s="23" t="s">
        <v>23</v>
      </c>
      <c r="AG27" s="23" t="s">
        <v>23</v>
      </c>
      <c r="AH27" s="23" t="s">
        <v>23</v>
      </c>
      <c r="AI27" s="23" t="s">
        <v>23</v>
      </c>
      <c r="AJ27" s="23" t="s">
        <v>23</v>
      </c>
      <c r="AK27" s="30" t="s">
        <v>23</v>
      </c>
      <c r="AL27" s="25" t="s">
        <v>23</v>
      </c>
    </row>
    <row r="28" spans="1:38" x14ac:dyDescent="0.2">
      <c r="A28" t="s">
        <v>107</v>
      </c>
      <c r="B28" t="str">
        <f t="shared" si="0"/>
        <v>'SALAMANCA',</v>
      </c>
      <c r="C28" t="str">
        <f t="shared" si="1"/>
        <v>update lcc_entities_completed_Report set Completed_OSP= 'Y' where meas_round = 'FY1718_H1' and entity_name='SALAMANCA'</v>
      </c>
      <c r="D28" s="1" t="s">
        <v>107</v>
      </c>
      <c r="E28" s="1" t="s">
        <v>22</v>
      </c>
      <c r="F28" s="1" t="s">
        <v>28</v>
      </c>
      <c r="H28" s="25" t="s">
        <v>107</v>
      </c>
      <c r="I28" s="25" t="s">
        <v>22</v>
      </c>
      <c r="J28" s="29" t="s">
        <v>23</v>
      </c>
      <c r="K28" s="23" t="s">
        <v>28</v>
      </c>
      <c r="L28" s="23" t="s">
        <v>28</v>
      </c>
      <c r="M28" s="14" t="s">
        <v>23</v>
      </c>
      <c r="N28" s="14" t="s">
        <v>23</v>
      </c>
      <c r="O28" s="14" t="s">
        <v>23</v>
      </c>
      <c r="P28" s="30" t="s">
        <v>23</v>
      </c>
      <c r="Q28" s="29" t="s">
        <v>23</v>
      </c>
      <c r="R28" s="23" t="s">
        <v>23</v>
      </c>
      <c r="S28" s="23" t="s">
        <v>23</v>
      </c>
      <c r="T28" s="23" t="s">
        <v>23</v>
      </c>
      <c r="U28" s="23" t="s">
        <v>23</v>
      </c>
      <c r="V28" s="23" t="s">
        <v>23</v>
      </c>
      <c r="W28" s="30" t="s">
        <v>23</v>
      </c>
      <c r="X28" s="29" t="s">
        <v>23</v>
      </c>
      <c r="Y28" s="23" t="s">
        <v>28</v>
      </c>
      <c r="Z28" s="23" t="s">
        <v>28</v>
      </c>
      <c r="AA28" s="23" t="s">
        <v>28</v>
      </c>
      <c r="AB28" s="23" t="s">
        <v>28</v>
      </c>
      <c r="AC28" s="23" t="s">
        <v>23</v>
      </c>
      <c r="AD28" s="30" t="s">
        <v>28</v>
      </c>
      <c r="AE28" s="29" t="s">
        <v>23</v>
      </c>
      <c r="AF28" s="23" t="s">
        <v>23</v>
      </c>
      <c r="AG28" s="23" t="s">
        <v>23</v>
      </c>
      <c r="AH28" s="23" t="s">
        <v>23</v>
      </c>
      <c r="AI28" s="23" t="s">
        <v>23</v>
      </c>
      <c r="AJ28" s="23" t="s">
        <v>23</v>
      </c>
      <c r="AK28" s="30" t="s">
        <v>23</v>
      </c>
      <c r="AL28" s="25" t="s">
        <v>23</v>
      </c>
    </row>
    <row r="29" spans="1:38" x14ac:dyDescent="0.2">
      <c r="A29" t="s">
        <v>117</v>
      </c>
      <c r="B29" t="str">
        <f t="shared" si="0"/>
        <v>'SALT',</v>
      </c>
      <c r="C29" t="str">
        <f t="shared" si="1"/>
        <v>update lcc_entities_completed_Report set Completed_OSP= 'Y' where meas_round = 'FY1718_H1' and entity_name='SALT'</v>
      </c>
      <c r="D29" s="39" t="s">
        <v>117</v>
      </c>
      <c r="E29" s="39" t="s">
        <v>22</v>
      </c>
      <c r="F29" s="39" t="s">
        <v>23</v>
      </c>
      <c r="H29" s="25" t="s">
        <v>117</v>
      </c>
      <c r="I29" s="25" t="s">
        <v>22</v>
      </c>
      <c r="J29" s="29" t="s">
        <v>23</v>
      </c>
      <c r="K29" s="14" t="s">
        <v>23</v>
      </c>
      <c r="L29" s="14" t="s">
        <v>23</v>
      </c>
      <c r="M29" s="14" t="s">
        <v>23</v>
      </c>
      <c r="N29" s="14" t="s">
        <v>23</v>
      </c>
      <c r="O29" s="14" t="s">
        <v>23</v>
      </c>
      <c r="P29" s="30" t="s">
        <v>28</v>
      </c>
      <c r="Q29" s="29" t="s">
        <v>23</v>
      </c>
      <c r="R29" s="23" t="s">
        <v>23</v>
      </c>
      <c r="S29" s="23" t="s">
        <v>23</v>
      </c>
      <c r="T29" s="23" t="s">
        <v>23</v>
      </c>
      <c r="U29" s="23" t="s">
        <v>23</v>
      </c>
      <c r="V29" s="23" t="s">
        <v>23</v>
      </c>
      <c r="W29" s="30" t="s">
        <v>23</v>
      </c>
      <c r="X29" s="29" t="s">
        <v>23</v>
      </c>
      <c r="Y29" s="23" t="s">
        <v>28</v>
      </c>
      <c r="Z29" s="23" t="s">
        <v>28</v>
      </c>
      <c r="AA29" s="23" t="s">
        <v>28</v>
      </c>
      <c r="AB29" s="12" t="s">
        <v>23</v>
      </c>
      <c r="AC29" s="23" t="s">
        <v>23</v>
      </c>
      <c r="AD29" s="30" t="s">
        <v>28</v>
      </c>
      <c r="AE29" s="29" t="s">
        <v>23</v>
      </c>
      <c r="AF29" s="23" t="s">
        <v>23</v>
      </c>
      <c r="AG29" s="23" t="s">
        <v>23</v>
      </c>
      <c r="AH29" s="23" t="s">
        <v>23</v>
      </c>
      <c r="AI29" s="23" t="s">
        <v>23</v>
      </c>
      <c r="AJ29" s="23" t="s">
        <v>23</v>
      </c>
      <c r="AK29" s="30" t="s">
        <v>23</v>
      </c>
      <c r="AL29" s="25" t="s">
        <v>23</v>
      </c>
    </row>
    <row r="30" spans="1:38" x14ac:dyDescent="0.2">
      <c r="A30" t="s">
        <v>123</v>
      </c>
      <c r="B30" t="str">
        <f t="shared" si="0"/>
        <v>'TARREGA',</v>
      </c>
      <c r="C30" t="str">
        <f t="shared" si="1"/>
        <v>update lcc_entities_completed_Report set Completed_OSP= 'Y' where meas_round = 'FY1718_H1' and entity_name='TARREGA'</v>
      </c>
      <c r="D30" s="1" t="s">
        <v>123</v>
      </c>
      <c r="E30" s="1" t="s">
        <v>22</v>
      </c>
      <c r="F30" s="1" t="s">
        <v>28</v>
      </c>
      <c r="H30" s="25" t="s">
        <v>123</v>
      </c>
      <c r="I30" s="25" t="s">
        <v>22</v>
      </c>
      <c r="J30" s="29" t="s">
        <v>23</v>
      </c>
      <c r="K30" s="14" t="s">
        <v>23</v>
      </c>
      <c r="L30" s="14" t="s">
        <v>23</v>
      </c>
      <c r="M30" s="14" t="s">
        <v>23</v>
      </c>
      <c r="N30" s="14" t="s">
        <v>23</v>
      </c>
      <c r="O30" s="14" t="s">
        <v>23</v>
      </c>
      <c r="P30" s="30" t="s">
        <v>28</v>
      </c>
      <c r="Q30" s="29" t="s">
        <v>23</v>
      </c>
      <c r="R30" s="23" t="s">
        <v>23</v>
      </c>
      <c r="S30" s="23" t="s">
        <v>23</v>
      </c>
      <c r="T30" s="23" t="s">
        <v>23</v>
      </c>
      <c r="U30" s="23" t="s">
        <v>23</v>
      </c>
      <c r="V30" s="23" t="s">
        <v>23</v>
      </c>
      <c r="W30" s="30" t="s">
        <v>23</v>
      </c>
      <c r="X30" s="29" t="s">
        <v>23</v>
      </c>
      <c r="Y30" s="23" t="s">
        <v>28</v>
      </c>
      <c r="Z30" s="23" t="s">
        <v>28</v>
      </c>
      <c r="AA30" s="23" t="s">
        <v>28</v>
      </c>
      <c r="AB30" s="23" t="s">
        <v>28</v>
      </c>
      <c r="AC30" s="23" t="s">
        <v>23</v>
      </c>
      <c r="AD30" s="30" t="s">
        <v>28</v>
      </c>
      <c r="AE30" s="29" t="s">
        <v>23</v>
      </c>
      <c r="AF30" s="23" t="s">
        <v>23</v>
      </c>
      <c r="AG30" s="23" t="s">
        <v>23</v>
      </c>
      <c r="AH30" s="23" t="s">
        <v>23</v>
      </c>
      <c r="AI30" s="23" t="s">
        <v>23</v>
      </c>
      <c r="AJ30" s="23" t="s">
        <v>23</v>
      </c>
      <c r="AK30" s="30" t="s">
        <v>23</v>
      </c>
      <c r="AL30" s="25" t="s">
        <v>23</v>
      </c>
    </row>
    <row r="31" spans="1:38" ht="13.5" thickBot="1" x14ac:dyDescent="0.25">
      <c r="A31" t="s">
        <v>108</v>
      </c>
      <c r="B31" t="str">
        <f t="shared" si="0"/>
        <v>'VINAROS',</v>
      </c>
      <c r="C31" t="str">
        <f t="shared" si="1"/>
        <v>update lcc_entities_completed_Report set Completed_OSP= 'Y' where meas_round = 'FY1718_H1' and entity_name='VINAROS'</v>
      </c>
      <c r="D31" s="37" t="s">
        <v>108</v>
      </c>
      <c r="E31" s="37" t="s">
        <v>22</v>
      </c>
      <c r="F31" s="37" t="s">
        <v>23</v>
      </c>
      <c r="H31" s="25" t="s">
        <v>108</v>
      </c>
      <c r="I31" s="25" t="s">
        <v>22</v>
      </c>
      <c r="J31" s="31" t="s">
        <v>23</v>
      </c>
      <c r="K31" s="32" t="s">
        <v>28</v>
      </c>
      <c r="L31" s="32" t="s">
        <v>28</v>
      </c>
      <c r="M31" s="15" t="s">
        <v>23</v>
      </c>
      <c r="N31" s="15" t="s">
        <v>23</v>
      </c>
      <c r="O31" s="15" t="s">
        <v>23</v>
      </c>
      <c r="P31" s="33" t="s">
        <v>23</v>
      </c>
      <c r="Q31" s="31" t="s">
        <v>23</v>
      </c>
      <c r="R31" s="32" t="s">
        <v>23</v>
      </c>
      <c r="S31" s="32" t="s">
        <v>23</v>
      </c>
      <c r="T31" s="32" t="s">
        <v>23</v>
      </c>
      <c r="U31" s="32" t="s">
        <v>23</v>
      </c>
      <c r="V31" s="32" t="s">
        <v>23</v>
      </c>
      <c r="W31" s="33" t="s">
        <v>23</v>
      </c>
      <c r="X31" s="31" t="s">
        <v>23</v>
      </c>
      <c r="Y31" s="32" t="s">
        <v>28</v>
      </c>
      <c r="Z31" s="32" t="s">
        <v>28</v>
      </c>
      <c r="AA31" s="38" t="s">
        <v>23</v>
      </c>
      <c r="AB31" s="32" t="s">
        <v>28</v>
      </c>
      <c r="AC31" s="32" t="s">
        <v>23</v>
      </c>
      <c r="AD31" s="33" t="s">
        <v>28</v>
      </c>
      <c r="AE31" s="31" t="s">
        <v>23</v>
      </c>
      <c r="AF31" s="32" t="s">
        <v>23</v>
      </c>
      <c r="AG31" s="32" t="s">
        <v>23</v>
      </c>
      <c r="AH31" s="32" t="s">
        <v>23</v>
      </c>
      <c r="AI31" s="32" t="s">
        <v>23</v>
      </c>
      <c r="AJ31" s="32" t="s">
        <v>23</v>
      </c>
      <c r="AK31" s="33" t="s">
        <v>23</v>
      </c>
      <c r="AL31" s="25" t="s">
        <v>23</v>
      </c>
    </row>
    <row r="34" spans="4:9" x14ac:dyDescent="0.2">
      <c r="D34" t="s">
        <v>71</v>
      </c>
    </row>
    <row r="35" spans="4:9" x14ac:dyDescent="0.2">
      <c r="D35" s="24" t="s">
        <v>132</v>
      </c>
      <c r="H35" s="13" t="s">
        <v>73</v>
      </c>
      <c r="I35" s="13"/>
    </row>
    <row r="36" spans="4:9" x14ac:dyDescent="0.2">
      <c r="D36" s="37" t="s">
        <v>133</v>
      </c>
      <c r="H36" s="13" t="s">
        <v>79</v>
      </c>
      <c r="I36" s="13"/>
    </row>
    <row r="37" spans="4:9" x14ac:dyDescent="0.2">
      <c r="D37" s="39" t="s">
        <v>134</v>
      </c>
      <c r="H37" s="13" t="s">
        <v>74</v>
      </c>
      <c r="I37" s="13"/>
    </row>
    <row r="38" spans="4:9" x14ac:dyDescent="0.2">
      <c r="D38" s="36" t="s">
        <v>135</v>
      </c>
      <c r="H38" s="13" t="s">
        <v>75</v>
      </c>
      <c r="I38" s="13"/>
    </row>
    <row r="39" spans="4:9" x14ac:dyDescent="0.2">
      <c r="H39" s="13" t="s">
        <v>131</v>
      </c>
      <c r="I39" s="13"/>
    </row>
    <row r="40" spans="4:9" x14ac:dyDescent="0.2">
      <c r="H40" s="13" t="s">
        <v>77</v>
      </c>
      <c r="I40" s="13"/>
    </row>
    <row r="41" spans="4:9" x14ac:dyDescent="0.2">
      <c r="H41" s="13" t="s">
        <v>78</v>
      </c>
      <c r="I41" s="13"/>
    </row>
  </sheetData>
  <sortState ref="A2:B31">
    <sortCondition ref="A2:A3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zoomScaleNormal="100" workbookViewId="0">
      <selection activeCell="E7" sqref="E7"/>
    </sheetView>
  </sheetViews>
  <sheetFormatPr baseColWidth="10" defaultRowHeight="12.75" x14ac:dyDescent="0.2"/>
  <cols>
    <col min="2" max="2" width="23.42578125" bestFit="1" customWidth="1"/>
    <col min="4" max="4" width="23.42578125" bestFit="1" customWidth="1"/>
    <col min="8" max="8" width="27.7109375" customWidth="1"/>
    <col min="17" max="23" width="0" hidden="1" customWidth="1"/>
  </cols>
  <sheetData>
    <row r="1" spans="1:38" x14ac:dyDescent="0.2">
      <c r="D1" s="2" t="s">
        <v>18</v>
      </c>
      <c r="E1" s="2" t="s">
        <v>19</v>
      </c>
      <c r="F1" s="2" t="s">
        <v>20</v>
      </c>
      <c r="H1" t="s">
        <v>18</v>
      </c>
      <c r="I1" t="s">
        <v>19</v>
      </c>
      <c r="J1" s="3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5" t="s">
        <v>48</v>
      </c>
      <c r="Q1" s="3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5" t="s">
        <v>55</v>
      </c>
      <c r="X1" s="3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5" t="s">
        <v>62</v>
      </c>
      <c r="AE1" s="3" t="s">
        <v>63</v>
      </c>
      <c r="AF1" s="4" t="s">
        <v>64</v>
      </c>
      <c r="AG1" s="4" t="s">
        <v>65</v>
      </c>
      <c r="AH1" s="4" t="s">
        <v>66</v>
      </c>
      <c r="AI1" s="4" t="s">
        <v>67</v>
      </c>
      <c r="AJ1" s="4" t="s">
        <v>68</v>
      </c>
      <c r="AK1" s="5" t="s">
        <v>69</v>
      </c>
      <c r="AL1" t="s">
        <v>70</v>
      </c>
    </row>
    <row r="2" spans="1:38" x14ac:dyDescent="0.2">
      <c r="A2" s="41" t="s">
        <v>140</v>
      </c>
      <c r="B2" t="str">
        <f t="shared" ref="B2:B33" si="0">"'"&amp;A2&amp;"',"</f>
        <v>'A3-VLC-R1',</v>
      </c>
      <c r="C2" t="str">
        <f t="shared" ref="C2:C33" si="1">"update lcc_entities_completed_Report set Completed_OSP= 'Y' where meas_round = 'FY1718_H1' and entity_name='"&amp;A2&amp;"'"</f>
        <v>update lcc_entities_completed_Report set Completed_OSP= 'Y' where meas_round = 'FY1718_H1' and entity_name='A3-VLC-R1'</v>
      </c>
      <c r="D2" t="s">
        <v>140</v>
      </c>
      <c r="E2" t="s">
        <v>22</v>
      </c>
      <c r="F2" t="s">
        <v>23</v>
      </c>
      <c r="H2" s="25" t="s">
        <v>140</v>
      </c>
      <c r="I2" s="25" t="s">
        <v>22</v>
      </c>
      <c r="J2" s="29" t="s">
        <v>23</v>
      </c>
      <c r="K2" s="23" t="s">
        <v>23</v>
      </c>
      <c r="L2" s="23" t="s">
        <v>28</v>
      </c>
      <c r="M2" s="23" t="s">
        <v>23</v>
      </c>
      <c r="N2" s="23" t="s">
        <v>28</v>
      </c>
      <c r="O2" s="23" t="s">
        <v>23</v>
      </c>
      <c r="P2" s="30" t="s">
        <v>28</v>
      </c>
      <c r="Q2" s="29" t="s">
        <v>23</v>
      </c>
      <c r="R2" s="23" t="s">
        <v>23</v>
      </c>
      <c r="S2" s="23" t="s">
        <v>23</v>
      </c>
      <c r="T2" s="23" t="s">
        <v>23</v>
      </c>
      <c r="U2" s="23" t="s">
        <v>23</v>
      </c>
      <c r="V2" s="23" t="s">
        <v>23</v>
      </c>
      <c r="W2" s="30" t="s">
        <v>28</v>
      </c>
      <c r="X2" s="29" t="s">
        <v>23</v>
      </c>
      <c r="Y2" s="23" t="s">
        <v>23</v>
      </c>
      <c r="Z2" s="23" t="s">
        <v>23</v>
      </c>
      <c r="AA2" s="23" t="s">
        <v>23</v>
      </c>
      <c r="AB2" s="23" t="s">
        <v>23</v>
      </c>
      <c r="AC2" s="23" t="s">
        <v>23</v>
      </c>
      <c r="AD2" s="30" t="s">
        <v>23</v>
      </c>
      <c r="AE2" s="29" t="s">
        <v>23</v>
      </c>
      <c r="AF2" s="23" t="s">
        <v>23</v>
      </c>
      <c r="AG2" s="23" t="s">
        <v>23</v>
      </c>
      <c r="AH2" s="23" t="s">
        <v>23</v>
      </c>
      <c r="AI2" s="23" t="s">
        <v>23</v>
      </c>
      <c r="AJ2" s="23" t="s">
        <v>23</v>
      </c>
      <c r="AK2" s="30" t="s">
        <v>23</v>
      </c>
      <c r="AL2" s="25" t="s">
        <v>28</v>
      </c>
    </row>
    <row r="3" spans="1:38" x14ac:dyDescent="0.2">
      <c r="A3" s="41" t="s">
        <v>139</v>
      </c>
      <c r="B3" t="str">
        <f t="shared" si="0"/>
        <v>'A68-ZARAGOZA-R1',</v>
      </c>
      <c r="C3" t="str">
        <f t="shared" si="1"/>
        <v>update lcc_entities_completed_Report set Completed_OSP= 'Y' where meas_round = 'FY1718_H1' and entity_name='A68-ZARAGOZA-R1'</v>
      </c>
      <c r="D3" t="s">
        <v>139</v>
      </c>
      <c r="E3" t="s">
        <v>22</v>
      </c>
      <c r="F3" t="s">
        <v>23</v>
      </c>
      <c r="H3" s="25" t="s">
        <v>139</v>
      </c>
      <c r="I3" s="25" t="s">
        <v>22</v>
      </c>
      <c r="J3" s="29" t="s">
        <v>23</v>
      </c>
      <c r="K3" s="23" t="s">
        <v>23</v>
      </c>
      <c r="L3" s="23" t="s">
        <v>28</v>
      </c>
      <c r="M3" s="23" t="s">
        <v>23</v>
      </c>
      <c r="N3" s="23" t="s">
        <v>28</v>
      </c>
      <c r="O3" s="23" t="s">
        <v>23</v>
      </c>
      <c r="P3" s="30" t="s">
        <v>28</v>
      </c>
      <c r="Q3" s="29" t="s">
        <v>23</v>
      </c>
      <c r="R3" s="23" t="s">
        <v>23</v>
      </c>
      <c r="S3" s="23" t="s">
        <v>23</v>
      </c>
      <c r="T3" s="23" t="s">
        <v>23</v>
      </c>
      <c r="U3" s="23" t="s">
        <v>23</v>
      </c>
      <c r="V3" s="23" t="s">
        <v>23</v>
      </c>
      <c r="W3" s="30" t="s">
        <v>28</v>
      </c>
      <c r="X3" s="29" t="s">
        <v>23</v>
      </c>
      <c r="Y3" s="23" t="s">
        <v>23</v>
      </c>
      <c r="Z3" s="23" t="s">
        <v>23</v>
      </c>
      <c r="AA3" s="23" t="s">
        <v>23</v>
      </c>
      <c r="AB3" s="23" t="s">
        <v>23</v>
      </c>
      <c r="AC3" s="23" t="s">
        <v>23</v>
      </c>
      <c r="AD3" s="30" t="s">
        <v>23</v>
      </c>
      <c r="AE3" s="29" t="s">
        <v>23</v>
      </c>
      <c r="AF3" s="23" t="s">
        <v>23</v>
      </c>
      <c r="AG3" s="23" t="s">
        <v>23</v>
      </c>
      <c r="AH3" s="23" t="s">
        <v>23</v>
      </c>
      <c r="AI3" s="23" t="s">
        <v>23</v>
      </c>
      <c r="AJ3" s="23" t="s">
        <v>23</v>
      </c>
      <c r="AK3" s="30" t="s">
        <v>23</v>
      </c>
      <c r="AL3" s="25" t="s">
        <v>28</v>
      </c>
    </row>
    <row r="4" spans="1:38" x14ac:dyDescent="0.2">
      <c r="A4" s="41" t="s">
        <v>148</v>
      </c>
      <c r="B4" t="str">
        <f t="shared" si="0"/>
        <v>'AGUILAS',</v>
      </c>
      <c r="C4" t="str">
        <f t="shared" si="1"/>
        <v>update lcc_entities_completed_Report set Completed_OSP= 'Y' where meas_round = 'FY1718_H1' and entity_name='AGUILAS'</v>
      </c>
      <c r="D4" s="1" t="s">
        <v>148</v>
      </c>
      <c r="E4" s="1" t="s">
        <v>22</v>
      </c>
      <c r="F4" s="1" t="s">
        <v>23</v>
      </c>
      <c r="H4" s="25" t="s">
        <v>148</v>
      </c>
      <c r="I4" s="25" t="s">
        <v>22</v>
      </c>
      <c r="J4" s="29" t="s">
        <v>23</v>
      </c>
      <c r="K4" s="23" t="s">
        <v>28</v>
      </c>
      <c r="L4" s="23" t="s">
        <v>28</v>
      </c>
      <c r="M4" s="23" t="s">
        <v>23</v>
      </c>
      <c r="N4" s="23" t="s">
        <v>23</v>
      </c>
      <c r="O4" s="23" t="s">
        <v>23</v>
      </c>
      <c r="P4" s="30" t="s">
        <v>28</v>
      </c>
      <c r="Q4" s="29" t="s">
        <v>23</v>
      </c>
      <c r="R4" s="23" t="s">
        <v>23</v>
      </c>
      <c r="S4" s="23" t="s">
        <v>23</v>
      </c>
      <c r="T4" s="23" t="s">
        <v>23</v>
      </c>
      <c r="U4" s="23" t="s">
        <v>23</v>
      </c>
      <c r="V4" s="23" t="s">
        <v>23</v>
      </c>
      <c r="W4" s="30" t="s">
        <v>23</v>
      </c>
      <c r="X4" s="29" t="s">
        <v>23</v>
      </c>
      <c r="Y4" s="23" t="s">
        <v>28</v>
      </c>
      <c r="Z4" s="23" t="s">
        <v>28</v>
      </c>
      <c r="AA4" s="23" t="s">
        <v>28</v>
      </c>
      <c r="AB4" s="23" t="s">
        <v>28</v>
      </c>
      <c r="AC4" s="23" t="s">
        <v>23</v>
      </c>
      <c r="AD4" s="30" t="s">
        <v>28</v>
      </c>
      <c r="AE4" s="29" t="s">
        <v>23</v>
      </c>
      <c r="AF4" s="23" t="s">
        <v>23</v>
      </c>
      <c r="AG4" s="23" t="s">
        <v>23</v>
      </c>
      <c r="AH4" s="23" t="s">
        <v>23</v>
      </c>
      <c r="AI4" s="23" t="s">
        <v>23</v>
      </c>
      <c r="AJ4" s="23" t="s">
        <v>23</v>
      </c>
      <c r="AK4" s="30" t="s">
        <v>23</v>
      </c>
      <c r="AL4" s="25" t="s">
        <v>23</v>
      </c>
    </row>
    <row r="5" spans="1:38" x14ac:dyDescent="0.2">
      <c r="A5" s="41" t="s">
        <v>158</v>
      </c>
      <c r="B5" t="str">
        <f t="shared" si="0"/>
        <v>'ALCAZARDESANJUAN',</v>
      </c>
      <c r="C5" t="str">
        <f t="shared" si="1"/>
        <v>update lcc_entities_completed_Report set Completed_OSP= 'Y' where meas_round = 'FY1718_H1' and entity_name='ALCAZARDESANJUAN'</v>
      </c>
      <c r="D5" s="24" t="s">
        <v>158</v>
      </c>
      <c r="E5" s="24" t="s">
        <v>22</v>
      </c>
      <c r="F5" s="24" t="s">
        <v>23</v>
      </c>
      <c r="H5" s="25" t="s">
        <v>158</v>
      </c>
      <c r="I5" s="25" t="s">
        <v>22</v>
      </c>
      <c r="J5" s="29" t="s">
        <v>23</v>
      </c>
      <c r="K5" s="23" t="s">
        <v>28</v>
      </c>
      <c r="L5" s="23" t="s">
        <v>28</v>
      </c>
      <c r="M5" s="23" t="s">
        <v>23</v>
      </c>
      <c r="N5" s="23" t="s">
        <v>23</v>
      </c>
      <c r="O5" s="23" t="s">
        <v>23</v>
      </c>
      <c r="P5" s="30" t="s">
        <v>28</v>
      </c>
      <c r="Q5" s="29" t="s">
        <v>23</v>
      </c>
      <c r="R5" s="23" t="s">
        <v>23</v>
      </c>
      <c r="S5" s="23" t="s">
        <v>23</v>
      </c>
      <c r="T5" s="23" t="s">
        <v>23</v>
      </c>
      <c r="U5" s="23" t="s">
        <v>23</v>
      </c>
      <c r="V5" s="23" t="s">
        <v>23</v>
      </c>
      <c r="W5" s="30" t="s">
        <v>23</v>
      </c>
      <c r="X5" s="29" t="s">
        <v>23</v>
      </c>
      <c r="Y5" s="23" t="s">
        <v>28</v>
      </c>
      <c r="Z5" s="23" t="s">
        <v>28</v>
      </c>
      <c r="AA5" s="23" t="s">
        <v>28</v>
      </c>
      <c r="AB5" s="12" t="s">
        <v>23</v>
      </c>
      <c r="AC5" s="23" t="s">
        <v>23</v>
      </c>
      <c r="AD5" s="30" t="s">
        <v>28</v>
      </c>
      <c r="AE5" s="29" t="s">
        <v>23</v>
      </c>
      <c r="AF5" s="23" t="s">
        <v>23</v>
      </c>
      <c r="AG5" s="23" t="s">
        <v>23</v>
      </c>
      <c r="AH5" s="23" t="s">
        <v>23</v>
      </c>
      <c r="AI5" s="23" t="s">
        <v>23</v>
      </c>
      <c r="AJ5" s="23" t="s">
        <v>23</v>
      </c>
      <c r="AK5" s="30" t="s">
        <v>23</v>
      </c>
      <c r="AL5" s="25" t="s">
        <v>23</v>
      </c>
    </row>
    <row r="6" spans="1:38" x14ac:dyDescent="0.2">
      <c r="A6" s="41" t="s">
        <v>146</v>
      </c>
      <c r="B6" t="str">
        <f t="shared" si="0"/>
        <v>'ALCOY',</v>
      </c>
      <c r="C6" t="str">
        <f t="shared" si="1"/>
        <v>update lcc_entities_completed_Report set Completed_OSP= 'Y' where meas_round = 'FY1718_H1' and entity_name='ALCOY'</v>
      </c>
      <c r="D6" s="1" t="s">
        <v>146</v>
      </c>
      <c r="E6" s="1" t="s">
        <v>22</v>
      </c>
      <c r="F6" s="1" t="s">
        <v>28</v>
      </c>
      <c r="H6" s="25" t="s">
        <v>146</v>
      </c>
      <c r="I6" s="25" t="s">
        <v>22</v>
      </c>
      <c r="J6" s="29" t="s">
        <v>23</v>
      </c>
      <c r="K6" s="23" t="s">
        <v>28</v>
      </c>
      <c r="L6" s="23" t="s">
        <v>28</v>
      </c>
      <c r="M6" s="23" t="s">
        <v>23</v>
      </c>
      <c r="N6" s="23" t="s">
        <v>23</v>
      </c>
      <c r="O6" s="23" t="s">
        <v>23</v>
      </c>
      <c r="P6" s="30" t="s">
        <v>28</v>
      </c>
      <c r="Q6" s="29" t="s">
        <v>23</v>
      </c>
      <c r="R6" s="23" t="s">
        <v>23</v>
      </c>
      <c r="S6" s="23" t="s">
        <v>23</v>
      </c>
      <c r="T6" s="23" t="s">
        <v>23</v>
      </c>
      <c r="U6" s="23" t="s">
        <v>23</v>
      </c>
      <c r="V6" s="23" t="s">
        <v>23</v>
      </c>
      <c r="W6" s="30" t="s">
        <v>23</v>
      </c>
      <c r="X6" s="29" t="s">
        <v>23</v>
      </c>
      <c r="Y6" s="23" t="s">
        <v>28</v>
      </c>
      <c r="Z6" s="23" t="s">
        <v>28</v>
      </c>
      <c r="AA6" s="23" t="s">
        <v>28</v>
      </c>
      <c r="AB6" s="23" t="s">
        <v>28</v>
      </c>
      <c r="AC6" s="23" t="s">
        <v>23</v>
      </c>
      <c r="AD6" s="30" t="s">
        <v>28</v>
      </c>
      <c r="AE6" s="29" t="s">
        <v>23</v>
      </c>
      <c r="AF6" s="23" t="s">
        <v>23</v>
      </c>
      <c r="AG6" s="23" t="s">
        <v>23</v>
      </c>
      <c r="AH6" s="23" t="s">
        <v>23</v>
      </c>
      <c r="AI6" s="23" t="s">
        <v>23</v>
      </c>
      <c r="AJ6" s="23" t="s">
        <v>23</v>
      </c>
      <c r="AK6" s="30" t="s">
        <v>23</v>
      </c>
      <c r="AL6" s="25" t="s">
        <v>23</v>
      </c>
    </row>
    <row r="7" spans="1:38" x14ac:dyDescent="0.2">
      <c r="A7" s="41" t="s">
        <v>180</v>
      </c>
      <c r="B7" t="str">
        <f t="shared" si="0"/>
        <v>'Ave-Albacete-Alicante-R1',</v>
      </c>
      <c r="C7" t="str">
        <f t="shared" si="1"/>
        <v>update lcc_entities_completed_Report set Completed_OSP= 'Y' where meas_round = 'FY1718_H1' and entity_name='Ave-Albacete-Alicante-R1'</v>
      </c>
      <c r="D7" s="25" t="s">
        <v>180</v>
      </c>
      <c r="E7" s="25" t="s">
        <v>22</v>
      </c>
      <c r="F7" s="25" t="s">
        <v>23</v>
      </c>
      <c r="H7" s="25" t="s">
        <v>188</v>
      </c>
      <c r="I7" s="25" t="s">
        <v>22</v>
      </c>
      <c r="J7" s="29" t="s">
        <v>23</v>
      </c>
      <c r="K7" s="23" t="s">
        <v>23</v>
      </c>
      <c r="L7" s="23" t="s">
        <v>28</v>
      </c>
      <c r="M7" s="23" t="s">
        <v>23</v>
      </c>
      <c r="N7" s="23" t="s">
        <v>28</v>
      </c>
      <c r="O7" s="23" t="s">
        <v>23</v>
      </c>
      <c r="P7" s="30" t="s">
        <v>23</v>
      </c>
      <c r="Q7" s="29" t="s">
        <v>23</v>
      </c>
      <c r="R7" s="23" t="s">
        <v>23</v>
      </c>
      <c r="S7" s="23" t="s">
        <v>23</v>
      </c>
      <c r="T7" s="23" t="s">
        <v>23</v>
      </c>
      <c r="U7" s="23" t="s">
        <v>23</v>
      </c>
      <c r="V7" s="23" t="s">
        <v>23</v>
      </c>
      <c r="W7" s="30" t="s">
        <v>23</v>
      </c>
      <c r="X7" s="29" t="s">
        <v>23</v>
      </c>
      <c r="Y7" s="23" t="s">
        <v>23</v>
      </c>
      <c r="Z7" s="23" t="s">
        <v>23</v>
      </c>
      <c r="AA7" s="23" t="s">
        <v>23</v>
      </c>
      <c r="AB7" s="23" t="s">
        <v>23</v>
      </c>
      <c r="AC7" s="23" t="s">
        <v>23</v>
      </c>
      <c r="AD7" s="30" t="s">
        <v>23</v>
      </c>
      <c r="AE7" s="29" t="s">
        <v>23</v>
      </c>
      <c r="AF7" s="23" t="s">
        <v>23</v>
      </c>
      <c r="AG7" s="23" t="s">
        <v>23</v>
      </c>
      <c r="AH7" s="23" t="s">
        <v>23</v>
      </c>
      <c r="AI7" s="23" t="s">
        <v>23</v>
      </c>
      <c r="AJ7" s="23" t="s">
        <v>23</v>
      </c>
      <c r="AK7" s="30" t="s">
        <v>23</v>
      </c>
      <c r="AL7" s="25" t="s">
        <v>23</v>
      </c>
    </row>
    <row r="8" spans="1:38" x14ac:dyDescent="0.2">
      <c r="A8" s="41" t="s">
        <v>181</v>
      </c>
      <c r="B8" t="str">
        <f t="shared" si="0"/>
        <v>'Ave-Madrid-Sevilla-R1',</v>
      </c>
      <c r="C8" t="str">
        <f t="shared" si="1"/>
        <v>update lcc_entities_completed_Report set Completed_OSP= 'Y' where meas_round = 'FY1718_H1' and entity_name='Ave-Madrid-Sevilla-R1'</v>
      </c>
      <c r="D8" s="25" t="s">
        <v>181</v>
      </c>
      <c r="E8" s="25" t="s">
        <v>22</v>
      </c>
      <c r="F8" s="25" t="s">
        <v>23</v>
      </c>
      <c r="H8" s="25" t="s">
        <v>189</v>
      </c>
      <c r="I8" s="25" t="s">
        <v>22</v>
      </c>
      <c r="J8" s="29" t="s">
        <v>23</v>
      </c>
      <c r="K8" s="23" t="s">
        <v>23</v>
      </c>
      <c r="L8" s="23" t="s">
        <v>28</v>
      </c>
      <c r="M8" s="23" t="s">
        <v>23</v>
      </c>
      <c r="N8" s="23" t="s">
        <v>28</v>
      </c>
      <c r="O8" s="23" t="s">
        <v>23</v>
      </c>
      <c r="P8" s="30" t="s">
        <v>23</v>
      </c>
      <c r="Q8" s="29" t="s">
        <v>23</v>
      </c>
      <c r="R8" s="23" t="s">
        <v>23</v>
      </c>
      <c r="S8" s="23" t="s">
        <v>23</v>
      </c>
      <c r="T8" s="23" t="s">
        <v>23</v>
      </c>
      <c r="U8" s="23" t="s">
        <v>23</v>
      </c>
      <c r="V8" s="23" t="s">
        <v>23</v>
      </c>
      <c r="W8" s="30" t="s">
        <v>23</v>
      </c>
      <c r="X8" s="29" t="s">
        <v>23</v>
      </c>
      <c r="Y8" s="23" t="s">
        <v>23</v>
      </c>
      <c r="Z8" s="23" t="s">
        <v>23</v>
      </c>
      <c r="AA8" s="23" t="s">
        <v>23</v>
      </c>
      <c r="AB8" s="23" t="s">
        <v>23</v>
      </c>
      <c r="AC8" s="23" t="s">
        <v>23</v>
      </c>
      <c r="AD8" s="30" t="s">
        <v>23</v>
      </c>
      <c r="AE8" s="29" t="s">
        <v>23</v>
      </c>
      <c r="AF8" s="23" t="s">
        <v>23</v>
      </c>
      <c r="AG8" s="23" t="s">
        <v>23</v>
      </c>
      <c r="AH8" s="23" t="s">
        <v>23</v>
      </c>
      <c r="AI8" s="23" t="s">
        <v>23</v>
      </c>
      <c r="AJ8" s="23" t="s">
        <v>23</v>
      </c>
      <c r="AK8" s="30" t="s">
        <v>23</v>
      </c>
      <c r="AL8" s="25" t="s">
        <v>23</v>
      </c>
    </row>
    <row r="9" spans="1:38" x14ac:dyDescent="0.2">
      <c r="A9" s="41" t="s">
        <v>182</v>
      </c>
      <c r="B9" t="str">
        <f t="shared" si="0"/>
        <v>'Ave-Motilla-Albacete-R1',</v>
      </c>
      <c r="C9" t="str">
        <f t="shared" si="1"/>
        <v>update lcc_entities_completed_Report set Completed_OSP= 'Y' where meas_round = 'FY1718_H1' and entity_name='Ave-Motilla-Albacete-R1'</v>
      </c>
      <c r="D9" s="25" t="s">
        <v>182</v>
      </c>
      <c r="E9" s="25" t="s">
        <v>22</v>
      </c>
      <c r="F9" s="25" t="s">
        <v>23</v>
      </c>
      <c r="H9" s="25" t="s">
        <v>190</v>
      </c>
      <c r="I9" s="25" t="s">
        <v>22</v>
      </c>
      <c r="J9" s="29" t="s">
        <v>23</v>
      </c>
      <c r="K9" s="23" t="s">
        <v>23</v>
      </c>
      <c r="L9" s="23" t="s">
        <v>28</v>
      </c>
      <c r="M9" s="23" t="s">
        <v>23</v>
      </c>
      <c r="N9" s="23" t="s">
        <v>28</v>
      </c>
      <c r="O9" s="23" t="s">
        <v>23</v>
      </c>
      <c r="P9" s="30" t="s">
        <v>23</v>
      </c>
      <c r="Q9" s="29" t="s">
        <v>23</v>
      </c>
      <c r="R9" s="23" t="s">
        <v>23</v>
      </c>
      <c r="S9" s="23" t="s">
        <v>23</v>
      </c>
      <c r="T9" s="23" t="s">
        <v>23</v>
      </c>
      <c r="U9" s="23" t="s">
        <v>23</v>
      </c>
      <c r="V9" s="23" t="s">
        <v>23</v>
      </c>
      <c r="W9" s="30" t="s">
        <v>23</v>
      </c>
      <c r="X9" s="29" t="s">
        <v>23</v>
      </c>
      <c r="Y9" s="23" t="s">
        <v>23</v>
      </c>
      <c r="Z9" s="23" t="s">
        <v>23</v>
      </c>
      <c r="AA9" s="23" t="s">
        <v>23</v>
      </c>
      <c r="AB9" s="23" t="s">
        <v>23</v>
      </c>
      <c r="AC9" s="23" t="s">
        <v>23</v>
      </c>
      <c r="AD9" s="30" t="s">
        <v>23</v>
      </c>
      <c r="AE9" s="29" t="s">
        <v>23</v>
      </c>
      <c r="AF9" s="23" t="s">
        <v>23</v>
      </c>
      <c r="AG9" s="23" t="s">
        <v>23</v>
      </c>
      <c r="AH9" s="23" t="s">
        <v>23</v>
      </c>
      <c r="AI9" s="23" t="s">
        <v>23</v>
      </c>
      <c r="AJ9" s="23" t="s">
        <v>23</v>
      </c>
      <c r="AK9" s="30" t="s">
        <v>23</v>
      </c>
      <c r="AL9" s="25" t="s">
        <v>23</v>
      </c>
    </row>
    <row r="10" spans="1:38" x14ac:dyDescent="0.2">
      <c r="A10" s="41" t="s">
        <v>183</v>
      </c>
      <c r="B10" t="str">
        <f t="shared" si="0"/>
        <v>'Ave-Olmedo-Zamora-R1',</v>
      </c>
      <c r="C10" t="str">
        <f t="shared" si="1"/>
        <v>update lcc_entities_completed_Report set Completed_OSP= 'Y' where meas_round = 'FY1718_H1' and entity_name='Ave-Olmedo-Zamora-R1'</v>
      </c>
      <c r="D10" s="25" t="s">
        <v>183</v>
      </c>
      <c r="E10" s="25" t="s">
        <v>22</v>
      </c>
      <c r="F10" s="25" t="s">
        <v>23</v>
      </c>
      <c r="H10" s="25" t="s">
        <v>191</v>
      </c>
      <c r="I10" s="25" t="s">
        <v>22</v>
      </c>
      <c r="J10" s="29" t="s">
        <v>23</v>
      </c>
      <c r="K10" s="23" t="s">
        <v>23</v>
      </c>
      <c r="L10" s="23" t="s">
        <v>28</v>
      </c>
      <c r="M10" s="23" t="s">
        <v>23</v>
      </c>
      <c r="N10" s="23" t="s">
        <v>28</v>
      </c>
      <c r="O10" s="23" t="s">
        <v>23</v>
      </c>
      <c r="P10" s="30" t="s">
        <v>23</v>
      </c>
      <c r="Q10" s="29" t="s">
        <v>23</v>
      </c>
      <c r="R10" s="23" t="s">
        <v>23</v>
      </c>
      <c r="S10" s="23" t="s">
        <v>23</v>
      </c>
      <c r="T10" s="23" t="s">
        <v>23</v>
      </c>
      <c r="U10" s="23" t="s">
        <v>23</v>
      </c>
      <c r="V10" s="23" t="s">
        <v>23</v>
      </c>
      <c r="W10" s="30" t="s">
        <v>23</v>
      </c>
      <c r="X10" s="29" t="s">
        <v>23</v>
      </c>
      <c r="Y10" s="23" t="s">
        <v>23</v>
      </c>
      <c r="Z10" s="23" t="s">
        <v>23</v>
      </c>
      <c r="AA10" s="23" t="s">
        <v>23</v>
      </c>
      <c r="AB10" s="23" t="s">
        <v>23</v>
      </c>
      <c r="AC10" s="23" t="s">
        <v>23</v>
      </c>
      <c r="AD10" s="30" t="s">
        <v>23</v>
      </c>
      <c r="AE10" s="29" t="s">
        <v>23</v>
      </c>
      <c r="AF10" s="23" t="s">
        <v>23</v>
      </c>
      <c r="AG10" s="23" t="s">
        <v>23</v>
      </c>
      <c r="AH10" s="23" t="s">
        <v>23</v>
      </c>
      <c r="AI10" s="23" t="s">
        <v>23</v>
      </c>
      <c r="AJ10" s="23" t="s">
        <v>23</v>
      </c>
      <c r="AK10" s="30" t="s">
        <v>23</v>
      </c>
      <c r="AL10" s="25" t="s">
        <v>23</v>
      </c>
    </row>
    <row r="11" spans="1:38" x14ac:dyDescent="0.2">
      <c r="A11" s="41" t="s">
        <v>185</v>
      </c>
      <c r="B11" t="str">
        <f t="shared" si="0"/>
        <v>'Ave-Santiago-Orense-R1',</v>
      </c>
      <c r="C11" t="str">
        <f t="shared" si="1"/>
        <v>update lcc_entities_completed_Report set Completed_OSP= 'Y' where meas_round = 'FY1718_H1' and entity_name='Ave-Santiago-Orense-R1'</v>
      </c>
      <c r="D11" s="25" t="s">
        <v>185</v>
      </c>
      <c r="E11" s="25" t="s">
        <v>22</v>
      </c>
      <c r="F11" s="25" t="s">
        <v>23</v>
      </c>
      <c r="H11" s="25" t="s">
        <v>192</v>
      </c>
      <c r="I11" s="25" t="s">
        <v>22</v>
      </c>
      <c r="J11" s="29" t="s">
        <v>23</v>
      </c>
      <c r="K11" s="23" t="s">
        <v>23</v>
      </c>
      <c r="L11" s="23" t="s">
        <v>28</v>
      </c>
      <c r="M11" s="23" t="s">
        <v>23</v>
      </c>
      <c r="N11" s="23" t="s">
        <v>28</v>
      </c>
      <c r="O11" s="23" t="s">
        <v>23</v>
      </c>
      <c r="P11" s="30" t="s">
        <v>23</v>
      </c>
      <c r="Q11" s="29" t="s">
        <v>23</v>
      </c>
      <c r="R11" s="23" t="s">
        <v>23</v>
      </c>
      <c r="S11" s="23" t="s">
        <v>23</v>
      </c>
      <c r="T11" s="23" t="s">
        <v>23</v>
      </c>
      <c r="U11" s="23" t="s">
        <v>23</v>
      </c>
      <c r="V11" s="23" t="s">
        <v>23</v>
      </c>
      <c r="W11" s="30" t="s">
        <v>23</v>
      </c>
      <c r="X11" s="29" t="s">
        <v>23</v>
      </c>
      <c r="Y11" s="23" t="s">
        <v>23</v>
      </c>
      <c r="Z11" s="23" t="s">
        <v>23</v>
      </c>
      <c r="AA11" s="23" t="s">
        <v>23</v>
      </c>
      <c r="AB11" s="23" t="s">
        <v>23</v>
      </c>
      <c r="AC11" s="23" t="s">
        <v>23</v>
      </c>
      <c r="AD11" s="30" t="s">
        <v>23</v>
      </c>
      <c r="AE11" s="29" t="s">
        <v>23</v>
      </c>
      <c r="AF11" s="23" t="s">
        <v>23</v>
      </c>
      <c r="AG11" s="23" t="s">
        <v>23</v>
      </c>
      <c r="AH11" s="23" t="s">
        <v>23</v>
      </c>
      <c r="AI11" s="23" t="s">
        <v>23</v>
      </c>
      <c r="AJ11" s="23" t="s">
        <v>23</v>
      </c>
      <c r="AK11" s="30" t="s">
        <v>23</v>
      </c>
      <c r="AL11" s="25" t="s">
        <v>23</v>
      </c>
    </row>
    <row r="12" spans="1:38" x14ac:dyDescent="0.2">
      <c r="A12" s="41" t="s">
        <v>184</v>
      </c>
      <c r="B12" t="str">
        <f t="shared" si="0"/>
        <v>'Ave-Valladolid-Leon-R1',</v>
      </c>
      <c r="C12" t="str">
        <f t="shared" si="1"/>
        <v>update lcc_entities_completed_Report set Completed_OSP= 'Y' where meas_round = 'FY1718_H1' and entity_name='Ave-Valladolid-Leon-R1'</v>
      </c>
      <c r="D12" s="25" t="s">
        <v>184</v>
      </c>
      <c r="E12" s="25" t="s">
        <v>22</v>
      </c>
      <c r="F12" s="25" t="s">
        <v>23</v>
      </c>
      <c r="H12" s="25" t="s">
        <v>193</v>
      </c>
      <c r="I12" s="25" t="s">
        <v>22</v>
      </c>
      <c r="J12" s="29" t="s">
        <v>23</v>
      </c>
      <c r="K12" s="23" t="s">
        <v>23</v>
      </c>
      <c r="L12" s="23" t="s">
        <v>28</v>
      </c>
      <c r="M12" s="23" t="s">
        <v>23</v>
      </c>
      <c r="N12" s="23" t="s">
        <v>28</v>
      </c>
      <c r="O12" s="23" t="s">
        <v>23</v>
      </c>
      <c r="P12" s="30" t="s">
        <v>23</v>
      </c>
      <c r="Q12" s="29" t="s">
        <v>23</v>
      </c>
      <c r="R12" s="23" t="s">
        <v>23</v>
      </c>
      <c r="S12" s="23" t="s">
        <v>23</v>
      </c>
      <c r="T12" s="23" t="s">
        <v>23</v>
      </c>
      <c r="U12" s="23" t="s">
        <v>23</v>
      </c>
      <c r="V12" s="23" t="s">
        <v>23</v>
      </c>
      <c r="W12" s="30" t="s">
        <v>23</v>
      </c>
      <c r="X12" s="29" t="s">
        <v>23</v>
      </c>
      <c r="Y12" s="23" t="s">
        <v>23</v>
      </c>
      <c r="Z12" s="23" t="s">
        <v>23</v>
      </c>
      <c r="AA12" s="23" t="s">
        <v>23</v>
      </c>
      <c r="AB12" s="23" t="s">
        <v>23</v>
      </c>
      <c r="AC12" s="23" t="s">
        <v>23</v>
      </c>
      <c r="AD12" s="30" t="s">
        <v>23</v>
      </c>
      <c r="AE12" s="29" t="s">
        <v>23</v>
      </c>
      <c r="AF12" s="23" t="s">
        <v>23</v>
      </c>
      <c r="AG12" s="23" t="s">
        <v>23</v>
      </c>
      <c r="AH12" s="23" t="s">
        <v>23</v>
      </c>
      <c r="AI12" s="23" t="s">
        <v>23</v>
      </c>
      <c r="AJ12" s="23" t="s">
        <v>23</v>
      </c>
      <c r="AK12" s="30" t="s">
        <v>23</v>
      </c>
      <c r="AL12" s="25" t="s">
        <v>23</v>
      </c>
    </row>
    <row r="13" spans="1:38" x14ac:dyDescent="0.2">
      <c r="A13" s="41" t="s">
        <v>175</v>
      </c>
      <c r="B13" t="str">
        <f t="shared" si="0"/>
        <v>'BARAKALDO',</v>
      </c>
      <c r="C13" t="str">
        <f t="shared" si="1"/>
        <v>update lcc_entities_completed_Report set Completed_OSP= 'Y' where meas_round = 'FY1718_H1' and entity_name='BARAKALDO'</v>
      </c>
      <c r="D13" s="1" t="s">
        <v>175</v>
      </c>
      <c r="E13" s="1" t="s">
        <v>22</v>
      </c>
      <c r="F13" s="1" t="s">
        <v>28</v>
      </c>
      <c r="H13" s="25" t="s">
        <v>175</v>
      </c>
      <c r="I13" s="25" t="s">
        <v>22</v>
      </c>
      <c r="J13" s="29" t="s">
        <v>23</v>
      </c>
      <c r="K13" s="23" t="s">
        <v>28</v>
      </c>
      <c r="L13" s="23" t="s">
        <v>28</v>
      </c>
      <c r="M13" s="23" t="s">
        <v>23</v>
      </c>
      <c r="N13" s="23" t="s">
        <v>23</v>
      </c>
      <c r="O13" s="23" t="s">
        <v>23</v>
      </c>
      <c r="P13" s="30" t="s">
        <v>28</v>
      </c>
      <c r="Q13" s="29" t="s">
        <v>23</v>
      </c>
      <c r="R13" s="23" t="s">
        <v>23</v>
      </c>
      <c r="S13" s="23" t="s">
        <v>23</v>
      </c>
      <c r="T13" s="23" t="s">
        <v>23</v>
      </c>
      <c r="U13" s="23" t="s">
        <v>23</v>
      </c>
      <c r="V13" s="23" t="s">
        <v>23</v>
      </c>
      <c r="W13" s="30" t="s">
        <v>23</v>
      </c>
      <c r="X13" s="29" t="s">
        <v>23</v>
      </c>
      <c r="Y13" s="23" t="s">
        <v>28</v>
      </c>
      <c r="Z13" s="23" t="s">
        <v>28</v>
      </c>
      <c r="AA13" s="23" t="s">
        <v>28</v>
      </c>
      <c r="AB13" s="23" t="s">
        <v>28</v>
      </c>
      <c r="AC13" s="23" t="s">
        <v>23</v>
      </c>
      <c r="AD13" s="30" t="s">
        <v>28</v>
      </c>
      <c r="AE13" s="29" t="s">
        <v>23</v>
      </c>
      <c r="AF13" s="23" t="s">
        <v>23</v>
      </c>
      <c r="AG13" s="23" t="s">
        <v>23</v>
      </c>
      <c r="AH13" s="23" t="s">
        <v>23</v>
      </c>
      <c r="AI13" s="23" t="s">
        <v>23</v>
      </c>
      <c r="AJ13" s="23" t="s">
        <v>23</v>
      </c>
      <c r="AK13" s="30" t="s">
        <v>23</v>
      </c>
      <c r="AL13" s="25" t="s">
        <v>23</v>
      </c>
    </row>
    <row r="14" spans="1:38" x14ac:dyDescent="0.2">
      <c r="A14" s="41" t="s">
        <v>156</v>
      </c>
      <c r="B14" t="str">
        <f t="shared" si="0"/>
        <v>'CALAHORRA',</v>
      </c>
      <c r="C14" t="str">
        <f t="shared" si="1"/>
        <v>update lcc_entities_completed_Report set Completed_OSP= 'Y' where meas_round = 'FY1718_H1' and entity_name='CALAHORRA'</v>
      </c>
      <c r="D14" s="1" t="s">
        <v>156</v>
      </c>
      <c r="E14" s="1" t="s">
        <v>22</v>
      </c>
      <c r="F14" s="1" t="s">
        <v>28</v>
      </c>
      <c r="H14" s="25" t="s">
        <v>156</v>
      </c>
      <c r="I14" s="25" t="s">
        <v>22</v>
      </c>
      <c r="J14" s="29" t="s">
        <v>23</v>
      </c>
      <c r="K14" s="23" t="s">
        <v>28</v>
      </c>
      <c r="L14" s="23" t="s">
        <v>28</v>
      </c>
      <c r="M14" s="23" t="s">
        <v>23</v>
      </c>
      <c r="N14" s="23" t="s">
        <v>23</v>
      </c>
      <c r="O14" s="23" t="s">
        <v>23</v>
      </c>
      <c r="P14" s="30" t="s">
        <v>28</v>
      </c>
      <c r="Q14" s="29" t="s">
        <v>23</v>
      </c>
      <c r="R14" s="23" t="s">
        <v>23</v>
      </c>
      <c r="S14" s="23" t="s">
        <v>23</v>
      </c>
      <c r="T14" s="23" t="s">
        <v>23</v>
      </c>
      <c r="U14" s="23" t="s">
        <v>23</v>
      </c>
      <c r="V14" s="23" t="s">
        <v>23</v>
      </c>
      <c r="W14" s="30" t="s">
        <v>23</v>
      </c>
      <c r="X14" s="29" t="s">
        <v>23</v>
      </c>
      <c r="Y14" s="23" t="s">
        <v>28</v>
      </c>
      <c r="Z14" s="23" t="s">
        <v>28</v>
      </c>
      <c r="AA14" s="23" t="s">
        <v>28</v>
      </c>
      <c r="AB14" s="23" t="s">
        <v>28</v>
      </c>
      <c r="AC14" s="23" t="s">
        <v>23</v>
      </c>
      <c r="AD14" s="30" t="s">
        <v>28</v>
      </c>
      <c r="AE14" s="29" t="s">
        <v>23</v>
      </c>
      <c r="AF14" s="23" t="s">
        <v>23</v>
      </c>
      <c r="AG14" s="23" t="s">
        <v>23</v>
      </c>
      <c r="AH14" s="23" t="s">
        <v>23</v>
      </c>
      <c r="AI14" s="23" t="s">
        <v>23</v>
      </c>
      <c r="AJ14" s="23" t="s">
        <v>23</v>
      </c>
      <c r="AK14" s="30" t="s">
        <v>23</v>
      </c>
      <c r="AL14" s="25" t="s">
        <v>23</v>
      </c>
    </row>
    <row r="15" spans="1:38" x14ac:dyDescent="0.2">
      <c r="A15" s="41" t="s">
        <v>147</v>
      </c>
      <c r="B15" t="str">
        <f t="shared" si="0"/>
        <v>'CALP',</v>
      </c>
      <c r="C15" t="str">
        <f t="shared" si="1"/>
        <v>update lcc_entities_completed_Report set Completed_OSP= 'Y' where meas_round = 'FY1718_H1' and entity_name='CALP'</v>
      </c>
      <c r="D15" s="1" t="s">
        <v>147</v>
      </c>
      <c r="E15" s="1" t="s">
        <v>22</v>
      </c>
      <c r="F15" s="1" t="s">
        <v>28</v>
      </c>
      <c r="H15" s="25" t="s">
        <v>147</v>
      </c>
      <c r="I15" s="25" t="s">
        <v>22</v>
      </c>
      <c r="J15" s="29" t="s">
        <v>23</v>
      </c>
      <c r="K15" s="23" t="s">
        <v>28</v>
      </c>
      <c r="L15" s="23" t="s">
        <v>28</v>
      </c>
      <c r="M15" s="23" t="s">
        <v>23</v>
      </c>
      <c r="N15" s="23" t="s">
        <v>23</v>
      </c>
      <c r="O15" s="23" t="s">
        <v>23</v>
      </c>
      <c r="P15" s="30" t="s">
        <v>28</v>
      </c>
      <c r="Q15" s="29" t="s">
        <v>23</v>
      </c>
      <c r="R15" s="23" t="s">
        <v>23</v>
      </c>
      <c r="S15" s="23" t="s">
        <v>23</v>
      </c>
      <c r="T15" s="23" t="s">
        <v>23</v>
      </c>
      <c r="U15" s="23" t="s">
        <v>23</v>
      </c>
      <c r="V15" s="23" t="s">
        <v>23</v>
      </c>
      <c r="W15" s="30" t="s">
        <v>23</v>
      </c>
      <c r="X15" s="29" t="s">
        <v>23</v>
      </c>
      <c r="Y15" s="23" t="s">
        <v>28</v>
      </c>
      <c r="Z15" s="23" t="s">
        <v>28</v>
      </c>
      <c r="AA15" s="23" t="s">
        <v>28</v>
      </c>
      <c r="AB15" s="23" t="s">
        <v>28</v>
      </c>
      <c r="AC15" s="23" t="s">
        <v>23</v>
      </c>
      <c r="AD15" s="30" t="s">
        <v>28</v>
      </c>
      <c r="AE15" s="29" t="s">
        <v>23</v>
      </c>
      <c r="AF15" s="23" t="s">
        <v>23</v>
      </c>
      <c r="AG15" s="23" t="s">
        <v>23</v>
      </c>
      <c r="AH15" s="23" t="s">
        <v>23</v>
      </c>
      <c r="AI15" s="23" t="s">
        <v>23</v>
      </c>
      <c r="AJ15" s="23" t="s">
        <v>23</v>
      </c>
      <c r="AK15" s="30" t="s">
        <v>23</v>
      </c>
      <c r="AL15" s="25" t="s">
        <v>23</v>
      </c>
    </row>
    <row r="16" spans="1:38" x14ac:dyDescent="0.2">
      <c r="A16" s="41" t="s">
        <v>179</v>
      </c>
      <c r="B16" t="str">
        <f t="shared" si="0"/>
        <v>'CAMARGO',</v>
      </c>
      <c r="C16" t="str">
        <f t="shared" si="1"/>
        <v>update lcc_entities_completed_Report set Completed_OSP= 'Y' where meas_round = 'FY1718_H1' and entity_name='CAMARGO'</v>
      </c>
      <c r="D16" s="1" t="s">
        <v>179</v>
      </c>
      <c r="E16" s="1" t="s">
        <v>22</v>
      </c>
      <c r="F16" s="1" t="s">
        <v>28</v>
      </c>
      <c r="H16" s="25" t="s">
        <v>179</v>
      </c>
      <c r="I16" s="25" t="s">
        <v>22</v>
      </c>
      <c r="J16" s="29" t="s">
        <v>23</v>
      </c>
      <c r="K16" s="23" t="s">
        <v>28</v>
      </c>
      <c r="L16" s="23" t="s">
        <v>28</v>
      </c>
      <c r="M16" s="23" t="s">
        <v>23</v>
      </c>
      <c r="N16" s="23" t="s">
        <v>23</v>
      </c>
      <c r="O16" s="23" t="s">
        <v>23</v>
      </c>
      <c r="P16" s="30" t="s">
        <v>28</v>
      </c>
      <c r="Q16" s="29" t="s">
        <v>23</v>
      </c>
      <c r="R16" s="23" t="s">
        <v>23</v>
      </c>
      <c r="S16" s="23" t="s">
        <v>23</v>
      </c>
      <c r="T16" s="23" t="s">
        <v>23</v>
      </c>
      <c r="U16" s="23" t="s">
        <v>23</v>
      </c>
      <c r="V16" s="23" t="s">
        <v>23</v>
      </c>
      <c r="W16" s="30" t="s">
        <v>23</v>
      </c>
      <c r="X16" s="29" t="s">
        <v>23</v>
      </c>
      <c r="Y16" s="23" t="s">
        <v>28</v>
      </c>
      <c r="Z16" s="23" t="s">
        <v>28</v>
      </c>
      <c r="AA16" s="23" t="s">
        <v>28</v>
      </c>
      <c r="AB16" s="23" t="s">
        <v>28</v>
      </c>
      <c r="AC16" s="23" t="s">
        <v>23</v>
      </c>
      <c r="AD16" s="30" t="s">
        <v>28</v>
      </c>
      <c r="AE16" s="29" t="s">
        <v>23</v>
      </c>
      <c r="AF16" s="23" t="s">
        <v>23</v>
      </c>
      <c r="AG16" s="23" t="s">
        <v>23</v>
      </c>
      <c r="AH16" s="23" t="s">
        <v>23</v>
      </c>
      <c r="AI16" s="23" t="s">
        <v>23</v>
      </c>
      <c r="AJ16" s="23" t="s">
        <v>23</v>
      </c>
      <c r="AK16" s="30" t="s">
        <v>23</v>
      </c>
      <c r="AL16" s="25" t="s">
        <v>23</v>
      </c>
    </row>
    <row r="17" spans="1:38" x14ac:dyDescent="0.2">
      <c r="A17" s="41" t="s">
        <v>168</v>
      </c>
      <c r="B17" t="str">
        <f t="shared" si="0"/>
        <v>'CARAVACADELACRUZ',</v>
      </c>
      <c r="C17" t="str">
        <f t="shared" si="1"/>
        <v>update lcc_entities_completed_Report set Completed_OSP= 'Y' where meas_round = 'FY1718_H1' and entity_name='CARAVACADELACRUZ'</v>
      </c>
      <c r="D17" s="1" t="s">
        <v>168</v>
      </c>
      <c r="E17" s="1" t="s">
        <v>22</v>
      </c>
      <c r="F17" s="1" t="s">
        <v>28</v>
      </c>
      <c r="H17" s="25" t="s">
        <v>168</v>
      </c>
      <c r="I17" s="25" t="s">
        <v>22</v>
      </c>
      <c r="J17" s="29" t="s">
        <v>23</v>
      </c>
      <c r="K17" s="23" t="s">
        <v>28</v>
      </c>
      <c r="L17" s="23" t="s">
        <v>28</v>
      </c>
      <c r="M17" s="23" t="s">
        <v>23</v>
      </c>
      <c r="N17" s="23" t="s">
        <v>23</v>
      </c>
      <c r="O17" s="23" t="s">
        <v>23</v>
      </c>
      <c r="P17" s="30" t="s">
        <v>28</v>
      </c>
      <c r="Q17" s="29" t="s">
        <v>23</v>
      </c>
      <c r="R17" s="23" t="s">
        <v>23</v>
      </c>
      <c r="S17" s="23" t="s">
        <v>23</v>
      </c>
      <c r="T17" s="23" t="s">
        <v>23</v>
      </c>
      <c r="U17" s="23" t="s">
        <v>23</v>
      </c>
      <c r="V17" s="23" t="s">
        <v>23</v>
      </c>
      <c r="W17" s="30" t="s">
        <v>23</v>
      </c>
      <c r="X17" s="29" t="s">
        <v>23</v>
      </c>
      <c r="Y17" s="23" t="s">
        <v>28</v>
      </c>
      <c r="Z17" s="23" t="s">
        <v>28</v>
      </c>
      <c r="AA17" s="23" t="s">
        <v>28</v>
      </c>
      <c r="AB17" s="23" t="s">
        <v>28</v>
      </c>
      <c r="AC17" s="23" t="s">
        <v>23</v>
      </c>
      <c r="AD17" s="30" t="s">
        <v>28</v>
      </c>
      <c r="AE17" s="29" t="s">
        <v>23</v>
      </c>
      <c r="AF17" s="23" t="s">
        <v>23</v>
      </c>
      <c r="AG17" s="23" t="s">
        <v>23</v>
      </c>
      <c r="AH17" s="23" t="s">
        <v>23</v>
      </c>
      <c r="AI17" s="23" t="s">
        <v>23</v>
      </c>
      <c r="AJ17" s="23" t="s">
        <v>23</v>
      </c>
      <c r="AK17" s="30" t="s">
        <v>23</v>
      </c>
      <c r="AL17" s="25" t="s">
        <v>23</v>
      </c>
    </row>
    <row r="18" spans="1:38" x14ac:dyDescent="0.2">
      <c r="A18" s="41" t="s">
        <v>172</v>
      </c>
      <c r="B18" t="str">
        <f t="shared" si="0"/>
        <v>'CASTROURDIALES',</v>
      </c>
      <c r="C18" t="str">
        <f t="shared" si="1"/>
        <v>update lcc_entities_completed_Report set Completed_OSP= 'Y' where meas_round = 'FY1718_H1' and entity_name='CASTROURDIALES'</v>
      </c>
      <c r="D18" s="1" t="s">
        <v>172</v>
      </c>
      <c r="E18" s="1" t="s">
        <v>22</v>
      </c>
      <c r="F18" s="1" t="s">
        <v>28</v>
      </c>
      <c r="H18" s="25" t="s">
        <v>172</v>
      </c>
      <c r="I18" s="25" t="s">
        <v>22</v>
      </c>
      <c r="J18" s="29" t="s">
        <v>23</v>
      </c>
      <c r="K18" s="23" t="s">
        <v>28</v>
      </c>
      <c r="L18" s="23" t="s">
        <v>28</v>
      </c>
      <c r="M18" s="23" t="s">
        <v>23</v>
      </c>
      <c r="N18" s="23" t="s">
        <v>23</v>
      </c>
      <c r="O18" s="23" t="s">
        <v>23</v>
      </c>
      <c r="P18" s="30" t="s">
        <v>28</v>
      </c>
      <c r="Q18" s="29" t="s">
        <v>23</v>
      </c>
      <c r="R18" s="23" t="s">
        <v>23</v>
      </c>
      <c r="S18" s="23" t="s">
        <v>23</v>
      </c>
      <c r="T18" s="23" t="s">
        <v>23</v>
      </c>
      <c r="U18" s="23" t="s">
        <v>23</v>
      </c>
      <c r="V18" s="23" t="s">
        <v>23</v>
      </c>
      <c r="W18" s="30" t="s">
        <v>23</v>
      </c>
      <c r="X18" s="29" t="s">
        <v>23</v>
      </c>
      <c r="Y18" s="23" t="s">
        <v>28</v>
      </c>
      <c r="Z18" s="23" t="s">
        <v>28</v>
      </c>
      <c r="AA18" s="23" t="s">
        <v>28</v>
      </c>
      <c r="AB18" s="23" t="s">
        <v>28</v>
      </c>
      <c r="AC18" s="23" t="s">
        <v>23</v>
      </c>
      <c r="AD18" s="30" t="s">
        <v>28</v>
      </c>
      <c r="AE18" s="29" t="s">
        <v>23</v>
      </c>
      <c r="AF18" s="23" t="s">
        <v>23</v>
      </c>
      <c r="AG18" s="23" t="s">
        <v>23</v>
      </c>
      <c r="AH18" s="23" t="s">
        <v>23</v>
      </c>
      <c r="AI18" s="23" t="s">
        <v>23</v>
      </c>
      <c r="AJ18" s="23" t="s">
        <v>23</v>
      </c>
      <c r="AK18" s="30" t="s">
        <v>23</v>
      </c>
      <c r="AL18" s="25" t="s">
        <v>23</v>
      </c>
    </row>
    <row r="19" spans="1:38" x14ac:dyDescent="0.2">
      <c r="A19" s="41" t="s">
        <v>169</v>
      </c>
      <c r="B19" t="str">
        <f t="shared" si="0"/>
        <v>'CIEZA',</v>
      </c>
      <c r="C19" t="str">
        <f t="shared" si="1"/>
        <v>update lcc_entities_completed_Report set Completed_OSP= 'Y' where meas_round = 'FY1718_H1' and entity_name='CIEZA'</v>
      </c>
      <c r="D19" s="1" t="s">
        <v>169</v>
      </c>
      <c r="E19" s="1" t="s">
        <v>22</v>
      </c>
      <c r="F19" s="1" t="s">
        <v>28</v>
      </c>
      <c r="H19" s="25" t="s">
        <v>169</v>
      </c>
      <c r="I19" s="25" t="s">
        <v>22</v>
      </c>
      <c r="J19" s="29" t="s">
        <v>23</v>
      </c>
      <c r="K19" s="23" t="s">
        <v>28</v>
      </c>
      <c r="L19" s="23" t="s">
        <v>28</v>
      </c>
      <c r="M19" s="23" t="s">
        <v>23</v>
      </c>
      <c r="N19" s="23" t="s">
        <v>23</v>
      </c>
      <c r="O19" s="23" t="s">
        <v>23</v>
      </c>
      <c r="P19" s="30" t="s">
        <v>28</v>
      </c>
      <c r="Q19" s="29" t="s">
        <v>23</v>
      </c>
      <c r="R19" s="23" t="s">
        <v>23</v>
      </c>
      <c r="S19" s="23" t="s">
        <v>23</v>
      </c>
      <c r="T19" s="23" t="s">
        <v>23</v>
      </c>
      <c r="U19" s="23" t="s">
        <v>23</v>
      </c>
      <c r="V19" s="23" t="s">
        <v>23</v>
      </c>
      <c r="W19" s="30" t="s">
        <v>23</v>
      </c>
      <c r="X19" s="29" t="s">
        <v>23</v>
      </c>
      <c r="Y19" s="23" t="s">
        <v>28</v>
      </c>
      <c r="Z19" s="23" t="s">
        <v>28</v>
      </c>
      <c r="AA19" s="23" t="s">
        <v>28</v>
      </c>
      <c r="AB19" s="23" t="s">
        <v>28</v>
      </c>
      <c r="AC19" s="23" t="s">
        <v>23</v>
      </c>
      <c r="AD19" s="30" t="s">
        <v>28</v>
      </c>
      <c r="AE19" s="29" t="s">
        <v>23</v>
      </c>
      <c r="AF19" s="23" t="s">
        <v>23</v>
      </c>
      <c r="AG19" s="23" t="s">
        <v>23</v>
      </c>
      <c r="AH19" s="23" t="s">
        <v>23</v>
      </c>
      <c r="AI19" s="23" t="s">
        <v>23</v>
      </c>
      <c r="AJ19" s="23" t="s">
        <v>23</v>
      </c>
      <c r="AK19" s="30" t="s">
        <v>23</v>
      </c>
      <c r="AL19" s="25" t="s">
        <v>23</v>
      </c>
    </row>
    <row r="20" spans="1:38" x14ac:dyDescent="0.2">
      <c r="A20" s="41" t="s">
        <v>165</v>
      </c>
      <c r="B20" t="str">
        <f t="shared" si="0"/>
        <v>'CREVILLENT',</v>
      </c>
      <c r="C20" t="str">
        <f t="shared" si="1"/>
        <v>update lcc_entities_completed_Report set Completed_OSP= 'Y' where meas_round = 'FY1718_H1' and entity_name='CREVILLENT'</v>
      </c>
      <c r="D20" s="1" t="s">
        <v>165</v>
      </c>
      <c r="E20" s="1" t="s">
        <v>22</v>
      </c>
      <c r="F20" s="1" t="s">
        <v>28</v>
      </c>
      <c r="H20" s="25" t="s">
        <v>165</v>
      </c>
      <c r="I20" s="25" t="s">
        <v>22</v>
      </c>
      <c r="J20" s="29" t="s">
        <v>23</v>
      </c>
      <c r="K20" s="23" t="s">
        <v>28</v>
      </c>
      <c r="L20" s="23" t="s">
        <v>28</v>
      </c>
      <c r="M20" s="23" t="s">
        <v>23</v>
      </c>
      <c r="N20" s="23" t="s">
        <v>23</v>
      </c>
      <c r="O20" s="23" t="s">
        <v>23</v>
      </c>
      <c r="P20" s="30" t="s">
        <v>28</v>
      </c>
      <c r="Q20" s="29" t="s">
        <v>23</v>
      </c>
      <c r="R20" s="23" t="s">
        <v>23</v>
      </c>
      <c r="S20" s="23" t="s">
        <v>23</v>
      </c>
      <c r="T20" s="23" t="s">
        <v>23</v>
      </c>
      <c r="U20" s="23" t="s">
        <v>23</v>
      </c>
      <c r="V20" s="23" t="s">
        <v>23</v>
      </c>
      <c r="W20" s="30" t="s">
        <v>23</v>
      </c>
      <c r="X20" s="29" t="s">
        <v>23</v>
      </c>
      <c r="Y20" s="23" t="s">
        <v>28</v>
      </c>
      <c r="Z20" s="23" t="s">
        <v>28</v>
      </c>
      <c r="AA20" s="23" t="s">
        <v>28</v>
      </c>
      <c r="AB20" s="23" t="s">
        <v>28</v>
      </c>
      <c r="AC20" s="23" t="s">
        <v>23</v>
      </c>
      <c r="AD20" s="30" t="s">
        <v>28</v>
      </c>
      <c r="AE20" s="29" t="s">
        <v>23</v>
      </c>
      <c r="AF20" s="23" t="s">
        <v>23</v>
      </c>
      <c r="AG20" s="23" t="s">
        <v>23</v>
      </c>
      <c r="AH20" s="23" t="s">
        <v>23</v>
      </c>
      <c r="AI20" s="23" t="s">
        <v>23</v>
      </c>
      <c r="AJ20" s="23" t="s">
        <v>23</v>
      </c>
      <c r="AK20" s="30" t="s">
        <v>23</v>
      </c>
      <c r="AL20" s="25" t="s">
        <v>23</v>
      </c>
    </row>
    <row r="21" spans="1:38" x14ac:dyDescent="0.2">
      <c r="A21" s="41" t="s">
        <v>157</v>
      </c>
      <c r="B21" t="str">
        <f t="shared" si="0"/>
        <v>'DENIA',</v>
      </c>
      <c r="C21" t="str">
        <f t="shared" si="1"/>
        <v>update lcc_entities_completed_Report set Completed_OSP= 'Y' where meas_round = 'FY1718_H1' and entity_name='DENIA'</v>
      </c>
      <c r="D21" s="1" t="s">
        <v>157</v>
      </c>
      <c r="E21" s="1" t="s">
        <v>22</v>
      </c>
      <c r="F21" s="1" t="s">
        <v>28</v>
      </c>
      <c r="H21" s="25" t="s">
        <v>157</v>
      </c>
      <c r="I21" s="25" t="s">
        <v>22</v>
      </c>
      <c r="J21" s="29" t="s">
        <v>23</v>
      </c>
      <c r="K21" s="23" t="s">
        <v>28</v>
      </c>
      <c r="L21" s="23" t="s">
        <v>28</v>
      </c>
      <c r="M21" s="23" t="s">
        <v>23</v>
      </c>
      <c r="N21" s="23" t="s">
        <v>23</v>
      </c>
      <c r="O21" s="23" t="s">
        <v>23</v>
      </c>
      <c r="P21" s="30" t="s">
        <v>28</v>
      </c>
      <c r="Q21" s="29" t="s">
        <v>23</v>
      </c>
      <c r="R21" s="23" t="s">
        <v>23</v>
      </c>
      <c r="S21" s="23" t="s">
        <v>23</v>
      </c>
      <c r="T21" s="23" t="s">
        <v>23</v>
      </c>
      <c r="U21" s="23" t="s">
        <v>23</v>
      </c>
      <c r="V21" s="23" t="s">
        <v>23</v>
      </c>
      <c r="W21" s="30" t="s">
        <v>23</v>
      </c>
      <c r="X21" s="29" t="s">
        <v>23</v>
      </c>
      <c r="Y21" s="23" t="s">
        <v>28</v>
      </c>
      <c r="Z21" s="23" t="s">
        <v>28</v>
      </c>
      <c r="AA21" s="23" t="s">
        <v>28</v>
      </c>
      <c r="AB21" s="23" t="s">
        <v>28</v>
      </c>
      <c r="AC21" s="23" t="s">
        <v>23</v>
      </c>
      <c r="AD21" s="30" t="s">
        <v>28</v>
      </c>
      <c r="AE21" s="29" t="s">
        <v>23</v>
      </c>
      <c r="AF21" s="23" t="s">
        <v>23</v>
      </c>
      <c r="AG21" s="23" t="s">
        <v>23</v>
      </c>
      <c r="AH21" s="23" t="s">
        <v>23</v>
      </c>
      <c r="AI21" s="23" t="s">
        <v>23</v>
      </c>
      <c r="AJ21" s="23" t="s">
        <v>23</v>
      </c>
      <c r="AK21" s="30" t="s">
        <v>23</v>
      </c>
      <c r="AL21" s="25" t="s">
        <v>23</v>
      </c>
    </row>
    <row r="22" spans="1:38" x14ac:dyDescent="0.2">
      <c r="A22" s="41" t="s">
        <v>159</v>
      </c>
      <c r="B22" t="str">
        <f t="shared" si="0"/>
        <v>'ELCAMPELLO',</v>
      </c>
      <c r="C22" t="str">
        <f t="shared" si="1"/>
        <v>update lcc_entities_completed_Report set Completed_OSP= 'Y' where meas_round = 'FY1718_H1' and entity_name='ELCAMPELLO'</v>
      </c>
      <c r="D22" s="1" t="s">
        <v>159</v>
      </c>
      <c r="E22" s="1" t="s">
        <v>22</v>
      </c>
      <c r="F22" s="1" t="s">
        <v>28</v>
      </c>
      <c r="H22" s="25" t="s">
        <v>159</v>
      </c>
      <c r="I22" s="25" t="s">
        <v>22</v>
      </c>
      <c r="J22" s="29" t="s">
        <v>23</v>
      </c>
      <c r="K22" s="23" t="s">
        <v>28</v>
      </c>
      <c r="L22" s="23" t="s">
        <v>28</v>
      </c>
      <c r="M22" s="23" t="s">
        <v>23</v>
      </c>
      <c r="N22" s="23" t="s">
        <v>23</v>
      </c>
      <c r="O22" s="23" t="s">
        <v>23</v>
      </c>
      <c r="P22" s="30" t="s">
        <v>28</v>
      </c>
      <c r="Q22" s="29" t="s">
        <v>23</v>
      </c>
      <c r="R22" s="23" t="s">
        <v>23</v>
      </c>
      <c r="S22" s="23" t="s">
        <v>23</v>
      </c>
      <c r="T22" s="23" t="s">
        <v>23</v>
      </c>
      <c r="U22" s="23" t="s">
        <v>23</v>
      </c>
      <c r="V22" s="23" t="s">
        <v>23</v>
      </c>
      <c r="W22" s="30" t="s">
        <v>23</v>
      </c>
      <c r="X22" s="29" t="s">
        <v>23</v>
      </c>
      <c r="Y22" s="23" t="s">
        <v>28</v>
      </c>
      <c r="Z22" s="23" t="s">
        <v>28</v>
      </c>
      <c r="AA22" s="23" t="s">
        <v>28</v>
      </c>
      <c r="AB22" s="23" t="s">
        <v>28</v>
      </c>
      <c r="AC22" s="23" t="s">
        <v>23</v>
      </c>
      <c r="AD22" s="30" t="s">
        <v>28</v>
      </c>
      <c r="AE22" s="29" t="s">
        <v>23</v>
      </c>
      <c r="AF22" s="23" t="s">
        <v>23</v>
      </c>
      <c r="AG22" s="23" t="s">
        <v>23</v>
      </c>
      <c r="AH22" s="23" t="s">
        <v>23</v>
      </c>
      <c r="AI22" s="23" t="s">
        <v>23</v>
      </c>
      <c r="AJ22" s="23" t="s">
        <v>23</v>
      </c>
      <c r="AK22" s="30" t="s">
        <v>23</v>
      </c>
      <c r="AL22" s="25" t="s">
        <v>23</v>
      </c>
    </row>
    <row r="23" spans="1:38" x14ac:dyDescent="0.2">
      <c r="A23" s="41" t="s">
        <v>166</v>
      </c>
      <c r="B23" t="str">
        <f t="shared" si="0"/>
        <v>'ELDA',</v>
      </c>
      <c r="C23" t="str">
        <f t="shared" si="1"/>
        <v>update lcc_entities_completed_Report set Completed_OSP= 'Y' where meas_round = 'FY1718_H1' and entity_name='ELDA'</v>
      </c>
      <c r="D23" s="1" t="s">
        <v>166</v>
      </c>
      <c r="E23" s="1" t="s">
        <v>22</v>
      </c>
      <c r="F23" s="1" t="s">
        <v>28</v>
      </c>
      <c r="H23" s="25" t="s">
        <v>166</v>
      </c>
      <c r="I23" s="25" t="s">
        <v>22</v>
      </c>
      <c r="J23" s="29" t="s">
        <v>23</v>
      </c>
      <c r="K23" s="23" t="s">
        <v>28</v>
      </c>
      <c r="L23" s="23" t="s">
        <v>28</v>
      </c>
      <c r="M23" s="23" t="s">
        <v>23</v>
      </c>
      <c r="N23" s="23" t="s">
        <v>23</v>
      </c>
      <c r="O23" s="23" t="s">
        <v>23</v>
      </c>
      <c r="P23" s="30" t="s">
        <v>28</v>
      </c>
      <c r="Q23" s="29" t="s">
        <v>23</v>
      </c>
      <c r="R23" s="23" t="s">
        <v>23</v>
      </c>
      <c r="S23" s="23" t="s">
        <v>23</v>
      </c>
      <c r="T23" s="23" t="s">
        <v>23</v>
      </c>
      <c r="U23" s="23" t="s">
        <v>23</v>
      </c>
      <c r="V23" s="23" t="s">
        <v>23</v>
      </c>
      <c r="W23" s="30" t="s">
        <v>23</v>
      </c>
      <c r="X23" s="29" t="s">
        <v>23</v>
      </c>
      <c r="Y23" s="23" t="s">
        <v>28</v>
      </c>
      <c r="Z23" s="23" t="s">
        <v>28</v>
      </c>
      <c r="AA23" s="23" t="s">
        <v>28</v>
      </c>
      <c r="AB23" s="23" t="s">
        <v>28</v>
      </c>
      <c r="AC23" s="23" t="s">
        <v>23</v>
      </c>
      <c r="AD23" s="30" t="s">
        <v>28</v>
      </c>
      <c r="AE23" s="29" t="s">
        <v>23</v>
      </c>
      <c r="AF23" s="23" t="s">
        <v>23</v>
      </c>
      <c r="AG23" s="23" t="s">
        <v>23</v>
      </c>
      <c r="AH23" s="23" t="s">
        <v>23</v>
      </c>
      <c r="AI23" s="23" t="s">
        <v>23</v>
      </c>
      <c r="AJ23" s="23" t="s">
        <v>23</v>
      </c>
      <c r="AK23" s="30" t="s">
        <v>23</v>
      </c>
      <c r="AL23" s="25" t="s">
        <v>23</v>
      </c>
    </row>
    <row r="24" spans="1:38" x14ac:dyDescent="0.2">
      <c r="A24" s="41" t="s">
        <v>177</v>
      </c>
      <c r="B24" t="str">
        <f t="shared" si="0"/>
        <v>'GALDAKAO',</v>
      </c>
      <c r="C24" t="str">
        <f t="shared" si="1"/>
        <v>update lcc_entities_completed_Report set Completed_OSP= 'Y' where meas_round = 'FY1718_H1' and entity_name='GALDAKAO'</v>
      </c>
      <c r="D24" s="1" t="s">
        <v>177</v>
      </c>
      <c r="E24" s="1" t="s">
        <v>22</v>
      </c>
      <c r="F24" s="1" t="s">
        <v>28</v>
      </c>
      <c r="H24" s="25" t="s">
        <v>177</v>
      </c>
      <c r="I24" s="25" t="s">
        <v>22</v>
      </c>
      <c r="J24" s="29" t="s">
        <v>23</v>
      </c>
      <c r="K24" s="23" t="s">
        <v>28</v>
      </c>
      <c r="L24" s="23" t="s">
        <v>28</v>
      </c>
      <c r="M24" s="23" t="s">
        <v>23</v>
      </c>
      <c r="N24" s="23" t="s">
        <v>23</v>
      </c>
      <c r="O24" s="23" t="s">
        <v>23</v>
      </c>
      <c r="P24" s="30" t="s">
        <v>28</v>
      </c>
      <c r="Q24" s="29" t="s">
        <v>23</v>
      </c>
      <c r="R24" s="23" t="s">
        <v>23</v>
      </c>
      <c r="S24" s="23" t="s">
        <v>23</v>
      </c>
      <c r="T24" s="23" t="s">
        <v>23</v>
      </c>
      <c r="U24" s="23" t="s">
        <v>23</v>
      </c>
      <c r="V24" s="23" t="s">
        <v>23</v>
      </c>
      <c r="W24" s="30" t="s">
        <v>23</v>
      </c>
      <c r="X24" s="29" t="s">
        <v>23</v>
      </c>
      <c r="Y24" s="23" t="s">
        <v>28</v>
      </c>
      <c r="Z24" s="23" t="s">
        <v>28</v>
      </c>
      <c r="AA24" s="23" t="s">
        <v>28</v>
      </c>
      <c r="AB24" s="23" t="s">
        <v>28</v>
      </c>
      <c r="AC24" s="23" t="s">
        <v>23</v>
      </c>
      <c r="AD24" s="30" t="s">
        <v>28</v>
      </c>
      <c r="AE24" s="29" t="s">
        <v>23</v>
      </c>
      <c r="AF24" s="23" t="s">
        <v>23</v>
      </c>
      <c r="AG24" s="23" t="s">
        <v>23</v>
      </c>
      <c r="AH24" s="23" t="s">
        <v>23</v>
      </c>
      <c r="AI24" s="23" t="s">
        <v>23</v>
      </c>
      <c r="AJ24" s="23" t="s">
        <v>23</v>
      </c>
      <c r="AK24" s="30" t="s">
        <v>23</v>
      </c>
      <c r="AL24" s="25" t="s">
        <v>23</v>
      </c>
    </row>
    <row r="25" spans="1:38" x14ac:dyDescent="0.2">
      <c r="A25" s="41" t="s">
        <v>137</v>
      </c>
      <c r="B25" t="str">
        <f t="shared" si="0"/>
        <v>'GUADIX',</v>
      </c>
      <c r="C25" t="str">
        <f t="shared" si="1"/>
        <v>update lcc_entities_completed_Report set Completed_OSP= 'Y' where meas_round = 'FY1718_H1' and entity_name='GUADIX'</v>
      </c>
      <c r="D25" s="1" t="s">
        <v>137</v>
      </c>
      <c r="E25" s="1" t="s">
        <v>22</v>
      </c>
      <c r="F25" s="1" t="s">
        <v>28</v>
      </c>
      <c r="H25" s="25" t="s">
        <v>137</v>
      </c>
      <c r="I25" s="25" t="s">
        <v>22</v>
      </c>
      <c r="J25" s="29" t="s">
        <v>23</v>
      </c>
      <c r="K25" s="23" t="s">
        <v>28</v>
      </c>
      <c r="L25" s="23" t="s">
        <v>28</v>
      </c>
      <c r="M25" s="23" t="s">
        <v>23</v>
      </c>
      <c r="N25" s="23" t="s">
        <v>23</v>
      </c>
      <c r="O25" s="23" t="s">
        <v>23</v>
      </c>
      <c r="P25" s="30" t="s">
        <v>28</v>
      </c>
      <c r="Q25" s="29" t="s">
        <v>23</v>
      </c>
      <c r="R25" s="23" t="s">
        <v>23</v>
      </c>
      <c r="S25" s="23" t="s">
        <v>23</v>
      </c>
      <c r="T25" s="23" t="s">
        <v>23</v>
      </c>
      <c r="U25" s="23" t="s">
        <v>23</v>
      </c>
      <c r="V25" s="23" t="s">
        <v>23</v>
      </c>
      <c r="W25" s="30" t="s">
        <v>23</v>
      </c>
      <c r="X25" s="29" t="s">
        <v>23</v>
      </c>
      <c r="Y25" s="23" t="s">
        <v>28</v>
      </c>
      <c r="Z25" s="23" t="s">
        <v>28</v>
      </c>
      <c r="AA25" s="23" t="s">
        <v>28</v>
      </c>
      <c r="AB25" s="23" t="s">
        <v>28</v>
      </c>
      <c r="AC25" s="23" t="s">
        <v>23</v>
      </c>
      <c r="AD25" s="30" t="s">
        <v>28</v>
      </c>
      <c r="AE25" s="29" t="s">
        <v>23</v>
      </c>
      <c r="AF25" s="23" t="s">
        <v>23</v>
      </c>
      <c r="AG25" s="23" t="s">
        <v>23</v>
      </c>
      <c r="AH25" s="23" t="s">
        <v>23</v>
      </c>
      <c r="AI25" s="23" t="s">
        <v>23</v>
      </c>
      <c r="AJ25" s="23" t="s">
        <v>23</v>
      </c>
      <c r="AK25" s="30" t="s">
        <v>23</v>
      </c>
      <c r="AL25" s="25" t="s">
        <v>23</v>
      </c>
    </row>
    <row r="26" spans="1:38" x14ac:dyDescent="0.2">
      <c r="A26" s="41" t="s">
        <v>160</v>
      </c>
      <c r="B26" t="str">
        <f t="shared" si="0"/>
        <v>'ILLESCAS',</v>
      </c>
      <c r="C26" t="str">
        <f t="shared" si="1"/>
        <v>update lcc_entities_completed_Report set Completed_OSP= 'Y' where meas_round = 'FY1718_H1' and entity_name='ILLESCAS'</v>
      </c>
      <c r="D26" s="24" t="s">
        <v>160</v>
      </c>
      <c r="E26" s="24" t="s">
        <v>22</v>
      </c>
      <c r="F26" s="24" t="s">
        <v>23</v>
      </c>
      <c r="H26" s="25" t="s">
        <v>160</v>
      </c>
      <c r="I26" s="25" t="s">
        <v>22</v>
      </c>
      <c r="J26" s="29" t="s">
        <v>23</v>
      </c>
      <c r="K26" s="23" t="s">
        <v>28</v>
      </c>
      <c r="L26" s="23" t="s">
        <v>28</v>
      </c>
      <c r="M26" s="23" t="s">
        <v>23</v>
      </c>
      <c r="N26" s="23" t="s">
        <v>23</v>
      </c>
      <c r="O26" s="23" t="s">
        <v>23</v>
      </c>
      <c r="P26" s="30" t="s">
        <v>28</v>
      </c>
      <c r="Q26" s="29" t="s">
        <v>23</v>
      </c>
      <c r="R26" s="23" t="s">
        <v>23</v>
      </c>
      <c r="S26" s="23" t="s">
        <v>23</v>
      </c>
      <c r="T26" s="23" t="s">
        <v>23</v>
      </c>
      <c r="U26" s="23" t="s">
        <v>23</v>
      </c>
      <c r="V26" s="23" t="s">
        <v>23</v>
      </c>
      <c r="W26" s="30" t="s">
        <v>23</v>
      </c>
      <c r="X26" s="29" t="s">
        <v>23</v>
      </c>
      <c r="Y26" s="23" t="s">
        <v>28</v>
      </c>
      <c r="Z26" s="23" t="s">
        <v>28</v>
      </c>
      <c r="AA26" s="23" t="s">
        <v>28</v>
      </c>
      <c r="AB26" s="12" t="s">
        <v>23</v>
      </c>
      <c r="AC26" s="23" t="s">
        <v>23</v>
      </c>
      <c r="AD26" s="30" t="s">
        <v>28</v>
      </c>
      <c r="AE26" s="29" t="s">
        <v>23</v>
      </c>
      <c r="AF26" s="23" t="s">
        <v>23</v>
      </c>
      <c r="AG26" s="23" t="s">
        <v>23</v>
      </c>
      <c r="AH26" s="23" t="s">
        <v>23</v>
      </c>
      <c r="AI26" s="23" t="s">
        <v>23</v>
      </c>
      <c r="AJ26" s="23" t="s">
        <v>23</v>
      </c>
      <c r="AK26" s="30" t="s">
        <v>23</v>
      </c>
      <c r="AL26" s="25" t="s">
        <v>23</v>
      </c>
    </row>
    <row r="27" spans="1:38" x14ac:dyDescent="0.2">
      <c r="A27" s="41" t="s">
        <v>161</v>
      </c>
      <c r="B27" t="str">
        <f t="shared" si="0"/>
        <v>'LAVILLAJOYOSA',</v>
      </c>
      <c r="C27" t="str">
        <f t="shared" si="1"/>
        <v>update lcc_entities_completed_Report set Completed_OSP= 'Y' where meas_round = 'FY1718_H1' and entity_name='LAVILLAJOYOSA'</v>
      </c>
      <c r="D27" s="1" t="s">
        <v>161</v>
      </c>
      <c r="E27" s="1" t="s">
        <v>22</v>
      </c>
      <c r="F27" s="1" t="s">
        <v>28</v>
      </c>
      <c r="H27" s="25" t="s">
        <v>161</v>
      </c>
      <c r="I27" s="25" t="s">
        <v>22</v>
      </c>
      <c r="J27" s="29" t="s">
        <v>23</v>
      </c>
      <c r="K27" s="23" t="s">
        <v>28</v>
      </c>
      <c r="L27" s="23" t="s">
        <v>28</v>
      </c>
      <c r="M27" s="23" t="s">
        <v>23</v>
      </c>
      <c r="N27" s="23" t="s">
        <v>23</v>
      </c>
      <c r="O27" s="23" t="s">
        <v>23</v>
      </c>
      <c r="P27" s="30" t="s">
        <v>28</v>
      </c>
      <c r="Q27" s="29" t="s">
        <v>23</v>
      </c>
      <c r="R27" s="23" t="s">
        <v>23</v>
      </c>
      <c r="S27" s="23" t="s">
        <v>23</v>
      </c>
      <c r="T27" s="23" t="s">
        <v>23</v>
      </c>
      <c r="U27" s="23" t="s">
        <v>23</v>
      </c>
      <c r="V27" s="23" t="s">
        <v>23</v>
      </c>
      <c r="W27" s="30" t="s">
        <v>23</v>
      </c>
      <c r="X27" s="29" t="s">
        <v>23</v>
      </c>
      <c r="Y27" s="23" t="s">
        <v>28</v>
      </c>
      <c r="Z27" s="23" t="s">
        <v>28</v>
      </c>
      <c r="AA27" s="23" t="s">
        <v>28</v>
      </c>
      <c r="AB27" s="23" t="s">
        <v>28</v>
      </c>
      <c r="AC27" s="23" t="s">
        <v>23</v>
      </c>
      <c r="AD27" s="30" t="s">
        <v>28</v>
      </c>
      <c r="AE27" s="29" t="s">
        <v>23</v>
      </c>
      <c r="AF27" s="23" t="s">
        <v>23</v>
      </c>
      <c r="AG27" s="23" t="s">
        <v>23</v>
      </c>
      <c r="AH27" s="23" t="s">
        <v>23</v>
      </c>
      <c r="AI27" s="23" t="s">
        <v>23</v>
      </c>
      <c r="AJ27" s="23" t="s">
        <v>23</v>
      </c>
      <c r="AK27" s="30" t="s">
        <v>23</v>
      </c>
      <c r="AL27" s="25" t="s">
        <v>23</v>
      </c>
    </row>
    <row r="28" spans="1:38" x14ac:dyDescent="0.2">
      <c r="A28" s="41" t="s">
        <v>141</v>
      </c>
      <c r="B28" t="str">
        <f t="shared" si="0"/>
        <v>'LINARES',</v>
      </c>
      <c r="C28" t="str">
        <f t="shared" si="1"/>
        <v>update lcc_entities_completed_Report set Completed_OSP= 'Y' where meas_round = 'FY1718_H1' and entity_name='LINARES'</v>
      </c>
      <c r="D28" s="24" t="s">
        <v>141</v>
      </c>
      <c r="E28" s="24" t="s">
        <v>22</v>
      </c>
      <c r="F28" s="24" t="s">
        <v>23</v>
      </c>
      <c r="H28" s="25" t="s">
        <v>141</v>
      </c>
      <c r="I28" s="25" t="s">
        <v>22</v>
      </c>
      <c r="J28" s="29" t="s">
        <v>23</v>
      </c>
      <c r="K28" s="23" t="s">
        <v>28</v>
      </c>
      <c r="L28" s="23" t="s">
        <v>28</v>
      </c>
      <c r="M28" s="23" t="s">
        <v>23</v>
      </c>
      <c r="N28" s="23" t="s">
        <v>23</v>
      </c>
      <c r="O28" s="23" t="s">
        <v>23</v>
      </c>
      <c r="P28" s="30" t="s">
        <v>28</v>
      </c>
      <c r="Q28" s="29" t="s">
        <v>23</v>
      </c>
      <c r="R28" s="23" t="s">
        <v>23</v>
      </c>
      <c r="S28" s="23" t="s">
        <v>23</v>
      </c>
      <c r="T28" s="23" t="s">
        <v>23</v>
      </c>
      <c r="U28" s="23" t="s">
        <v>23</v>
      </c>
      <c r="V28" s="23" t="s">
        <v>23</v>
      </c>
      <c r="W28" s="30" t="s">
        <v>23</v>
      </c>
      <c r="X28" s="29" t="s">
        <v>23</v>
      </c>
      <c r="Y28" s="23" t="s">
        <v>28</v>
      </c>
      <c r="Z28" s="23" t="s">
        <v>28</v>
      </c>
      <c r="AA28" s="23" t="s">
        <v>28</v>
      </c>
      <c r="AB28" s="12" t="s">
        <v>23</v>
      </c>
      <c r="AC28" s="23" t="s">
        <v>23</v>
      </c>
      <c r="AD28" s="30" t="s">
        <v>28</v>
      </c>
      <c r="AE28" s="29" t="s">
        <v>23</v>
      </c>
      <c r="AF28" s="23" t="s">
        <v>23</v>
      </c>
      <c r="AG28" s="23" t="s">
        <v>23</v>
      </c>
      <c r="AH28" s="23" t="s">
        <v>23</v>
      </c>
      <c r="AI28" s="23" t="s">
        <v>23</v>
      </c>
      <c r="AJ28" s="23" t="s">
        <v>23</v>
      </c>
      <c r="AK28" s="30" t="s">
        <v>23</v>
      </c>
      <c r="AL28" s="25" t="s">
        <v>23</v>
      </c>
    </row>
    <row r="29" spans="1:38" x14ac:dyDescent="0.2">
      <c r="A29" s="41" t="s">
        <v>162</v>
      </c>
      <c r="B29" t="str">
        <f t="shared" si="0"/>
        <v>'MADRIDEJOS',</v>
      </c>
      <c r="C29" t="str">
        <f t="shared" si="1"/>
        <v>update lcc_entities_completed_Report set Completed_OSP= 'Y' where meas_round = 'FY1718_H1' and entity_name='MADRIDEJOS'</v>
      </c>
      <c r="D29" s="24" t="s">
        <v>162</v>
      </c>
      <c r="E29" s="24" t="s">
        <v>22</v>
      </c>
      <c r="F29" s="24" t="s">
        <v>23</v>
      </c>
      <c r="H29" s="25" t="s">
        <v>162</v>
      </c>
      <c r="I29" s="25" t="s">
        <v>22</v>
      </c>
      <c r="J29" s="29" t="s">
        <v>23</v>
      </c>
      <c r="K29" s="23" t="s">
        <v>28</v>
      </c>
      <c r="L29" s="23" t="s">
        <v>28</v>
      </c>
      <c r="M29" s="23" t="s">
        <v>23</v>
      </c>
      <c r="N29" s="23" t="s">
        <v>23</v>
      </c>
      <c r="O29" s="23" t="s">
        <v>23</v>
      </c>
      <c r="P29" s="30" t="s">
        <v>28</v>
      </c>
      <c r="Q29" s="29" t="s">
        <v>23</v>
      </c>
      <c r="R29" s="23" t="s">
        <v>23</v>
      </c>
      <c r="S29" s="23" t="s">
        <v>23</v>
      </c>
      <c r="T29" s="23" t="s">
        <v>23</v>
      </c>
      <c r="U29" s="23" t="s">
        <v>23</v>
      </c>
      <c r="V29" s="23" t="s">
        <v>23</v>
      </c>
      <c r="W29" s="30" t="s">
        <v>23</v>
      </c>
      <c r="X29" s="29" t="s">
        <v>23</v>
      </c>
      <c r="Y29" s="23" t="s">
        <v>28</v>
      </c>
      <c r="Z29" s="23" t="s">
        <v>28</v>
      </c>
      <c r="AA29" s="23" t="s">
        <v>28</v>
      </c>
      <c r="AB29" s="12" t="s">
        <v>23</v>
      </c>
      <c r="AC29" s="23" t="s">
        <v>23</v>
      </c>
      <c r="AD29" s="30" t="s">
        <v>28</v>
      </c>
      <c r="AE29" s="29" t="s">
        <v>23</v>
      </c>
      <c r="AF29" s="23" t="s">
        <v>23</v>
      </c>
      <c r="AG29" s="23" t="s">
        <v>23</v>
      </c>
      <c r="AH29" s="23" t="s">
        <v>23</v>
      </c>
      <c r="AI29" s="23" t="s">
        <v>23</v>
      </c>
      <c r="AJ29" s="23" t="s">
        <v>23</v>
      </c>
      <c r="AK29" s="30" t="s">
        <v>23</v>
      </c>
      <c r="AL29" s="25" t="s">
        <v>23</v>
      </c>
    </row>
    <row r="30" spans="1:38" x14ac:dyDescent="0.2">
      <c r="A30" s="41" t="s">
        <v>105</v>
      </c>
      <c r="B30" t="str">
        <f t="shared" si="0"/>
        <v>'MERIDA',</v>
      </c>
      <c r="C30" t="str">
        <f t="shared" si="1"/>
        <v>update lcc_entities_completed_Report set Completed_OSP= 'Y' where meas_round = 'FY1718_H1' and entity_name='MERIDA'</v>
      </c>
      <c r="D30" s="1" t="s">
        <v>105</v>
      </c>
      <c r="E30" s="1" t="s">
        <v>22</v>
      </c>
      <c r="F30" s="1" t="s">
        <v>28</v>
      </c>
      <c r="H30" s="25" t="s">
        <v>105</v>
      </c>
      <c r="I30" s="25" t="s">
        <v>22</v>
      </c>
      <c r="J30" s="29" t="s">
        <v>23</v>
      </c>
      <c r="K30" s="23" t="s">
        <v>28</v>
      </c>
      <c r="L30" s="23" t="s">
        <v>28</v>
      </c>
      <c r="M30" s="23" t="s">
        <v>23</v>
      </c>
      <c r="N30" s="23" t="s">
        <v>23</v>
      </c>
      <c r="O30" s="23" t="s">
        <v>23</v>
      </c>
      <c r="P30" s="30" t="s">
        <v>28</v>
      </c>
      <c r="Q30" s="29" t="s">
        <v>23</v>
      </c>
      <c r="R30" s="23" t="s">
        <v>23</v>
      </c>
      <c r="S30" s="23" t="s">
        <v>23</v>
      </c>
      <c r="T30" s="23" t="s">
        <v>23</v>
      </c>
      <c r="U30" s="23" t="s">
        <v>23</v>
      </c>
      <c r="V30" s="23" t="s">
        <v>23</v>
      </c>
      <c r="W30" s="30" t="s">
        <v>23</v>
      </c>
      <c r="X30" s="29" t="s">
        <v>23</v>
      </c>
      <c r="Y30" s="23" t="s">
        <v>28</v>
      </c>
      <c r="Z30" s="23" t="s">
        <v>28</v>
      </c>
      <c r="AA30" s="23" t="s">
        <v>28</v>
      </c>
      <c r="AB30" s="23" t="s">
        <v>28</v>
      </c>
      <c r="AC30" s="23" t="s">
        <v>23</v>
      </c>
      <c r="AD30" s="30" t="s">
        <v>28</v>
      </c>
      <c r="AE30" s="29" t="s">
        <v>23</v>
      </c>
      <c r="AF30" s="23" t="s">
        <v>23</v>
      </c>
      <c r="AG30" s="23" t="s">
        <v>23</v>
      </c>
      <c r="AH30" s="23" t="s">
        <v>23</v>
      </c>
      <c r="AI30" s="23" t="s">
        <v>23</v>
      </c>
      <c r="AJ30" s="23" t="s">
        <v>23</v>
      </c>
      <c r="AK30" s="30" t="s">
        <v>23</v>
      </c>
      <c r="AL30" s="25" t="s">
        <v>23</v>
      </c>
    </row>
    <row r="31" spans="1:38" ht="13.5" thickBot="1" x14ac:dyDescent="0.25">
      <c r="A31" s="41" t="s">
        <v>138</v>
      </c>
      <c r="B31" t="str">
        <f t="shared" si="0"/>
        <v>'MOTRIL',</v>
      </c>
      <c r="C31" t="str">
        <f t="shared" si="1"/>
        <v>update lcc_entities_completed_Report set Completed_OSP= 'Y' where meas_round = 'FY1718_H1' and entity_name='MOTRIL'</v>
      </c>
      <c r="D31" s="1" t="s">
        <v>138</v>
      </c>
      <c r="E31" s="1" t="s">
        <v>22</v>
      </c>
      <c r="F31" s="1" t="s">
        <v>28</v>
      </c>
      <c r="H31" s="25" t="s">
        <v>138</v>
      </c>
      <c r="I31" s="25" t="s">
        <v>22</v>
      </c>
      <c r="J31" s="29" t="s">
        <v>23</v>
      </c>
      <c r="K31" s="23" t="s">
        <v>28</v>
      </c>
      <c r="L31" s="23" t="s">
        <v>28</v>
      </c>
      <c r="M31" s="23" t="s">
        <v>23</v>
      </c>
      <c r="N31" s="23" t="s">
        <v>23</v>
      </c>
      <c r="O31" s="23" t="s">
        <v>23</v>
      </c>
      <c r="P31" s="30" t="s">
        <v>28</v>
      </c>
      <c r="Q31" s="31" t="s">
        <v>23</v>
      </c>
      <c r="R31" s="32" t="s">
        <v>23</v>
      </c>
      <c r="S31" s="32" t="s">
        <v>23</v>
      </c>
      <c r="T31" s="32" t="s">
        <v>23</v>
      </c>
      <c r="U31" s="32" t="s">
        <v>23</v>
      </c>
      <c r="V31" s="32" t="s">
        <v>23</v>
      </c>
      <c r="W31" s="33" t="s">
        <v>23</v>
      </c>
      <c r="X31" s="29" t="s">
        <v>23</v>
      </c>
      <c r="Y31" s="23" t="s">
        <v>28</v>
      </c>
      <c r="Z31" s="23" t="s">
        <v>28</v>
      </c>
      <c r="AA31" s="23" t="s">
        <v>28</v>
      </c>
      <c r="AB31" s="23" t="s">
        <v>28</v>
      </c>
      <c r="AC31" s="23" t="s">
        <v>23</v>
      </c>
      <c r="AD31" s="30" t="s">
        <v>28</v>
      </c>
      <c r="AE31" s="29" t="s">
        <v>23</v>
      </c>
      <c r="AF31" s="23" t="s">
        <v>23</v>
      </c>
      <c r="AG31" s="23" t="s">
        <v>23</v>
      </c>
      <c r="AH31" s="23" t="s">
        <v>23</v>
      </c>
      <c r="AI31" s="23" t="s">
        <v>23</v>
      </c>
      <c r="AJ31" s="23" t="s">
        <v>23</v>
      </c>
      <c r="AK31" s="30" t="s">
        <v>23</v>
      </c>
      <c r="AL31" s="25" t="s">
        <v>23</v>
      </c>
    </row>
    <row r="32" spans="1:38" x14ac:dyDescent="0.2">
      <c r="A32" s="41" t="s">
        <v>153</v>
      </c>
      <c r="B32" t="str">
        <f t="shared" si="0"/>
        <v>'NARON',</v>
      </c>
      <c r="C32" t="str">
        <f t="shared" si="1"/>
        <v>update lcc_entities_completed_Report set Completed_OSP= 'Y' where meas_round = 'FY1718_H1' and entity_name='NARON'</v>
      </c>
      <c r="D32" s="1" t="s">
        <v>153</v>
      </c>
      <c r="E32" s="1" t="s">
        <v>22</v>
      </c>
      <c r="F32" s="1" t="s">
        <v>28</v>
      </c>
      <c r="H32" t="s">
        <v>153</v>
      </c>
      <c r="I32" t="s">
        <v>22</v>
      </c>
      <c r="J32" s="29" t="s">
        <v>23</v>
      </c>
      <c r="K32" s="23" t="s">
        <v>28</v>
      </c>
      <c r="L32" s="23" t="s">
        <v>28</v>
      </c>
      <c r="M32" s="23" t="s">
        <v>23</v>
      </c>
      <c r="N32" s="23" t="s">
        <v>23</v>
      </c>
      <c r="O32" s="23" t="s">
        <v>23</v>
      </c>
      <c r="P32" s="30" t="s">
        <v>28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  <c r="W32" t="s">
        <v>23</v>
      </c>
      <c r="X32" s="29" t="s">
        <v>23</v>
      </c>
      <c r="Y32" s="23" t="s">
        <v>28</v>
      </c>
      <c r="Z32" s="23" t="s">
        <v>28</v>
      </c>
      <c r="AA32" s="23" t="s">
        <v>28</v>
      </c>
      <c r="AB32" s="23" t="s">
        <v>28</v>
      </c>
      <c r="AC32" s="23" t="s">
        <v>23</v>
      </c>
      <c r="AD32" s="30" t="s">
        <v>28</v>
      </c>
      <c r="AE32" s="29" t="s">
        <v>23</v>
      </c>
      <c r="AF32" s="23" t="s">
        <v>23</v>
      </c>
      <c r="AG32" s="23" t="s">
        <v>23</v>
      </c>
      <c r="AH32" s="23" t="s">
        <v>23</v>
      </c>
      <c r="AI32" s="23" t="s">
        <v>23</v>
      </c>
      <c r="AJ32" s="23" t="s">
        <v>23</v>
      </c>
      <c r="AK32" s="30" t="s">
        <v>23</v>
      </c>
      <c r="AL32" s="25" t="s">
        <v>23</v>
      </c>
    </row>
    <row r="33" spans="1:38" x14ac:dyDescent="0.2">
      <c r="A33" s="41" t="s">
        <v>145</v>
      </c>
      <c r="B33" t="str">
        <f t="shared" si="0"/>
        <v>'NIJAR',</v>
      </c>
      <c r="C33" t="str">
        <f t="shared" si="1"/>
        <v>update lcc_entities_completed_Report set Completed_OSP= 'Y' where meas_round = 'FY1718_H1' and entity_name='NIJAR'</v>
      </c>
      <c r="D33" s="1" t="s">
        <v>145</v>
      </c>
      <c r="E33" s="1" t="s">
        <v>22</v>
      </c>
      <c r="F33" s="1" t="s">
        <v>28</v>
      </c>
      <c r="H33" t="s">
        <v>145</v>
      </c>
      <c r="I33" t="s">
        <v>22</v>
      </c>
      <c r="J33" s="29" t="s">
        <v>23</v>
      </c>
      <c r="K33" s="23" t="s">
        <v>28</v>
      </c>
      <c r="L33" s="23" t="s">
        <v>28</v>
      </c>
      <c r="M33" s="23" t="s">
        <v>23</v>
      </c>
      <c r="N33" s="23" t="s">
        <v>23</v>
      </c>
      <c r="O33" s="23" t="s">
        <v>23</v>
      </c>
      <c r="P33" s="30" t="s">
        <v>28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  <c r="X33" s="29" t="s">
        <v>23</v>
      </c>
      <c r="Y33" s="23" t="s">
        <v>28</v>
      </c>
      <c r="Z33" s="23" t="s">
        <v>28</v>
      </c>
      <c r="AA33" s="23" t="s">
        <v>28</v>
      </c>
      <c r="AB33" s="23" t="s">
        <v>28</v>
      </c>
      <c r="AC33" s="23" t="s">
        <v>23</v>
      </c>
      <c r="AD33" s="30" t="s">
        <v>28</v>
      </c>
      <c r="AE33" s="29" t="s">
        <v>23</v>
      </c>
      <c r="AF33" s="23" t="s">
        <v>23</v>
      </c>
      <c r="AG33" s="23" t="s">
        <v>23</v>
      </c>
      <c r="AH33" s="23" t="s">
        <v>23</v>
      </c>
      <c r="AI33" s="23" t="s">
        <v>23</v>
      </c>
      <c r="AJ33" s="23" t="s">
        <v>23</v>
      </c>
      <c r="AK33" s="30" t="s">
        <v>23</v>
      </c>
      <c r="AL33" s="25" t="s">
        <v>23</v>
      </c>
    </row>
    <row r="34" spans="1:38" x14ac:dyDescent="0.2">
      <c r="A34" s="41" t="s">
        <v>164</v>
      </c>
      <c r="B34" t="str">
        <f t="shared" ref="B34:B65" si="2">"'"&amp;A34&amp;"',"</f>
        <v>'NOVELDA',</v>
      </c>
      <c r="C34" t="str">
        <f t="shared" ref="C34:C52" si="3">"update lcc_entities_completed_Report set Completed_OSP= 'Y' where meas_round = 'FY1718_H1' and entity_name='"&amp;A34&amp;"'"</f>
        <v>update lcc_entities_completed_Report set Completed_OSP= 'Y' where meas_round = 'FY1718_H1' and entity_name='NOVELDA'</v>
      </c>
      <c r="D34" s="1" t="s">
        <v>164</v>
      </c>
      <c r="E34" s="1" t="s">
        <v>22</v>
      </c>
      <c r="F34" s="1" t="s">
        <v>28</v>
      </c>
      <c r="H34" t="s">
        <v>164</v>
      </c>
      <c r="I34" t="s">
        <v>22</v>
      </c>
      <c r="J34" s="29" t="s">
        <v>23</v>
      </c>
      <c r="K34" s="23" t="s">
        <v>28</v>
      </c>
      <c r="L34" s="23" t="s">
        <v>28</v>
      </c>
      <c r="M34" s="23" t="s">
        <v>23</v>
      </c>
      <c r="N34" s="23" t="s">
        <v>23</v>
      </c>
      <c r="O34" s="23" t="s">
        <v>23</v>
      </c>
      <c r="P34" s="30" t="s">
        <v>28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  <c r="X34" s="29" t="s">
        <v>23</v>
      </c>
      <c r="Y34" s="23" t="s">
        <v>28</v>
      </c>
      <c r="Z34" s="23" t="s">
        <v>28</v>
      </c>
      <c r="AA34" s="23" t="s">
        <v>28</v>
      </c>
      <c r="AB34" s="23" t="s">
        <v>28</v>
      </c>
      <c r="AC34" s="23" t="s">
        <v>23</v>
      </c>
      <c r="AD34" s="30" t="s">
        <v>28</v>
      </c>
      <c r="AE34" s="29" t="s">
        <v>23</v>
      </c>
      <c r="AF34" s="23" t="s">
        <v>23</v>
      </c>
      <c r="AG34" s="23" t="s">
        <v>23</v>
      </c>
      <c r="AH34" s="23" t="s">
        <v>23</v>
      </c>
      <c r="AI34" s="23" t="s">
        <v>23</v>
      </c>
      <c r="AJ34" s="23" t="s">
        <v>23</v>
      </c>
      <c r="AK34" s="30" t="s">
        <v>23</v>
      </c>
      <c r="AL34" s="25" t="s">
        <v>23</v>
      </c>
    </row>
    <row r="35" spans="1:38" x14ac:dyDescent="0.2">
      <c r="A35" s="41" t="s">
        <v>154</v>
      </c>
      <c r="B35" t="str">
        <f t="shared" si="2"/>
        <v>'OLEIROS',</v>
      </c>
      <c r="C35" t="str">
        <f t="shared" si="3"/>
        <v>update lcc_entities_completed_Report set Completed_OSP= 'Y' where meas_round = 'FY1718_H1' and entity_name='OLEIROS'</v>
      </c>
      <c r="D35" s="1" t="s">
        <v>154</v>
      </c>
      <c r="E35" s="1" t="s">
        <v>22</v>
      </c>
      <c r="F35" s="1" t="s">
        <v>28</v>
      </c>
      <c r="H35" t="s">
        <v>154</v>
      </c>
      <c r="I35" s="13" t="s">
        <v>22</v>
      </c>
      <c r="J35" s="29" t="s">
        <v>23</v>
      </c>
      <c r="K35" s="23" t="s">
        <v>28</v>
      </c>
      <c r="L35" s="23" t="s">
        <v>28</v>
      </c>
      <c r="M35" s="23" t="s">
        <v>23</v>
      </c>
      <c r="N35" s="23" t="s">
        <v>23</v>
      </c>
      <c r="O35" s="23" t="s">
        <v>23</v>
      </c>
      <c r="P35" s="30" t="s">
        <v>28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t="s">
        <v>23</v>
      </c>
      <c r="X35" s="29" t="s">
        <v>23</v>
      </c>
      <c r="Y35" s="23" t="s">
        <v>28</v>
      </c>
      <c r="Z35" s="23" t="s">
        <v>28</v>
      </c>
      <c r="AA35" s="23" t="s">
        <v>28</v>
      </c>
      <c r="AB35" s="23" t="s">
        <v>28</v>
      </c>
      <c r="AC35" s="23" t="s">
        <v>23</v>
      </c>
      <c r="AD35" s="30" t="s">
        <v>28</v>
      </c>
      <c r="AE35" s="29" t="s">
        <v>23</v>
      </c>
      <c r="AF35" s="23" t="s">
        <v>23</v>
      </c>
      <c r="AG35" s="23" t="s">
        <v>23</v>
      </c>
      <c r="AH35" s="23" t="s">
        <v>23</v>
      </c>
      <c r="AI35" s="23" t="s">
        <v>23</v>
      </c>
      <c r="AJ35" s="23" t="s">
        <v>23</v>
      </c>
      <c r="AK35" s="30" t="s">
        <v>23</v>
      </c>
      <c r="AL35" s="25" t="s">
        <v>23</v>
      </c>
    </row>
    <row r="36" spans="1:38" x14ac:dyDescent="0.2">
      <c r="A36" s="41" t="s">
        <v>174</v>
      </c>
      <c r="B36" t="str">
        <f t="shared" si="2"/>
        <v>'ORIHUELA',</v>
      </c>
      <c r="C36" t="str">
        <f t="shared" si="3"/>
        <v>update lcc_entities_completed_Report set Completed_OSP= 'Y' where meas_round = 'FY1718_H1' and entity_name='ORIHUELA'</v>
      </c>
      <c r="D36" s="1" t="s">
        <v>174</v>
      </c>
      <c r="E36" s="1" t="s">
        <v>22</v>
      </c>
      <c r="F36" s="1" t="s">
        <v>28</v>
      </c>
      <c r="H36" t="s">
        <v>174</v>
      </c>
      <c r="I36" s="13" t="s">
        <v>22</v>
      </c>
      <c r="J36" s="29" t="s">
        <v>23</v>
      </c>
      <c r="K36" s="23" t="s">
        <v>28</v>
      </c>
      <c r="L36" s="23" t="s">
        <v>28</v>
      </c>
      <c r="M36" s="23" t="s">
        <v>23</v>
      </c>
      <c r="N36" s="23" t="s">
        <v>23</v>
      </c>
      <c r="O36" s="23" t="s">
        <v>23</v>
      </c>
      <c r="P36" s="30" t="s">
        <v>28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  <c r="W36" t="s">
        <v>23</v>
      </c>
      <c r="X36" s="29" t="s">
        <v>23</v>
      </c>
      <c r="Y36" s="23" t="s">
        <v>28</v>
      </c>
      <c r="Z36" s="23" t="s">
        <v>28</v>
      </c>
      <c r="AA36" s="23" t="s">
        <v>28</v>
      </c>
      <c r="AB36" s="23" t="s">
        <v>28</v>
      </c>
      <c r="AC36" s="23" t="s">
        <v>23</v>
      </c>
      <c r="AD36" s="30" t="s">
        <v>28</v>
      </c>
      <c r="AE36" s="29" t="s">
        <v>23</v>
      </c>
      <c r="AF36" s="23" t="s">
        <v>23</v>
      </c>
      <c r="AG36" s="23" t="s">
        <v>23</v>
      </c>
      <c r="AH36" s="23" t="s">
        <v>23</v>
      </c>
      <c r="AI36" s="23" t="s">
        <v>23</v>
      </c>
      <c r="AJ36" s="23" t="s">
        <v>23</v>
      </c>
      <c r="AK36" s="30" t="s">
        <v>23</v>
      </c>
      <c r="AL36" s="25" t="s">
        <v>23</v>
      </c>
    </row>
    <row r="37" spans="1:38" x14ac:dyDescent="0.2">
      <c r="A37" s="41" t="s">
        <v>167</v>
      </c>
      <c r="B37" t="str">
        <f t="shared" si="2"/>
        <v>'PETRER',</v>
      </c>
      <c r="C37" t="str">
        <f t="shared" si="3"/>
        <v>update lcc_entities_completed_Report set Completed_OSP= 'Y' where meas_round = 'FY1718_H1' and entity_name='PETRER'</v>
      </c>
      <c r="D37" s="1" t="s">
        <v>167</v>
      </c>
      <c r="E37" s="1" t="s">
        <v>22</v>
      </c>
      <c r="F37" s="1" t="s">
        <v>28</v>
      </c>
      <c r="H37" t="s">
        <v>167</v>
      </c>
      <c r="I37" s="13" t="s">
        <v>22</v>
      </c>
      <c r="J37" s="29" t="s">
        <v>23</v>
      </c>
      <c r="K37" s="23" t="s">
        <v>28</v>
      </c>
      <c r="L37" s="23" t="s">
        <v>28</v>
      </c>
      <c r="M37" s="23" t="s">
        <v>23</v>
      </c>
      <c r="N37" s="23" t="s">
        <v>23</v>
      </c>
      <c r="O37" s="23" t="s">
        <v>23</v>
      </c>
      <c r="P37" s="30" t="s">
        <v>28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  <c r="W37" t="s">
        <v>23</v>
      </c>
      <c r="X37" s="29" t="s">
        <v>23</v>
      </c>
      <c r="Y37" s="23" t="s">
        <v>28</v>
      </c>
      <c r="Z37" s="23" t="s">
        <v>28</v>
      </c>
      <c r="AA37" s="23" t="s">
        <v>28</v>
      </c>
      <c r="AB37" s="23" t="s">
        <v>28</v>
      </c>
      <c r="AC37" s="23" t="s">
        <v>23</v>
      </c>
      <c r="AD37" s="30" t="s">
        <v>28</v>
      </c>
      <c r="AE37" s="29" t="s">
        <v>23</v>
      </c>
      <c r="AF37" s="23" t="s">
        <v>23</v>
      </c>
      <c r="AG37" s="23" t="s">
        <v>23</v>
      </c>
      <c r="AH37" s="23" t="s">
        <v>23</v>
      </c>
      <c r="AI37" s="23" t="s">
        <v>23</v>
      </c>
      <c r="AJ37" s="23" t="s">
        <v>23</v>
      </c>
      <c r="AK37" s="30" t="s">
        <v>23</v>
      </c>
      <c r="AL37" s="25" t="s">
        <v>23</v>
      </c>
    </row>
    <row r="38" spans="1:38" x14ac:dyDescent="0.2">
      <c r="A38" s="41" t="s">
        <v>136</v>
      </c>
      <c r="B38" t="str">
        <f t="shared" si="2"/>
        <v>'PONFERRADA',</v>
      </c>
      <c r="C38" t="str">
        <f t="shared" si="3"/>
        <v>update lcc_entities_completed_Report set Completed_OSP= 'Y' where meas_round = 'FY1718_H1' and entity_name='PONFERRADA'</v>
      </c>
      <c r="D38" s="1" t="s">
        <v>136</v>
      </c>
      <c r="E38" s="1" t="s">
        <v>22</v>
      </c>
      <c r="F38" s="1" t="s">
        <v>28</v>
      </c>
      <c r="H38" t="s">
        <v>136</v>
      </c>
      <c r="I38" s="13" t="s">
        <v>22</v>
      </c>
      <c r="J38" s="29" t="s">
        <v>23</v>
      </c>
      <c r="K38" s="23" t="s">
        <v>28</v>
      </c>
      <c r="L38" s="23" t="s">
        <v>28</v>
      </c>
      <c r="M38" s="23" t="s">
        <v>23</v>
      </c>
      <c r="N38" s="23" t="s">
        <v>23</v>
      </c>
      <c r="O38" s="23" t="s">
        <v>23</v>
      </c>
      <c r="P38" s="30" t="s">
        <v>28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  <c r="W38" t="s">
        <v>23</v>
      </c>
      <c r="X38" s="29" t="s">
        <v>23</v>
      </c>
      <c r="Y38" s="23" t="s">
        <v>28</v>
      </c>
      <c r="Z38" s="23" t="s">
        <v>28</v>
      </c>
      <c r="AA38" s="23" t="s">
        <v>28</v>
      </c>
      <c r="AB38" s="23" t="s">
        <v>28</v>
      </c>
      <c r="AC38" s="23" t="s">
        <v>23</v>
      </c>
      <c r="AD38" s="30" t="s">
        <v>28</v>
      </c>
      <c r="AE38" s="29" t="s">
        <v>23</v>
      </c>
      <c r="AF38" s="23" t="s">
        <v>23</v>
      </c>
      <c r="AG38" s="23" t="s">
        <v>23</v>
      </c>
      <c r="AH38" s="23" t="s">
        <v>23</v>
      </c>
      <c r="AI38" s="23" t="s">
        <v>23</v>
      </c>
      <c r="AJ38" s="23" t="s">
        <v>23</v>
      </c>
      <c r="AK38" s="30" t="s">
        <v>23</v>
      </c>
      <c r="AL38" s="25" t="s">
        <v>23</v>
      </c>
    </row>
    <row r="39" spans="1:38" x14ac:dyDescent="0.2">
      <c r="A39" s="41" t="s">
        <v>150</v>
      </c>
      <c r="B39" t="str">
        <f t="shared" si="2"/>
        <v>'REUS',</v>
      </c>
      <c r="C39" t="str">
        <f t="shared" si="3"/>
        <v>update lcc_entities_completed_Report set Completed_OSP= 'Y' where meas_round = 'FY1718_H1' and entity_name='REUS'</v>
      </c>
      <c r="D39" s="1" t="s">
        <v>150</v>
      </c>
      <c r="E39" s="1" t="s">
        <v>22</v>
      </c>
      <c r="F39" s="1" t="s">
        <v>28</v>
      </c>
      <c r="H39" t="s">
        <v>150</v>
      </c>
      <c r="I39" s="13" t="s">
        <v>22</v>
      </c>
      <c r="J39" s="29" t="s">
        <v>23</v>
      </c>
      <c r="K39" s="23" t="s">
        <v>28</v>
      </c>
      <c r="L39" s="23" t="s">
        <v>28</v>
      </c>
      <c r="M39" s="23" t="s">
        <v>23</v>
      </c>
      <c r="N39" s="23" t="s">
        <v>23</v>
      </c>
      <c r="O39" s="23" t="s">
        <v>23</v>
      </c>
      <c r="P39" s="30" t="s">
        <v>28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  <c r="W39" t="s">
        <v>23</v>
      </c>
      <c r="X39" s="29" t="s">
        <v>23</v>
      </c>
      <c r="Y39" s="23" t="s">
        <v>28</v>
      </c>
      <c r="Z39" s="23" t="s">
        <v>28</v>
      </c>
      <c r="AA39" s="23" t="s">
        <v>28</v>
      </c>
      <c r="AB39" s="23" t="s">
        <v>28</v>
      </c>
      <c r="AC39" s="23" t="s">
        <v>23</v>
      </c>
      <c r="AD39" s="30" t="s">
        <v>28</v>
      </c>
      <c r="AE39" s="29" t="s">
        <v>23</v>
      </c>
      <c r="AF39" s="23" t="s">
        <v>23</v>
      </c>
      <c r="AG39" s="23" t="s">
        <v>23</v>
      </c>
      <c r="AH39" s="23" t="s">
        <v>23</v>
      </c>
      <c r="AI39" s="23" t="s">
        <v>23</v>
      </c>
      <c r="AJ39" s="23" t="s">
        <v>23</v>
      </c>
      <c r="AK39" s="30" t="s">
        <v>23</v>
      </c>
      <c r="AL39" s="25" t="s">
        <v>23</v>
      </c>
    </row>
    <row r="40" spans="1:38" x14ac:dyDescent="0.2">
      <c r="A40" s="41" t="s">
        <v>155</v>
      </c>
      <c r="B40" t="str">
        <f t="shared" si="2"/>
        <v>'RIBEIRA',</v>
      </c>
      <c r="C40" t="str">
        <f t="shared" si="3"/>
        <v>update lcc_entities_completed_Report set Completed_OSP= 'Y' where meas_round = 'FY1718_H1' and entity_name='RIBEIRA'</v>
      </c>
      <c r="D40" s="1" t="s">
        <v>155</v>
      </c>
      <c r="E40" s="1" t="s">
        <v>22</v>
      </c>
      <c r="F40" s="1" t="s">
        <v>28</v>
      </c>
      <c r="H40" t="s">
        <v>155</v>
      </c>
      <c r="I40" s="13" t="s">
        <v>22</v>
      </c>
      <c r="J40" s="29" t="s">
        <v>23</v>
      </c>
      <c r="K40" s="23" t="s">
        <v>28</v>
      </c>
      <c r="L40" s="23" t="s">
        <v>28</v>
      </c>
      <c r="M40" s="23" t="s">
        <v>23</v>
      </c>
      <c r="N40" s="23" t="s">
        <v>23</v>
      </c>
      <c r="O40" s="23" t="s">
        <v>23</v>
      </c>
      <c r="P40" s="30" t="s">
        <v>28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  <c r="W40" t="s">
        <v>23</v>
      </c>
      <c r="X40" s="29" t="s">
        <v>23</v>
      </c>
      <c r="Y40" s="23" t="s">
        <v>28</v>
      </c>
      <c r="Z40" s="23" t="s">
        <v>28</v>
      </c>
      <c r="AA40" s="23" t="s">
        <v>28</v>
      </c>
      <c r="AB40" s="23" t="s">
        <v>28</v>
      </c>
      <c r="AC40" s="23" t="s">
        <v>23</v>
      </c>
      <c r="AD40" s="30" t="s">
        <v>28</v>
      </c>
      <c r="AE40" s="29" t="s">
        <v>23</v>
      </c>
      <c r="AF40" s="23" t="s">
        <v>23</v>
      </c>
      <c r="AG40" s="23" t="s">
        <v>23</v>
      </c>
      <c r="AH40" s="23" t="s">
        <v>23</v>
      </c>
      <c r="AI40" s="23" t="s">
        <v>23</v>
      </c>
      <c r="AJ40" s="23" t="s">
        <v>23</v>
      </c>
      <c r="AK40" s="30" t="s">
        <v>23</v>
      </c>
      <c r="AL40" s="25" t="s">
        <v>23</v>
      </c>
    </row>
    <row r="41" spans="1:38" x14ac:dyDescent="0.2">
      <c r="A41" s="41" t="s">
        <v>163</v>
      </c>
      <c r="B41" t="str">
        <f t="shared" si="2"/>
        <v>'SANVICENTEDELRASPEIG',</v>
      </c>
      <c r="C41" t="str">
        <f t="shared" si="3"/>
        <v>update lcc_entities_completed_Report set Completed_OSP= 'Y' where meas_round = 'FY1718_H1' and entity_name='SANVICENTEDELRASPEIG'</v>
      </c>
      <c r="D41" s="1" t="s">
        <v>163</v>
      </c>
      <c r="E41" s="1" t="s">
        <v>22</v>
      </c>
      <c r="F41" s="1" t="s">
        <v>28</v>
      </c>
      <c r="H41" t="s">
        <v>163</v>
      </c>
      <c r="I41" s="13" t="s">
        <v>22</v>
      </c>
      <c r="J41" s="29" t="s">
        <v>23</v>
      </c>
      <c r="K41" s="23" t="s">
        <v>28</v>
      </c>
      <c r="L41" s="23" t="s">
        <v>28</v>
      </c>
      <c r="M41" s="23" t="s">
        <v>23</v>
      </c>
      <c r="N41" s="23" t="s">
        <v>23</v>
      </c>
      <c r="O41" s="23" t="s">
        <v>23</v>
      </c>
      <c r="P41" s="30" t="s">
        <v>28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  <c r="W41" t="s">
        <v>23</v>
      </c>
      <c r="X41" s="29" t="s">
        <v>23</v>
      </c>
      <c r="Y41" s="23" t="s">
        <v>28</v>
      </c>
      <c r="Z41" s="23" t="s">
        <v>28</v>
      </c>
      <c r="AA41" s="23" t="s">
        <v>28</v>
      </c>
      <c r="AB41" s="23" t="s">
        <v>28</v>
      </c>
      <c r="AC41" s="23" t="s">
        <v>23</v>
      </c>
      <c r="AD41" s="30" t="s">
        <v>28</v>
      </c>
      <c r="AE41" s="29" t="s">
        <v>23</v>
      </c>
      <c r="AF41" s="23" t="s">
        <v>23</v>
      </c>
      <c r="AG41" s="23" t="s">
        <v>23</v>
      </c>
      <c r="AH41" s="23" t="s">
        <v>23</v>
      </c>
      <c r="AI41" s="23" t="s">
        <v>23</v>
      </c>
      <c r="AJ41" s="23" t="s">
        <v>23</v>
      </c>
      <c r="AK41" s="30" t="s">
        <v>23</v>
      </c>
      <c r="AL41" s="25" t="s">
        <v>23</v>
      </c>
    </row>
    <row r="42" spans="1:38" x14ac:dyDescent="0.2">
      <c r="A42" s="41" t="s">
        <v>176</v>
      </c>
      <c r="B42" t="str">
        <f t="shared" si="2"/>
        <v>'SEGOVIA',</v>
      </c>
      <c r="C42" t="str">
        <f t="shared" si="3"/>
        <v>update lcc_entities_completed_Report set Completed_OSP= 'Y' where meas_round = 'FY1718_H1' and entity_name='SEGOVIA'</v>
      </c>
      <c r="D42" s="24" t="s">
        <v>176</v>
      </c>
      <c r="E42" s="24" t="s">
        <v>22</v>
      </c>
      <c r="F42" s="24" t="s">
        <v>23</v>
      </c>
      <c r="H42" t="s">
        <v>176</v>
      </c>
      <c r="I42" t="s">
        <v>22</v>
      </c>
      <c r="J42" s="29" t="s">
        <v>23</v>
      </c>
      <c r="K42" s="23" t="s">
        <v>28</v>
      </c>
      <c r="L42" s="23" t="s">
        <v>28</v>
      </c>
      <c r="M42" s="23" t="s">
        <v>23</v>
      </c>
      <c r="N42" s="23" t="s">
        <v>23</v>
      </c>
      <c r="O42" s="23" t="s">
        <v>23</v>
      </c>
      <c r="P42" s="30" t="s">
        <v>28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  <c r="W42" t="s">
        <v>23</v>
      </c>
      <c r="X42" s="29" t="s">
        <v>23</v>
      </c>
      <c r="Y42" s="23" t="s">
        <v>28</v>
      </c>
      <c r="Z42" s="23" t="s">
        <v>28</v>
      </c>
      <c r="AA42" s="23" t="s">
        <v>28</v>
      </c>
      <c r="AB42" s="12" t="s">
        <v>23</v>
      </c>
      <c r="AC42" s="23" t="s">
        <v>23</v>
      </c>
      <c r="AD42" s="30" t="s">
        <v>28</v>
      </c>
      <c r="AE42" s="29" t="s">
        <v>23</v>
      </c>
      <c r="AF42" s="23" t="s">
        <v>23</v>
      </c>
      <c r="AG42" s="23" t="s">
        <v>23</v>
      </c>
      <c r="AH42" s="23" t="s">
        <v>23</v>
      </c>
      <c r="AI42" s="23" t="s">
        <v>23</v>
      </c>
      <c r="AJ42" s="23" t="s">
        <v>23</v>
      </c>
      <c r="AK42" s="30" t="s">
        <v>23</v>
      </c>
      <c r="AL42" s="25" t="s">
        <v>23</v>
      </c>
    </row>
    <row r="43" spans="1:38" x14ac:dyDescent="0.2">
      <c r="A43" s="41" t="s">
        <v>170</v>
      </c>
      <c r="B43" t="str">
        <f t="shared" si="2"/>
        <v>'SIERO',</v>
      </c>
      <c r="C43" t="str">
        <f t="shared" si="3"/>
        <v>update lcc_entities_completed_Report set Completed_OSP= 'Y' where meas_round = 'FY1718_H1' and entity_name='SIERO'</v>
      </c>
      <c r="D43" s="1" t="s">
        <v>170</v>
      </c>
      <c r="E43" s="1" t="s">
        <v>22</v>
      </c>
      <c r="F43" s="1" t="s">
        <v>28</v>
      </c>
      <c r="H43" t="s">
        <v>170</v>
      </c>
      <c r="I43" t="s">
        <v>22</v>
      </c>
      <c r="J43" s="29" t="s">
        <v>23</v>
      </c>
      <c r="K43" s="23" t="s">
        <v>28</v>
      </c>
      <c r="L43" s="23" t="s">
        <v>28</v>
      </c>
      <c r="M43" s="23" t="s">
        <v>23</v>
      </c>
      <c r="N43" s="23" t="s">
        <v>23</v>
      </c>
      <c r="O43" s="23" t="s">
        <v>23</v>
      </c>
      <c r="P43" s="30" t="s">
        <v>28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  <c r="W43" t="s">
        <v>23</v>
      </c>
      <c r="X43" s="29" t="s">
        <v>23</v>
      </c>
      <c r="Y43" s="23" t="s">
        <v>28</v>
      </c>
      <c r="Z43" s="23" t="s">
        <v>28</v>
      </c>
      <c r="AA43" s="23" t="s">
        <v>28</v>
      </c>
      <c r="AB43" s="23" t="s">
        <v>28</v>
      </c>
      <c r="AC43" s="23" t="s">
        <v>23</v>
      </c>
      <c r="AD43" s="30" t="s">
        <v>28</v>
      </c>
      <c r="AE43" s="29" t="s">
        <v>23</v>
      </c>
      <c r="AF43" s="23" t="s">
        <v>23</v>
      </c>
      <c r="AG43" s="23" t="s">
        <v>23</v>
      </c>
      <c r="AH43" s="23" t="s">
        <v>23</v>
      </c>
      <c r="AI43" s="23" t="s">
        <v>23</v>
      </c>
      <c r="AJ43" s="23" t="s">
        <v>23</v>
      </c>
      <c r="AK43" s="30" t="s">
        <v>23</v>
      </c>
      <c r="AL43" s="25" t="s">
        <v>23</v>
      </c>
    </row>
    <row r="44" spans="1:38" x14ac:dyDescent="0.2">
      <c r="A44" s="41" t="s">
        <v>149</v>
      </c>
      <c r="B44" t="str">
        <f t="shared" si="2"/>
        <v>'SORIA',</v>
      </c>
      <c r="C44" t="str">
        <f t="shared" si="3"/>
        <v>update lcc_entities_completed_Report set Completed_OSP= 'Y' where meas_round = 'FY1718_H1' and entity_name='SORIA'</v>
      </c>
      <c r="D44" s="1" t="s">
        <v>149</v>
      </c>
      <c r="E44" s="1" t="s">
        <v>22</v>
      </c>
      <c r="F44" s="1" t="s">
        <v>28</v>
      </c>
      <c r="H44" t="s">
        <v>149</v>
      </c>
      <c r="I44" t="s">
        <v>22</v>
      </c>
      <c r="J44" s="29" t="s">
        <v>23</v>
      </c>
      <c r="K44" s="23" t="s">
        <v>28</v>
      </c>
      <c r="L44" s="23" t="s">
        <v>28</v>
      </c>
      <c r="M44" s="23" t="s">
        <v>23</v>
      </c>
      <c r="N44" s="23" t="s">
        <v>23</v>
      </c>
      <c r="O44" s="23" t="s">
        <v>23</v>
      </c>
      <c r="P44" s="30" t="s">
        <v>28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  <c r="W44" t="s">
        <v>23</v>
      </c>
      <c r="X44" s="29" t="s">
        <v>23</v>
      </c>
      <c r="Y44" s="23" t="s">
        <v>28</v>
      </c>
      <c r="Z44" s="23" t="s">
        <v>28</v>
      </c>
      <c r="AA44" s="23" t="s">
        <v>28</v>
      </c>
      <c r="AB44" s="23" t="s">
        <v>28</v>
      </c>
      <c r="AC44" s="23" t="s">
        <v>23</v>
      </c>
      <c r="AD44" s="30" t="s">
        <v>28</v>
      </c>
      <c r="AE44" s="29" t="s">
        <v>23</v>
      </c>
      <c r="AF44" s="23" t="s">
        <v>23</v>
      </c>
      <c r="AG44" s="23" t="s">
        <v>23</v>
      </c>
      <c r="AH44" s="23" t="s">
        <v>23</v>
      </c>
      <c r="AI44" s="23" t="s">
        <v>23</v>
      </c>
      <c r="AJ44" s="23" t="s">
        <v>23</v>
      </c>
      <c r="AK44" s="30" t="s">
        <v>23</v>
      </c>
      <c r="AL44" s="25" t="s">
        <v>23</v>
      </c>
    </row>
    <row r="45" spans="1:38" x14ac:dyDescent="0.2">
      <c r="A45" s="41" t="s">
        <v>151</v>
      </c>
      <c r="B45" t="str">
        <f t="shared" si="2"/>
        <v>'TARRAGONA',</v>
      </c>
      <c r="C45" t="str">
        <f t="shared" si="3"/>
        <v>update lcc_entities_completed_Report set Completed_OSP= 'Y' where meas_round = 'FY1718_H1' and entity_name='TARRAGONA'</v>
      </c>
      <c r="D45" s="1" t="s">
        <v>151</v>
      </c>
      <c r="E45" s="1" t="s">
        <v>22</v>
      </c>
      <c r="F45" s="1" t="s">
        <v>28</v>
      </c>
      <c r="H45" t="s">
        <v>151</v>
      </c>
      <c r="I45" t="s">
        <v>22</v>
      </c>
      <c r="J45" s="29" t="s">
        <v>23</v>
      </c>
      <c r="K45" s="23" t="s">
        <v>28</v>
      </c>
      <c r="L45" s="23" t="s">
        <v>28</v>
      </c>
      <c r="M45" s="23" t="s">
        <v>23</v>
      </c>
      <c r="N45" s="23" t="s">
        <v>23</v>
      </c>
      <c r="O45" s="23" t="s">
        <v>23</v>
      </c>
      <c r="P45" s="30" t="s">
        <v>28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  <c r="X45" s="29" t="s">
        <v>23</v>
      </c>
      <c r="Y45" s="23" t="s">
        <v>28</v>
      </c>
      <c r="Z45" s="23" t="s">
        <v>28</v>
      </c>
      <c r="AA45" s="23" t="s">
        <v>28</v>
      </c>
      <c r="AB45" s="23" t="s">
        <v>28</v>
      </c>
      <c r="AC45" s="23" t="s">
        <v>23</v>
      </c>
      <c r="AD45" s="30" t="s">
        <v>28</v>
      </c>
      <c r="AE45" s="29" t="s">
        <v>23</v>
      </c>
      <c r="AF45" s="23" t="s">
        <v>23</v>
      </c>
      <c r="AG45" s="23" t="s">
        <v>23</v>
      </c>
      <c r="AH45" s="23" t="s">
        <v>23</v>
      </c>
      <c r="AI45" s="23" t="s">
        <v>23</v>
      </c>
      <c r="AJ45" s="23" t="s">
        <v>23</v>
      </c>
      <c r="AK45" s="30" t="s">
        <v>23</v>
      </c>
      <c r="AL45" s="25" t="s">
        <v>23</v>
      </c>
    </row>
    <row r="46" spans="1:38" x14ac:dyDescent="0.2">
      <c r="A46" s="41" t="s">
        <v>144</v>
      </c>
      <c r="B46" t="str">
        <f t="shared" si="2"/>
        <v>'TERUEL',</v>
      </c>
      <c r="C46" t="str">
        <f t="shared" si="3"/>
        <v>update lcc_entities_completed_Report set Completed_OSP= 'Y' where meas_round = 'FY1718_H1' and entity_name='TERUEL'</v>
      </c>
      <c r="D46" s="1" t="s">
        <v>144</v>
      </c>
      <c r="E46" s="1" t="s">
        <v>22</v>
      </c>
      <c r="F46" s="1" t="s">
        <v>28</v>
      </c>
      <c r="H46" t="s">
        <v>144</v>
      </c>
      <c r="I46" t="s">
        <v>22</v>
      </c>
      <c r="J46" s="29" t="s">
        <v>23</v>
      </c>
      <c r="K46" s="23" t="s">
        <v>28</v>
      </c>
      <c r="L46" s="23" t="s">
        <v>28</v>
      </c>
      <c r="M46" s="23" t="s">
        <v>23</v>
      </c>
      <c r="N46" s="23" t="s">
        <v>23</v>
      </c>
      <c r="O46" s="23" t="s">
        <v>23</v>
      </c>
      <c r="P46" s="30" t="s">
        <v>28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  <c r="X46" s="29" t="s">
        <v>23</v>
      </c>
      <c r="Y46" s="23" t="s">
        <v>28</v>
      </c>
      <c r="Z46" s="23" t="s">
        <v>28</v>
      </c>
      <c r="AA46" s="23" t="s">
        <v>28</v>
      </c>
      <c r="AB46" s="23" t="s">
        <v>28</v>
      </c>
      <c r="AC46" s="23" t="s">
        <v>23</v>
      </c>
      <c r="AD46" s="30" t="s">
        <v>28</v>
      </c>
      <c r="AE46" s="29" t="s">
        <v>23</v>
      </c>
      <c r="AF46" s="23" t="s">
        <v>23</v>
      </c>
      <c r="AG46" s="23" t="s">
        <v>23</v>
      </c>
      <c r="AH46" s="23" t="s">
        <v>23</v>
      </c>
      <c r="AI46" s="23" t="s">
        <v>23</v>
      </c>
      <c r="AJ46" s="23" t="s">
        <v>23</v>
      </c>
      <c r="AK46" s="30" t="s">
        <v>23</v>
      </c>
      <c r="AL46" s="25" t="s">
        <v>23</v>
      </c>
    </row>
    <row r="47" spans="1:38" x14ac:dyDescent="0.2">
      <c r="A47" s="41" t="s">
        <v>173</v>
      </c>
      <c r="B47" t="str">
        <f t="shared" si="2"/>
        <v>'TORRELAVEGA',</v>
      </c>
      <c r="C47" t="str">
        <f t="shared" si="3"/>
        <v>update lcc_entities_completed_Report set Completed_OSP= 'Y' where meas_round = 'FY1718_H1' and entity_name='TORRELAVEGA'</v>
      </c>
      <c r="D47" s="1" t="s">
        <v>173</v>
      </c>
      <c r="E47" s="1" t="s">
        <v>22</v>
      </c>
      <c r="F47" s="1" t="s">
        <v>28</v>
      </c>
      <c r="H47" t="s">
        <v>173</v>
      </c>
      <c r="I47" t="s">
        <v>22</v>
      </c>
      <c r="J47" s="29" t="s">
        <v>23</v>
      </c>
      <c r="K47" s="23" t="s">
        <v>28</v>
      </c>
      <c r="L47" s="23" t="s">
        <v>28</v>
      </c>
      <c r="M47" s="23" t="s">
        <v>23</v>
      </c>
      <c r="N47" s="23" t="s">
        <v>23</v>
      </c>
      <c r="O47" s="23" t="s">
        <v>23</v>
      </c>
      <c r="P47" s="30" t="s">
        <v>28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  <c r="W47" t="s">
        <v>23</v>
      </c>
      <c r="X47" s="29" t="s">
        <v>23</v>
      </c>
      <c r="Y47" s="23" t="s">
        <v>28</v>
      </c>
      <c r="Z47" s="23" t="s">
        <v>28</v>
      </c>
      <c r="AA47" s="23" t="s">
        <v>28</v>
      </c>
      <c r="AB47" s="23" t="s">
        <v>28</v>
      </c>
      <c r="AC47" s="23" t="s">
        <v>23</v>
      </c>
      <c r="AD47" s="30" t="s">
        <v>28</v>
      </c>
      <c r="AE47" s="29" t="s">
        <v>23</v>
      </c>
      <c r="AF47" s="23" t="s">
        <v>23</v>
      </c>
      <c r="AG47" s="23" t="s">
        <v>23</v>
      </c>
      <c r="AH47" s="23" t="s">
        <v>23</v>
      </c>
      <c r="AI47" s="23" t="s">
        <v>23</v>
      </c>
      <c r="AJ47" s="23" t="s">
        <v>23</v>
      </c>
      <c r="AK47" s="30" t="s">
        <v>23</v>
      </c>
      <c r="AL47" s="25" t="s">
        <v>23</v>
      </c>
    </row>
    <row r="48" spans="1:38" x14ac:dyDescent="0.2">
      <c r="A48" s="41" t="s">
        <v>152</v>
      </c>
      <c r="B48" t="str">
        <f t="shared" si="2"/>
        <v>'TUDELA',</v>
      </c>
      <c r="C48" t="str">
        <f t="shared" si="3"/>
        <v>update lcc_entities_completed_Report set Completed_OSP= 'Y' where meas_round = 'FY1718_H1' and entity_name='TUDELA'</v>
      </c>
      <c r="D48" s="1" t="s">
        <v>152</v>
      </c>
      <c r="E48" s="1" t="s">
        <v>22</v>
      </c>
      <c r="F48" s="1" t="s">
        <v>28</v>
      </c>
      <c r="H48" t="s">
        <v>152</v>
      </c>
      <c r="I48" t="s">
        <v>22</v>
      </c>
      <c r="J48" s="29" t="s">
        <v>23</v>
      </c>
      <c r="K48" s="23" t="s">
        <v>28</v>
      </c>
      <c r="L48" s="23" t="s">
        <v>28</v>
      </c>
      <c r="M48" s="23" t="s">
        <v>23</v>
      </c>
      <c r="N48" s="23" t="s">
        <v>23</v>
      </c>
      <c r="O48" s="23" t="s">
        <v>23</v>
      </c>
      <c r="P48" s="30" t="s">
        <v>28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  <c r="X48" s="29" t="s">
        <v>23</v>
      </c>
      <c r="Y48" s="23" t="s">
        <v>28</v>
      </c>
      <c r="Z48" s="23" t="s">
        <v>28</v>
      </c>
      <c r="AA48" s="23" t="s">
        <v>28</v>
      </c>
      <c r="AB48" s="23" t="s">
        <v>28</v>
      </c>
      <c r="AC48" s="23" t="s">
        <v>23</v>
      </c>
      <c r="AD48" s="30" t="s">
        <v>28</v>
      </c>
      <c r="AE48" s="29" t="s">
        <v>23</v>
      </c>
      <c r="AF48" s="23" t="s">
        <v>23</v>
      </c>
      <c r="AG48" s="23" t="s">
        <v>23</v>
      </c>
      <c r="AH48" s="23" t="s">
        <v>23</v>
      </c>
      <c r="AI48" s="23" t="s">
        <v>23</v>
      </c>
      <c r="AJ48" s="23" t="s">
        <v>23</v>
      </c>
      <c r="AK48" s="30" t="s">
        <v>23</v>
      </c>
      <c r="AL48" s="25" t="s">
        <v>23</v>
      </c>
    </row>
    <row r="49" spans="1:38" x14ac:dyDescent="0.2">
      <c r="A49" s="41" t="s">
        <v>142</v>
      </c>
      <c r="B49" t="str">
        <f t="shared" si="2"/>
        <v>'UBEDA',</v>
      </c>
      <c r="C49" t="str">
        <f t="shared" si="3"/>
        <v>update lcc_entities_completed_Report set Completed_OSP= 'Y' where meas_round = 'FY1718_H1' and entity_name='UBEDA'</v>
      </c>
      <c r="D49" s="24" t="s">
        <v>142</v>
      </c>
      <c r="E49" s="24" t="s">
        <v>22</v>
      </c>
      <c r="F49" s="24" t="s">
        <v>23</v>
      </c>
      <c r="H49" t="s">
        <v>142</v>
      </c>
      <c r="I49" t="s">
        <v>22</v>
      </c>
      <c r="J49" s="29" t="s">
        <v>23</v>
      </c>
      <c r="K49" s="23" t="s">
        <v>28</v>
      </c>
      <c r="L49" s="23" t="s">
        <v>28</v>
      </c>
      <c r="M49" s="23" t="s">
        <v>23</v>
      </c>
      <c r="N49" s="23" t="s">
        <v>23</v>
      </c>
      <c r="O49" s="23" t="s">
        <v>23</v>
      </c>
      <c r="P49" s="30" t="s">
        <v>28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  <c r="W49" t="s">
        <v>23</v>
      </c>
      <c r="X49" s="29" t="s">
        <v>23</v>
      </c>
      <c r="Y49" s="23" t="s">
        <v>28</v>
      </c>
      <c r="Z49" s="23" t="s">
        <v>28</v>
      </c>
      <c r="AA49" s="23" t="s">
        <v>28</v>
      </c>
      <c r="AB49" s="12" t="s">
        <v>23</v>
      </c>
      <c r="AC49" s="23" t="s">
        <v>23</v>
      </c>
      <c r="AD49" s="30" t="s">
        <v>28</v>
      </c>
      <c r="AE49" s="29" t="s">
        <v>23</v>
      </c>
      <c r="AF49" s="23" t="s">
        <v>23</v>
      </c>
      <c r="AG49" s="23" t="s">
        <v>23</v>
      </c>
      <c r="AH49" s="23" t="s">
        <v>23</v>
      </c>
      <c r="AI49" s="23" t="s">
        <v>23</v>
      </c>
      <c r="AJ49" s="23" t="s">
        <v>23</v>
      </c>
      <c r="AK49" s="30" t="s">
        <v>23</v>
      </c>
      <c r="AL49" s="25" t="s">
        <v>23</v>
      </c>
    </row>
    <row r="50" spans="1:38" x14ac:dyDescent="0.2">
      <c r="A50" s="41" t="s">
        <v>143</v>
      </c>
      <c r="B50" t="str">
        <f t="shared" si="2"/>
        <v>'VILLARROBLEDO',</v>
      </c>
      <c r="C50" t="str">
        <f t="shared" si="3"/>
        <v>update lcc_entities_completed_Report set Completed_OSP= 'Y' where meas_round = 'FY1718_H1' and entity_name='VILLARROBLEDO'</v>
      </c>
      <c r="D50" s="24" t="s">
        <v>143</v>
      </c>
      <c r="E50" s="24" t="s">
        <v>22</v>
      </c>
      <c r="F50" s="24" t="s">
        <v>23</v>
      </c>
      <c r="H50" t="s">
        <v>143</v>
      </c>
      <c r="I50" t="s">
        <v>22</v>
      </c>
      <c r="J50" s="29" t="s">
        <v>23</v>
      </c>
      <c r="K50" s="23" t="s">
        <v>28</v>
      </c>
      <c r="L50" s="23" t="s">
        <v>28</v>
      </c>
      <c r="M50" s="23" t="s">
        <v>23</v>
      </c>
      <c r="N50" s="23" t="s">
        <v>23</v>
      </c>
      <c r="O50" s="23" t="s">
        <v>23</v>
      </c>
      <c r="P50" s="30" t="s">
        <v>28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  <c r="W50" t="s">
        <v>23</v>
      </c>
      <c r="X50" s="29" t="s">
        <v>23</v>
      </c>
      <c r="Y50" s="23" t="s">
        <v>28</v>
      </c>
      <c r="Z50" s="23" t="s">
        <v>28</v>
      </c>
      <c r="AA50" s="23" t="s">
        <v>28</v>
      </c>
      <c r="AB50" s="12" t="s">
        <v>23</v>
      </c>
      <c r="AC50" s="23" t="s">
        <v>23</v>
      </c>
      <c r="AD50" s="30" t="s">
        <v>28</v>
      </c>
      <c r="AE50" s="29" t="s">
        <v>23</v>
      </c>
      <c r="AF50" s="23" t="s">
        <v>23</v>
      </c>
      <c r="AG50" s="23" t="s">
        <v>23</v>
      </c>
      <c r="AH50" s="23" t="s">
        <v>23</v>
      </c>
      <c r="AI50" s="23" t="s">
        <v>23</v>
      </c>
      <c r="AJ50" s="23" t="s">
        <v>23</v>
      </c>
      <c r="AK50" s="30" t="s">
        <v>23</v>
      </c>
      <c r="AL50" s="25" t="s">
        <v>23</v>
      </c>
    </row>
    <row r="51" spans="1:38" x14ac:dyDescent="0.2">
      <c r="A51" s="41" t="s">
        <v>171</v>
      </c>
      <c r="B51" t="str">
        <f t="shared" si="2"/>
        <v>'VILLAVICIOSA',</v>
      </c>
      <c r="C51" t="str">
        <f t="shared" si="3"/>
        <v>update lcc_entities_completed_Report set Completed_OSP= 'Y' where meas_round = 'FY1718_H1' and entity_name='VILLAVICIOSA'</v>
      </c>
      <c r="D51" s="42" t="s">
        <v>171</v>
      </c>
      <c r="E51" s="42" t="s">
        <v>22</v>
      </c>
      <c r="F51" s="42" t="s">
        <v>23</v>
      </c>
      <c r="H51" t="s">
        <v>171</v>
      </c>
      <c r="I51" t="s">
        <v>22</v>
      </c>
      <c r="J51" s="29" t="s">
        <v>23</v>
      </c>
      <c r="K51" s="23" t="s">
        <v>28</v>
      </c>
      <c r="L51" s="23" t="s">
        <v>28</v>
      </c>
      <c r="M51" s="23" t="s">
        <v>23</v>
      </c>
      <c r="N51" s="23" t="s">
        <v>23</v>
      </c>
      <c r="O51" s="23" t="s">
        <v>23</v>
      </c>
      <c r="P51" s="40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  <c r="X51" s="29" t="s">
        <v>23</v>
      </c>
      <c r="Y51" s="23" t="s">
        <v>28</v>
      </c>
      <c r="Z51" s="23" t="s">
        <v>28</v>
      </c>
      <c r="AA51" s="23" t="s">
        <v>28</v>
      </c>
      <c r="AB51" s="23" t="s">
        <v>28</v>
      </c>
      <c r="AC51" s="23" t="s">
        <v>23</v>
      </c>
      <c r="AD51" s="40" t="s">
        <v>23</v>
      </c>
      <c r="AE51" s="29" t="s">
        <v>23</v>
      </c>
      <c r="AF51" s="23" t="s">
        <v>23</v>
      </c>
      <c r="AG51" s="23" t="s">
        <v>23</v>
      </c>
      <c r="AH51" s="23" t="s">
        <v>23</v>
      </c>
      <c r="AI51" s="23" t="s">
        <v>23</v>
      </c>
      <c r="AJ51" s="23" t="s">
        <v>23</v>
      </c>
      <c r="AK51" s="30" t="s">
        <v>23</v>
      </c>
      <c r="AL51" s="25" t="s">
        <v>23</v>
      </c>
    </row>
    <row r="52" spans="1:38" x14ac:dyDescent="0.2">
      <c r="A52" s="41" t="s">
        <v>178</v>
      </c>
      <c r="B52" t="str">
        <f>"'"&amp;A52&amp;"'"</f>
        <v>'XABIA'</v>
      </c>
      <c r="C52" t="str">
        <f t="shared" si="3"/>
        <v>update lcc_entities_completed_Report set Completed_OSP= 'Y' where meas_round = 'FY1718_H1' and entity_name='XABIA'</v>
      </c>
      <c r="D52" s="1" t="s">
        <v>178</v>
      </c>
      <c r="E52" s="1" t="s">
        <v>22</v>
      </c>
      <c r="F52" s="1" t="s">
        <v>28</v>
      </c>
      <c r="H52" t="s">
        <v>178</v>
      </c>
      <c r="I52" t="s">
        <v>22</v>
      </c>
      <c r="J52" s="29" t="s">
        <v>23</v>
      </c>
      <c r="K52" s="23" t="s">
        <v>28</v>
      </c>
      <c r="L52" s="23" t="s">
        <v>28</v>
      </c>
      <c r="M52" s="23" t="s">
        <v>23</v>
      </c>
      <c r="N52" s="23" t="s">
        <v>23</v>
      </c>
      <c r="O52" s="23" t="s">
        <v>23</v>
      </c>
      <c r="P52" s="30" t="s">
        <v>28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  <c r="W52" t="s">
        <v>23</v>
      </c>
      <c r="X52" s="29" t="s">
        <v>23</v>
      </c>
      <c r="Y52" s="23" t="s">
        <v>28</v>
      </c>
      <c r="Z52" s="23" t="s">
        <v>28</v>
      </c>
      <c r="AA52" s="23" t="s">
        <v>28</v>
      </c>
      <c r="AB52" s="23" t="s">
        <v>28</v>
      </c>
      <c r="AC52" s="23" t="s">
        <v>23</v>
      </c>
      <c r="AD52" s="30" t="s">
        <v>28</v>
      </c>
      <c r="AE52" s="29" t="s">
        <v>23</v>
      </c>
      <c r="AF52" s="23" t="s">
        <v>23</v>
      </c>
      <c r="AG52" s="23" t="s">
        <v>23</v>
      </c>
      <c r="AH52" s="23" t="s">
        <v>23</v>
      </c>
      <c r="AI52" s="23" t="s">
        <v>23</v>
      </c>
      <c r="AJ52" s="23" t="s">
        <v>23</v>
      </c>
      <c r="AK52" s="30" t="s">
        <v>23</v>
      </c>
      <c r="AL52" s="25" t="s">
        <v>23</v>
      </c>
    </row>
    <row r="55" spans="1:38" x14ac:dyDescent="0.2">
      <c r="D55" t="s">
        <v>71</v>
      </c>
      <c r="H55" s="13" t="s">
        <v>73</v>
      </c>
    </row>
    <row r="56" spans="1:38" x14ac:dyDescent="0.2">
      <c r="D56" s="24" t="s">
        <v>132</v>
      </c>
      <c r="H56" s="13" t="s">
        <v>79</v>
      </c>
    </row>
    <row r="57" spans="1:38" x14ac:dyDescent="0.2">
      <c r="D57" s="37" t="s">
        <v>133</v>
      </c>
      <c r="H57" s="13" t="s">
        <v>74</v>
      </c>
    </row>
    <row r="58" spans="1:38" x14ac:dyDescent="0.2">
      <c r="D58" s="39" t="s">
        <v>134</v>
      </c>
      <c r="H58" s="13" t="s">
        <v>75</v>
      </c>
    </row>
    <row r="59" spans="1:38" x14ac:dyDescent="0.2">
      <c r="D59" s="36" t="s">
        <v>135</v>
      </c>
      <c r="H59" s="13" t="s">
        <v>187</v>
      </c>
    </row>
    <row r="60" spans="1:38" x14ac:dyDescent="0.2">
      <c r="D60" s="42" t="s">
        <v>186</v>
      </c>
      <c r="H60" s="13" t="s">
        <v>77</v>
      </c>
    </row>
    <row r="61" spans="1:38" x14ac:dyDescent="0.2">
      <c r="H61" s="13" t="s">
        <v>78</v>
      </c>
    </row>
  </sheetData>
  <conditionalFormatting sqref="A7:A20 A2">
    <cfRule type="duplicateValues" dxfId="4" priority="3"/>
  </conditionalFormatting>
  <conditionalFormatting sqref="A23:A24 A26 A28:A32 A34:A37">
    <cfRule type="duplicateValues" dxfId="3" priority="2"/>
  </conditionalFormatting>
  <conditionalFormatting sqref="A38:A52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tabSelected="1" zoomScaleNormal="100" workbookViewId="0">
      <selection activeCell="A2" sqref="A2"/>
    </sheetView>
  </sheetViews>
  <sheetFormatPr baseColWidth="10" defaultRowHeight="12.75" x14ac:dyDescent="0.2"/>
  <cols>
    <col min="2" max="2" width="23.42578125" bestFit="1" customWidth="1"/>
    <col min="4" max="4" width="23.42578125" bestFit="1" customWidth="1"/>
    <col min="8" max="8" width="27.7109375" customWidth="1"/>
    <col min="17" max="23" width="0" hidden="1" customWidth="1"/>
  </cols>
  <sheetData>
    <row r="1" spans="1:38" x14ac:dyDescent="0.2">
      <c r="D1" s="2" t="s">
        <v>18</v>
      </c>
      <c r="E1" s="2" t="s">
        <v>19</v>
      </c>
      <c r="F1" s="2" t="s">
        <v>20</v>
      </c>
      <c r="H1" t="s">
        <v>18</v>
      </c>
      <c r="I1" t="s">
        <v>19</v>
      </c>
      <c r="J1" s="3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5" t="s">
        <v>48</v>
      </c>
      <c r="Q1" s="3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5" t="s">
        <v>55</v>
      </c>
      <c r="X1" s="3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4" t="s">
        <v>61</v>
      </c>
      <c r="AD1" s="5" t="s">
        <v>62</v>
      </c>
      <c r="AE1" s="3" t="s">
        <v>63</v>
      </c>
      <c r="AF1" s="4" t="s">
        <v>64</v>
      </c>
      <c r="AG1" s="4" t="s">
        <v>65</v>
      </c>
      <c r="AH1" s="4" t="s">
        <v>66</v>
      </c>
      <c r="AI1" s="4" t="s">
        <v>67</v>
      </c>
      <c r="AJ1" s="4" t="s">
        <v>68</v>
      </c>
      <c r="AK1" s="5" t="s">
        <v>69</v>
      </c>
      <c r="AL1" t="s">
        <v>70</v>
      </c>
    </row>
    <row r="2" spans="1:38" ht="15" x14ac:dyDescent="0.25">
      <c r="A2" s="43" t="s">
        <v>194</v>
      </c>
      <c r="B2" t="str">
        <f>"'"&amp;A2&amp;"',"</f>
        <v>'A4-CAD-R1',</v>
      </c>
      <c r="C2" t="str">
        <f>"update lcc_entities_completed_Report set Completed_OSP= 'Y' where meas_round = 'FY1718_H1' and entity_name='"&amp;A2&amp;"'"</f>
        <v>update lcc_entities_completed_Report set Completed_OSP= 'Y' where meas_round = 'FY1718_H1' and entity_name='A4-CAD-R1'</v>
      </c>
      <c r="D2" t="s">
        <v>194</v>
      </c>
      <c r="E2" t="s">
        <v>22</v>
      </c>
      <c r="F2" t="s">
        <v>23</v>
      </c>
      <c r="H2" s="25" t="s">
        <v>194</v>
      </c>
      <c r="I2" s="25" t="s">
        <v>22</v>
      </c>
      <c r="J2" s="29" t="s">
        <v>23</v>
      </c>
      <c r="K2" s="23" t="s">
        <v>23</v>
      </c>
      <c r="L2" s="23" t="s">
        <v>28</v>
      </c>
      <c r="M2" s="23" t="s">
        <v>23</v>
      </c>
      <c r="N2" s="23" t="s">
        <v>28</v>
      </c>
      <c r="O2" s="23" t="s">
        <v>23</v>
      </c>
      <c r="P2" s="30" t="s">
        <v>28</v>
      </c>
      <c r="Q2" s="29" t="s">
        <v>23</v>
      </c>
      <c r="R2" s="23" t="s">
        <v>23</v>
      </c>
      <c r="S2" s="23" t="s">
        <v>23</v>
      </c>
      <c r="T2" s="23" t="s">
        <v>23</v>
      </c>
      <c r="U2" s="23" t="s">
        <v>23</v>
      </c>
      <c r="V2" s="23" t="s">
        <v>23</v>
      </c>
      <c r="W2" s="30" t="s">
        <v>28</v>
      </c>
      <c r="X2" s="29" t="s">
        <v>23</v>
      </c>
      <c r="Y2" s="23" t="s">
        <v>23</v>
      </c>
      <c r="Z2" s="23" t="s">
        <v>23</v>
      </c>
      <c r="AA2" s="23" t="s">
        <v>23</v>
      </c>
      <c r="AB2" s="23" t="s">
        <v>23</v>
      </c>
      <c r="AC2" s="23" t="s">
        <v>23</v>
      </c>
      <c r="AD2" s="30" t="s">
        <v>23</v>
      </c>
      <c r="AE2" s="29" t="s">
        <v>23</v>
      </c>
      <c r="AF2" s="23" t="s">
        <v>23</v>
      </c>
      <c r="AG2" s="23" t="s">
        <v>23</v>
      </c>
      <c r="AH2" s="23" t="s">
        <v>23</v>
      </c>
      <c r="AI2" s="23" t="s">
        <v>23</v>
      </c>
      <c r="AJ2" s="23" t="s">
        <v>23</v>
      </c>
      <c r="AK2" s="30" t="s">
        <v>23</v>
      </c>
      <c r="AL2" s="25" t="s">
        <v>28</v>
      </c>
    </row>
    <row r="3" spans="1:38" ht="15.75" thickBot="1" x14ac:dyDescent="0.25">
      <c r="A3" s="44" t="s">
        <v>208</v>
      </c>
      <c r="B3" t="str">
        <f>"'"&amp;A3&amp;"',"</f>
        <v>'ALCANTARILLA',</v>
      </c>
      <c r="C3" t="str">
        <f>"update lcc_entities_completed_Report set Completed_OSP= 'Y' where meas_round = 'FY1718_H1' and entity_name='"&amp;A3&amp;"'"</f>
        <v>update lcc_entities_completed_Report set Completed_OSP= 'Y' where meas_round = 'FY1718_H1' and entity_name='ALCANTARILLA'</v>
      </c>
      <c r="D3" t="s">
        <v>208</v>
      </c>
      <c r="E3" t="s">
        <v>22</v>
      </c>
      <c r="F3" t="s">
        <v>28</v>
      </c>
      <c r="H3" s="25" t="s">
        <v>208</v>
      </c>
      <c r="I3" s="25" t="s">
        <v>22</v>
      </c>
      <c r="J3" s="29" t="s">
        <v>23</v>
      </c>
      <c r="K3" s="23" t="s">
        <v>28</v>
      </c>
      <c r="L3" s="23" t="s">
        <v>28</v>
      </c>
      <c r="M3" s="23" t="s">
        <v>23</v>
      </c>
      <c r="N3" s="23" t="s">
        <v>23</v>
      </c>
      <c r="O3" s="23" t="s">
        <v>23</v>
      </c>
      <c r="P3" s="30" t="s">
        <v>28</v>
      </c>
      <c r="Q3" s="29" t="s">
        <v>23</v>
      </c>
      <c r="R3" s="23" t="s">
        <v>23</v>
      </c>
      <c r="S3" s="23" t="s">
        <v>23</v>
      </c>
      <c r="T3" s="23" t="s">
        <v>23</v>
      </c>
      <c r="U3" s="23" t="s">
        <v>23</v>
      </c>
      <c r="V3" s="23" t="s">
        <v>23</v>
      </c>
      <c r="W3" s="30" t="s">
        <v>23</v>
      </c>
      <c r="X3" s="29" t="s">
        <v>23</v>
      </c>
      <c r="Y3" s="23" t="s">
        <v>28</v>
      </c>
      <c r="Z3" s="23" t="s">
        <v>28</v>
      </c>
      <c r="AA3" s="23" t="s">
        <v>28</v>
      </c>
      <c r="AB3" s="23" t="s">
        <v>28</v>
      </c>
      <c r="AC3" s="23" t="s">
        <v>23</v>
      </c>
      <c r="AD3" s="30" t="s">
        <v>28</v>
      </c>
      <c r="AE3" s="29" t="s">
        <v>23</v>
      </c>
      <c r="AF3" s="23" t="s">
        <v>23</v>
      </c>
      <c r="AG3" s="23" t="s">
        <v>23</v>
      </c>
      <c r="AH3" s="23" t="s">
        <v>23</v>
      </c>
      <c r="AI3" s="23" t="s">
        <v>23</v>
      </c>
      <c r="AJ3" s="23" t="s">
        <v>23</v>
      </c>
      <c r="AK3" s="30" t="s">
        <v>23</v>
      </c>
      <c r="AL3" s="25" t="s">
        <v>23</v>
      </c>
    </row>
    <row r="4" spans="1:38" ht="15.75" thickBot="1" x14ac:dyDescent="0.25">
      <c r="A4" s="44" t="s">
        <v>204</v>
      </c>
      <c r="B4" t="str">
        <f>"'"&amp;A4&amp;"',"</f>
        <v>'AMES',</v>
      </c>
      <c r="C4" t="str">
        <f>"update lcc_entities_completed_Report set Completed_OSP= 'Y' where meas_round = 'FY1718_H1' and entity_name='"&amp;A4&amp;"'"</f>
        <v>update lcc_entities_completed_Report set Completed_OSP= 'Y' where meas_round = 'FY1718_H1' and entity_name='AMES'</v>
      </c>
      <c r="D4" t="s">
        <v>204</v>
      </c>
      <c r="E4" t="s">
        <v>22</v>
      </c>
      <c r="F4" t="s">
        <v>28</v>
      </c>
      <c r="H4" s="25" t="s">
        <v>204</v>
      </c>
      <c r="I4" s="25" t="s">
        <v>22</v>
      </c>
      <c r="J4" s="29" t="s">
        <v>23</v>
      </c>
      <c r="K4" s="23" t="s">
        <v>23</v>
      </c>
      <c r="L4" s="23" t="s">
        <v>23</v>
      </c>
      <c r="M4" s="23" t="s">
        <v>23</v>
      </c>
      <c r="N4" s="23" t="s">
        <v>23</v>
      </c>
      <c r="O4" s="23" t="s">
        <v>23</v>
      </c>
      <c r="P4" s="30" t="s">
        <v>23</v>
      </c>
      <c r="Q4" s="29" t="s">
        <v>23</v>
      </c>
      <c r="R4" s="23" t="s">
        <v>23</v>
      </c>
      <c r="S4" s="23" t="s">
        <v>23</v>
      </c>
      <c r="T4" s="23" t="s">
        <v>23</v>
      </c>
      <c r="U4" s="23" t="s">
        <v>23</v>
      </c>
      <c r="V4" s="23" t="s">
        <v>23</v>
      </c>
      <c r="W4" s="30" t="s">
        <v>23</v>
      </c>
      <c r="X4" s="29" t="s">
        <v>23</v>
      </c>
      <c r="Y4" s="23" t="s">
        <v>28</v>
      </c>
      <c r="Z4" s="23" t="s">
        <v>28</v>
      </c>
      <c r="AA4" s="23" t="s">
        <v>28</v>
      </c>
      <c r="AB4" s="23" t="s">
        <v>28</v>
      </c>
      <c r="AC4" s="23" t="s">
        <v>23</v>
      </c>
      <c r="AD4" s="30" t="s">
        <v>28</v>
      </c>
      <c r="AE4" s="29" t="s">
        <v>23</v>
      </c>
      <c r="AF4" s="23" t="s">
        <v>23</v>
      </c>
      <c r="AG4" s="23" t="s">
        <v>23</v>
      </c>
      <c r="AH4" s="23" t="s">
        <v>23</v>
      </c>
      <c r="AI4" s="23" t="s">
        <v>23</v>
      </c>
      <c r="AJ4" s="23" t="s">
        <v>23</v>
      </c>
      <c r="AK4" s="30" t="s">
        <v>23</v>
      </c>
      <c r="AL4" s="25" t="s">
        <v>23</v>
      </c>
    </row>
    <row r="5" spans="1:38" ht="15.75" thickBot="1" x14ac:dyDescent="0.25">
      <c r="A5" s="44" t="s">
        <v>201</v>
      </c>
      <c r="B5" t="str">
        <f>"'"&amp;A5&amp;"',"</f>
        <v>'ARANDADEDUERO',</v>
      </c>
      <c r="C5" t="str">
        <f>"update lcc_entities_completed_Report set Completed_OSP= 'Y' where meas_round = 'FY1718_H1' and entity_name='"&amp;A5&amp;"'"</f>
        <v>update lcc_entities_completed_Report set Completed_OSP= 'Y' where meas_round = 'FY1718_H1' and entity_name='ARANDADEDUERO'</v>
      </c>
      <c r="D5" t="s">
        <v>201</v>
      </c>
      <c r="E5" t="s">
        <v>22</v>
      </c>
      <c r="F5" t="s">
        <v>28</v>
      </c>
      <c r="H5" s="25" t="s">
        <v>201</v>
      </c>
      <c r="I5" s="25" t="s">
        <v>22</v>
      </c>
      <c r="J5" s="29" t="s">
        <v>23</v>
      </c>
      <c r="K5" s="23" t="s">
        <v>23</v>
      </c>
      <c r="L5" s="23" t="s">
        <v>23</v>
      </c>
      <c r="M5" s="23" t="s">
        <v>23</v>
      </c>
      <c r="N5" s="23" t="s">
        <v>23</v>
      </c>
      <c r="O5" s="23" t="s">
        <v>23</v>
      </c>
      <c r="P5" s="30" t="s">
        <v>23</v>
      </c>
      <c r="Q5" s="29" t="s">
        <v>23</v>
      </c>
      <c r="R5" s="23" t="s">
        <v>23</v>
      </c>
      <c r="S5" s="23" t="s">
        <v>23</v>
      </c>
      <c r="T5" s="23" t="s">
        <v>23</v>
      </c>
      <c r="U5" s="23" t="s">
        <v>23</v>
      </c>
      <c r="V5" s="23" t="s">
        <v>23</v>
      </c>
      <c r="W5" s="30" t="s">
        <v>23</v>
      </c>
      <c r="X5" s="29" t="s">
        <v>23</v>
      </c>
      <c r="Y5" s="23" t="s">
        <v>28</v>
      </c>
      <c r="Z5" s="23" t="s">
        <v>28</v>
      </c>
      <c r="AA5" s="23" t="s">
        <v>28</v>
      </c>
      <c r="AB5" s="23" t="s">
        <v>28</v>
      </c>
      <c r="AC5" s="23" t="s">
        <v>23</v>
      </c>
      <c r="AD5" s="30" t="s">
        <v>28</v>
      </c>
      <c r="AE5" s="29" t="s">
        <v>23</v>
      </c>
      <c r="AF5" s="23" t="s">
        <v>23</v>
      </c>
      <c r="AG5" s="23" t="s">
        <v>23</v>
      </c>
      <c r="AH5" s="23" t="s">
        <v>23</v>
      </c>
      <c r="AI5" s="23" t="s">
        <v>23</v>
      </c>
      <c r="AJ5" s="23" t="s">
        <v>23</v>
      </c>
      <c r="AK5" s="30" t="s">
        <v>23</v>
      </c>
      <c r="AL5" s="25" t="s">
        <v>23</v>
      </c>
    </row>
    <row r="6" spans="1:38" ht="15.75" thickBot="1" x14ac:dyDescent="0.25">
      <c r="A6" s="44" t="s">
        <v>209</v>
      </c>
      <c r="B6" t="str">
        <f>"'"&amp;A6&amp;"',"</f>
        <v>'AVILES',</v>
      </c>
      <c r="C6" t="str">
        <f>"update lcc_entities_completed_Report set Completed_OSP= 'Y' where meas_round = 'FY1718_H1' and entity_name='"&amp;A6&amp;"'"</f>
        <v>update lcc_entities_completed_Report set Completed_OSP= 'Y' where meas_round = 'FY1718_H1' and entity_name='AVILES'</v>
      </c>
      <c r="D6" t="s">
        <v>209</v>
      </c>
      <c r="E6" t="s">
        <v>22</v>
      </c>
      <c r="F6" t="s">
        <v>28</v>
      </c>
      <c r="H6" s="25" t="s">
        <v>209</v>
      </c>
      <c r="I6" s="25" t="s">
        <v>22</v>
      </c>
      <c r="J6" s="29" t="s">
        <v>23</v>
      </c>
      <c r="K6" s="23" t="s">
        <v>28</v>
      </c>
      <c r="L6" s="23" t="s">
        <v>28</v>
      </c>
      <c r="M6" s="23" t="s">
        <v>23</v>
      </c>
      <c r="N6" s="23" t="s">
        <v>23</v>
      </c>
      <c r="O6" s="23" t="s">
        <v>23</v>
      </c>
      <c r="P6" s="30" t="s">
        <v>28</v>
      </c>
      <c r="Q6" s="29" t="s">
        <v>23</v>
      </c>
      <c r="R6" s="23" t="s">
        <v>23</v>
      </c>
      <c r="S6" s="23" t="s">
        <v>23</v>
      </c>
      <c r="T6" s="23" t="s">
        <v>23</v>
      </c>
      <c r="U6" s="23" t="s">
        <v>23</v>
      </c>
      <c r="V6" s="23" t="s">
        <v>23</v>
      </c>
      <c r="W6" s="30" t="s">
        <v>23</v>
      </c>
      <c r="X6" s="29" t="s">
        <v>23</v>
      </c>
      <c r="Y6" s="23" t="s">
        <v>28</v>
      </c>
      <c r="Z6" s="23" t="s">
        <v>28</v>
      </c>
      <c r="AA6" s="23" t="s">
        <v>28</v>
      </c>
      <c r="AB6" s="23" t="s">
        <v>28</v>
      </c>
      <c r="AC6" s="23" t="s">
        <v>23</v>
      </c>
      <c r="AD6" s="30" t="s">
        <v>28</v>
      </c>
      <c r="AE6" s="29" t="s">
        <v>23</v>
      </c>
      <c r="AF6" s="23" t="s">
        <v>23</v>
      </c>
      <c r="AG6" s="23" t="s">
        <v>23</v>
      </c>
      <c r="AH6" s="23" t="s">
        <v>23</v>
      </c>
      <c r="AI6" s="23" t="s">
        <v>23</v>
      </c>
      <c r="AJ6" s="23" t="s">
        <v>23</v>
      </c>
      <c r="AK6" s="30" t="s">
        <v>23</v>
      </c>
      <c r="AL6" s="25" t="s">
        <v>23</v>
      </c>
    </row>
    <row r="7" spans="1:38" ht="15.75" thickBot="1" x14ac:dyDescent="0.25">
      <c r="A7" s="44" t="s">
        <v>200</v>
      </c>
      <c r="B7" t="str">
        <f>"'"&amp;A7&amp;"',"</f>
        <v>'AZUQUECADEHENARES',</v>
      </c>
      <c r="C7" t="str">
        <f>"update lcc_entities_completed_Report set Completed_OSP= 'Y' where meas_round = 'FY1718_H1' and entity_name='"&amp;A7&amp;"'"</f>
        <v>update lcc_entities_completed_Report set Completed_OSP= 'Y' where meas_round = 'FY1718_H1' and entity_name='AZUQUECADEHENARES'</v>
      </c>
      <c r="D7" t="s">
        <v>200</v>
      </c>
      <c r="E7" t="s">
        <v>22</v>
      </c>
      <c r="F7" t="s">
        <v>28</v>
      </c>
      <c r="H7" s="25" t="s">
        <v>200</v>
      </c>
      <c r="I7" s="25" t="s">
        <v>22</v>
      </c>
      <c r="J7" s="29" t="s">
        <v>23</v>
      </c>
      <c r="K7" s="23" t="s">
        <v>28</v>
      </c>
      <c r="L7" s="23" t="s">
        <v>28</v>
      </c>
      <c r="M7" s="23" t="s">
        <v>23</v>
      </c>
      <c r="N7" s="23" t="s">
        <v>23</v>
      </c>
      <c r="O7" s="23" t="s">
        <v>23</v>
      </c>
      <c r="P7" s="30" t="s">
        <v>28</v>
      </c>
      <c r="Q7" s="29" t="s">
        <v>23</v>
      </c>
      <c r="R7" s="23" t="s">
        <v>23</v>
      </c>
      <c r="S7" s="23" t="s">
        <v>23</v>
      </c>
      <c r="T7" s="23" t="s">
        <v>23</v>
      </c>
      <c r="U7" s="23" t="s">
        <v>23</v>
      </c>
      <c r="V7" s="23" t="s">
        <v>23</v>
      </c>
      <c r="W7" s="30" t="s">
        <v>23</v>
      </c>
      <c r="X7" s="29" t="s">
        <v>23</v>
      </c>
      <c r="Y7" s="23" t="s">
        <v>28</v>
      </c>
      <c r="Z7" s="23" t="s">
        <v>28</v>
      </c>
      <c r="AA7" s="23" t="s">
        <v>28</v>
      </c>
      <c r="AB7" s="23" t="s">
        <v>28</v>
      </c>
      <c r="AC7" s="23" t="s">
        <v>23</v>
      </c>
      <c r="AD7" s="30" t="s">
        <v>28</v>
      </c>
      <c r="AE7" s="29" t="s">
        <v>23</v>
      </c>
      <c r="AF7" s="23" t="s">
        <v>23</v>
      </c>
      <c r="AG7" s="23" t="s">
        <v>23</v>
      </c>
      <c r="AH7" s="23" t="s">
        <v>23</v>
      </c>
      <c r="AI7" s="23" t="s">
        <v>23</v>
      </c>
      <c r="AJ7" s="23" t="s">
        <v>23</v>
      </c>
      <c r="AK7" s="30" t="s">
        <v>23</v>
      </c>
      <c r="AL7" s="25" t="s">
        <v>23</v>
      </c>
    </row>
    <row r="8" spans="1:38" ht="15.75" thickBot="1" x14ac:dyDescent="0.25">
      <c r="A8" s="44" t="s">
        <v>210</v>
      </c>
      <c r="B8" t="str">
        <f>"'"&amp;A8&amp;"',"</f>
        <v>'BASAURI',</v>
      </c>
      <c r="C8" t="str">
        <f>"update lcc_entities_completed_Report set Completed_OSP= 'Y' where meas_round = 'FY1718_H1' and entity_name='"&amp;A8&amp;"'"</f>
        <v>update lcc_entities_completed_Report set Completed_OSP= 'Y' where meas_round = 'FY1718_H1' and entity_name='BASAURI'</v>
      </c>
      <c r="D8" t="s">
        <v>210</v>
      </c>
      <c r="E8" t="s">
        <v>22</v>
      </c>
      <c r="F8" t="s">
        <v>28</v>
      </c>
      <c r="H8" s="25" t="s">
        <v>210</v>
      </c>
      <c r="I8" s="25" t="s">
        <v>22</v>
      </c>
      <c r="J8" s="29" t="s">
        <v>23</v>
      </c>
      <c r="K8" s="23" t="s">
        <v>28</v>
      </c>
      <c r="L8" s="23" t="s">
        <v>28</v>
      </c>
      <c r="M8" s="23" t="s">
        <v>23</v>
      </c>
      <c r="N8" s="23" t="s">
        <v>23</v>
      </c>
      <c r="O8" s="23" t="s">
        <v>23</v>
      </c>
      <c r="P8" s="30" t="s">
        <v>28</v>
      </c>
      <c r="Q8" s="29" t="s">
        <v>23</v>
      </c>
      <c r="R8" s="23" t="s">
        <v>23</v>
      </c>
      <c r="S8" s="23" t="s">
        <v>23</v>
      </c>
      <c r="T8" s="23" t="s">
        <v>23</v>
      </c>
      <c r="U8" s="23" t="s">
        <v>23</v>
      </c>
      <c r="V8" s="23" t="s">
        <v>23</v>
      </c>
      <c r="W8" s="30" t="s">
        <v>23</v>
      </c>
      <c r="X8" s="29" t="s">
        <v>23</v>
      </c>
      <c r="Y8" s="23" t="s">
        <v>28</v>
      </c>
      <c r="Z8" s="23" t="s">
        <v>28</v>
      </c>
      <c r="AA8" s="23" t="s">
        <v>28</v>
      </c>
      <c r="AB8" s="23" t="s">
        <v>28</v>
      </c>
      <c r="AC8" s="23" t="s">
        <v>23</v>
      </c>
      <c r="AD8" s="30" t="s">
        <v>28</v>
      </c>
      <c r="AE8" s="29" t="s">
        <v>23</v>
      </c>
      <c r="AF8" s="23" t="s">
        <v>23</v>
      </c>
      <c r="AG8" s="23" t="s">
        <v>23</v>
      </c>
      <c r="AH8" s="23" t="s">
        <v>23</v>
      </c>
      <c r="AI8" s="23" t="s">
        <v>23</v>
      </c>
      <c r="AJ8" s="23" t="s">
        <v>23</v>
      </c>
      <c r="AK8" s="30" t="s">
        <v>23</v>
      </c>
      <c r="AL8" s="25" t="s">
        <v>23</v>
      </c>
    </row>
    <row r="9" spans="1:38" ht="15.75" thickBot="1" x14ac:dyDescent="0.25">
      <c r="A9" s="44" t="s">
        <v>205</v>
      </c>
      <c r="B9" t="str">
        <f>"'"&amp;A9&amp;"',"</f>
        <v>'BETANZOS',</v>
      </c>
      <c r="C9" t="str">
        <f>"update lcc_entities_completed_Report set Completed_OSP= 'Y' where meas_round = 'FY1718_H1' and entity_name='"&amp;A9&amp;"'"</f>
        <v>update lcc_entities_completed_Report set Completed_OSP= 'Y' where meas_round = 'FY1718_H1' and entity_name='BETANZOS'</v>
      </c>
      <c r="D9" t="s">
        <v>205</v>
      </c>
      <c r="E9" t="s">
        <v>22</v>
      </c>
      <c r="F9" t="s">
        <v>28</v>
      </c>
      <c r="H9" s="25" t="s">
        <v>205</v>
      </c>
      <c r="I9" s="25" t="s">
        <v>22</v>
      </c>
      <c r="J9" s="29" t="s">
        <v>23</v>
      </c>
      <c r="K9" s="23" t="s">
        <v>28</v>
      </c>
      <c r="L9" s="23" t="s">
        <v>28</v>
      </c>
      <c r="M9" s="23" t="s">
        <v>23</v>
      </c>
      <c r="N9" s="23" t="s">
        <v>23</v>
      </c>
      <c r="O9" s="23" t="s">
        <v>23</v>
      </c>
      <c r="P9" s="30" t="s">
        <v>28</v>
      </c>
      <c r="Q9" s="29" t="s">
        <v>23</v>
      </c>
      <c r="R9" s="23" t="s">
        <v>23</v>
      </c>
      <c r="S9" s="23" t="s">
        <v>23</v>
      </c>
      <c r="T9" s="23" t="s">
        <v>23</v>
      </c>
      <c r="U9" s="23" t="s">
        <v>23</v>
      </c>
      <c r="V9" s="23" t="s">
        <v>23</v>
      </c>
      <c r="W9" s="30" t="s">
        <v>23</v>
      </c>
      <c r="X9" s="29" t="s">
        <v>23</v>
      </c>
      <c r="Y9" s="23" t="s">
        <v>28</v>
      </c>
      <c r="Z9" s="23" t="s">
        <v>28</v>
      </c>
      <c r="AA9" s="23" t="s">
        <v>28</v>
      </c>
      <c r="AB9" s="23" t="s">
        <v>28</v>
      </c>
      <c r="AC9" s="23" t="s">
        <v>23</v>
      </c>
      <c r="AD9" s="30" t="s">
        <v>28</v>
      </c>
      <c r="AE9" s="29" t="s">
        <v>23</v>
      </c>
      <c r="AF9" s="23" t="s">
        <v>23</v>
      </c>
      <c r="AG9" s="23" t="s">
        <v>23</v>
      </c>
      <c r="AH9" s="23" t="s">
        <v>23</v>
      </c>
      <c r="AI9" s="23" t="s">
        <v>23</v>
      </c>
      <c r="AJ9" s="23" t="s">
        <v>23</v>
      </c>
      <c r="AK9" s="30" t="s">
        <v>23</v>
      </c>
      <c r="AL9" s="25" t="s">
        <v>23</v>
      </c>
    </row>
    <row r="10" spans="1:38" ht="15.75" thickBot="1" x14ac:dyDescent="0.3">
      <c r="A10" s="47" t="s">
        <v>227</v>
      </c>
      <c r="B10" t="str">
        <f>"'"&amp;A10&amp;"',"</f>
        <v>'CARBALLO',</v>
      </c>
      <c r="C10" t="str">
        <f>"update lcc_entities_completed_Report set Completed_OSP= 'Y' where meas_round = 'FY1718_H1' and entity_name='"&amp;A10&amp;"'"</f>
        <v>update lcc_entities_completed_Report set Completed_OSP= 'Y' where meas_round = 'FY1718_H1' and entity_name='CARBALLO'</v>
      </c>
      <c r="D10" s="24" t="s">
        <v>227</v>
      </c>
      <c r="E10" s="24" t="s">
        <v>22</v>
      </c>
      <c r="F10" s="24" t="s">
        <v>23</v>
      </c>
      <c r="H10" t="s">
        <v>227</v>
      </c>
      <c r="I10" s="13" t="s">
        <v>22</v>
      </c>
      <c r="J10" s="29" t="s">
        <v>23</v>
      </c>
      <c r="K10" s="23" t="s">
        <v>28</v>
      </c>
      <c r="L10" s="23" t="s">
        <v>28</v>
      </c>
      <c r="M10" s="23" t="s">
        <v>23</v>
      </c>
      <c r="N10" s="23" t="s">
        <v>23</v>
      </c>
      <c r="O10" s="23" t="s">
        <v>23</v>
      </c>
      <c r="P10" s="30" t="s">
        <v>28</v>
      </c>
      <c r="Q10" s="6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s="8" t="s">
        <v>23</v>
      </c>
      <c r="X10" s="29" t="s">
        <v>23</v>
      </c>
      <c r="Y10" s="23" t="s">
        <v>28</v>
      </c>
      <c r="Z10" s="23" t="s">
        <v>28</v>
      </c>
      <c r="AA10" s="23" t="s">
        <v>28</v>
      </c>
      <c r="AB10" s="12" t="s">
        <v>23</v>
      </c>
      <c r="AC10" s="23" t="s">
        <v>23</v>
      </c>
      <c r="AD10" s="30" t="s">
        <v>28</v>
      </c>
      <c r="AE10" s="29" t="s">
        <v>23</v>
      </c>
      <c r="AF10" s="23" t="s">
        <v>23</v>
      </c>
      <c r="AG10" s="23" t="s">
        <v>23</v>
      </c>
      <c r="AH10" s="23" t="s">
        <v>23</v>
      </c>
      <c r="AI10" s="23" t="s">
        <v>23</v>
      </c>
      <c r="AJ10" s="23" t="s">
        <v>23</v>
      </c>
      <c r="AK10" s="30" t="s">
        <v>23</v>
      </c>
      <c r="AL10" s="25" t="s">
        <v>23</v>
      </c>
    </row>
    <row r="11" spans="1:38" ht="15.75" thickBot="1" x14ac:dyDescent="0.25">
      <c r="A11" s="44" t="s">
        <v>206</v>
      </c>
      <c r="B11" t="str">
        <f>"'"&amp;A11&amp;"',"</f>
        <v>'CULLEREDO',</v>
      </c>
      <c r="C11" t="str">
        <f>"update lcc_entities_completed_Report set Completed_OSP= 'Y' where meas_round = 'FY1718_H1' and entity_name='"&amp;A11&amp;"'"</f>
        <v>update lcc_entities_completed_Report set Completed_OSP= 'Y' where meas_round = 'FY1718_H1' and entity_name='CULLEREDO'</v>
      </c>
      <c r="D11" t="s">
        <v>206</v>
      </c>
      <c r="E11" t="s">
        <v>22</v>
      </c>
      <c r="F11" t="s">
        <v>28</v>
      </c>
      <c r="H11" s="25" t="s">
        <v>206</v>
      </c>
      <c r="I11" s="25" t="s">
        <v>22</v>
      </c>
      <c r="J11" s="29" t="s">
        <v>23</v>
      </c>
      <c r="K11" s="23" t="s">
        <v>28</v>
      </c>
      <c r="L11" s="23" t="s">
        <v>28</v>
      </c>
      <c r="M11" s="23" t="s">
        <v>23</v>
      </c>
      <c r="N11" s="23" t="s">
        <v>23</v>
      </c>
      <c r="O11" s="23" t="s">
        <v>23</v>
      </c>
      <c r="P11" s="30" t="s">
        <v>28</v>
      </c>
      <c r="Q11" s="29" t="s">
        <v>23</v>
      </c>
      <c r="R11" s="23" t="s">
        <v>23</v>
      </c>
      <c r="S11" s="23" t="s">
        <v>23</v>
      </c>
      <c r="T11" s="23" t="s">
        <v>23</v>
      </c>
      <c r="U11" s="23" t="s">
        <v>23</v>
      </c>
      <c r="V11" s="23" t="s">
        <v>23</v>
      </c>
      <c r="W11" s="30" t="s">
        <v>23</v>
      </c>
      <c r="X11" s="29" t="s">
        <v>23</v>
      </c>
      <c r="Y11" s="23" t="s">
        <v>28</v>
      </c>
      <c r="Z11" s="23" t="s">
        <v>28</v>
      </c>
      <c r="AA11" s="23" t="s">
        <v>28</v>
      </c>
      <c r="AB11" s="23" t="s">
        <v>28</v>
      </c>
      <c r="AC11" s="23" t="s">
        <v>23</v>
      </c>
      <c r="AD11" s="30" t="s">
        <v>28</v>
      </c>
      <c r="AE11" s="29" t="s">
        <v>23</v>
      </c>
      <c r="AF11" s="23" t="s">
        <v>23</v>
      </c>
      <c r="AG11" s="23" t="s">
        <v>23</v>
      </c>
      <c r="AH11" s="23" t="s">
        <v>23</v>
      </c>
      <c r="AI11" s="23" t="s">
        <v>23</v>
      </c>
      <c r="AJ11" s="23" t="s">
        <v>23</v>
      </c>
      <c r="AK11" s="30" t="s">
        <v>23</v>
      </c>
      <c r="AL11" s="25" t="s">
        <v>23</v>
      </c>
    </row>
    <row r="12" spans="1:38" ht="15.75" thickBot="1" x14ac:dyDescent="0.25">
      <c r="A12" s="44" t="s">
        <v>211</v>
      </c>
      <c r="B12" t="str">
        <f>"'"&amp;A12&amp;"',"</f>
        <v>'DURANGO',</v>
      </c>
      <c r="C12" t="str">
        <f>"update lcc_entities_completed_Report set Completed_OSP= 'Y' where meas_round = 'FY1718_H1' and entity_name='"&amp;A12&amp;"'"</f>
        <v>update lcc_entities_completed_Report set Completed_OSP= 'Y' where meas_round = 'FY1718_H1' and entity_name='DURANGO'</v>
      </c>
      <c r="D12" t="s">
        <v>211</v>
      </c>
      <c r="E12" t="s">
        <v>22</v>
      </c>
      <c r="F12" t="s">
        <v>28</v>
      </c>
      <c r="H12" s="25" t="s">
        <v>211</v>
      </c>
      <c r="I12" s="25" t="s">
        <v>22</v>
      </c>
      <c r="J12" s="29" t="s">
        <v>23</v>
      </c>
      <c r="K12" s="23" t="s">
        <v>28</v>
      </c>
      <c r="L12" s="23" t="s">
        <v>28</v>
      </c>
      <c r="M12" s="23" t="s">
        <v>23</v>
      </c>
      <c r="N12" s="23" t="s">
        <v>23</v>
      </c>
      <c r="O12" s="23" t="s">
        <v>23</v>
      </c>
      <c r="P12" s="30" t="s">
        <v>28</v>
      </c>
      <c r="Q12" s="29" t="s">
        <v>23</v>
      </c>
      <c r="R12" s="23" t="s">
        <v>23</v>
      </c>
      <c r="S12" s="23" t="s">
        <v>23</v>
      </c>
      <c r="T12" s="23" t="s">
        <v>23</v>
      </c>
      <c r="U12" s="23" t="s">
        <v>23</v>
      </c>
      <c r="V12" s="23" t="s">
        <v>23</v>
      </c>
      <c r="W12" s="30" t="s">
        <v>23</v>
      </c>
      <c r="X12" s="29" t="s">
        <v>23</v>
      </c>
      <c r="Y12" s="23" t="s">
        <v>28</v>
      </c>
      <c r="Z12" s="23" t="s">
        <v>28</v>
      </c>
      <c r="AA12" s="23" t="s">
        <v>28</v>
      </c>
      <c r="AB12" s="23" t="s">
        <v>28</v>
      </c>
      <c r="AC12" s="23" t="s">
        <v>23</v>
      </c>
      <c r="AD12" s="30" t="s">
        <v>28</v>
      </c>
      <c r="AE12" s="29" t="s">
        <v>23</v>
      </c>
      <c r="AF12" s="23" t="s">
        <v>23</v>
      </c>
      <c r="AG12" s="23" t="s">
        <v>23</v>
      </c>
      <c r="AH12" s="23" t="s">
        <v>23</v>
      </c>
      <c r="AI12" s="23" t="s">
        <v>23</v>
      </c>
      <c r="AJ12" s="23" t="s">
        <v>23</v>
      </c>
      <c r="AK12" s="30" t="s">
        <v>23</v>
      </c>
      <c r="AL12" s="25" t="s">
        <v>23</v>
      </c>
    </row>
    <row r="13" spans="1:38" ht="15.75" thickBot="1" x14ac:dyDescent="0.25">
      <c r="A13" s="45" t="s">
        <v>212</v>
      </c>
      <c r="B13" t="str">
        <f>"'"&amp;A13&amp;"',"</f>
        <v>'EIBAR',</v>
      </c>
      <c r="C13" t="str">
        <f>"update lcc_entities_completed_Report set Completed_OSP= 'Y' where meas_round = 'FY1718_H1' and entity_name='"&amp;A13&amp;"'"</f>
        <v>update lcc_entities_completed_Report set Completed_OSP= 'Y' where meas_round = 'FY1718_H1' and entity_name='EIBAR'</v>
      </c>
      <c r="D13" t="s">
        <v>212</v>
      </c>
      <c r="E13" t="s">
        <v>22</v>
      </c>
      <c r="F13" t="s">
        <v>28</v>
      </c>
      <c r="H13" s="25" t="s">
        <v>212</v>
      </c>
      <c r="I13" s="25" t="s">
        <v>22</v>
      </c>
      <c r="J13" s="29" t="s">
        <v>23</v>
      </c>
      <c r="K13" s="23" t="s">
        <v>23</v>
      </c>
      <c r="L13" s="23" t="s">
        <v>23</v>
      </c>
      <c r="M13" s="23" t="s">
        <v>23</v>
      </c>
      <c r="N13" s="23" t="s">
        <v>23</v>
      </c>
      <c r="O13" s="23" t="s">
        <v>23</v>
      </c>
      <c r="P13" s="30" t="s">
        <v>23</v>
      </c>
      <c r="Q13" s="29" t="s">
        <v>23</v>
      </c>
      <c r="R13" s="23" t="s">
        <v>23</v>
      </c>
      <c r="S13" s="23" t="s">
        <v>23</v>
      </c>
      <c r="T13" s="23" t="s">
        <v>23</v>
      </c>
      <c r="U13" s="23" t="s">
        <v>23</v>
      </c>
      <c r="V13" s="23" t="s">
        <v>23</v>
      </c>
      <c r="W13" s="30" t="s">
        <v>23</v>
      </c>
      <c r="X13" s="29" t="s">
        <v>23</v>
      </c>
      <c r="Y13" s="23" t="s">
        <v>28</v>
      </c>
      <c r="Z13" s="23" t="s">
        <v>28</v>
      </c>
      <c r="AA13" s="23" t="s">
        <v>28</v>
      </c>
      <c r="AB13" s="23" t="s">
        <v>28</v>
      </c>
      <c r="AC13" s="23" t="s">
        <v>23</v>
      </c>
      <c r="AD13" s="30" t="s">
        <v>28</v>
      </c>
      <c r="AE13" s="29" t="s">
        <v>23</v>
      </c>
      <c r="AF13" s="23" t="s">
        <v>23</v>
      </c>
      <c r="AG13" s="23" t="s">
        <v>23</v>
      </c>
      <c r="AH13" s="23" t="s">
        <v>23</v>
      </c>
      <c r="AI13" s="23" t="s">
        <v>23</v>
      </c>
      <c r="AJ13" s="23" t="s">
        <v>23</v>
      </c>
      <c r="AK13" s="30" t="s">
        <v>23</v>
      </c>
      <c r="AL13" s="25" t="s">
        <v>23</v>
      </c>
    </row>
    <row r="14" spans="1:38" ht="15.75" thickBot="1" x14ac:dyDescent="0.25">
      <c r="A14" s="44" t="s">
        <v>207</v>
      </c>
      <c r="B14" t="str">
        <f>"'"&amp;A14&amp;"',"</f>
        <v>'FERROL',</v>
      </c>
      <c r="C14" t="str">
        <f>"update lcc_entities_completed_Report set Completed_OSP= 'Y' where meas_round = 'FY1718_H1' and entity_name='"&amp;A14&amp;"'"</f>
        <v>update lcc_entities_completed_Report set Completed_OSP= 'Y' where meas_round = 'FY1718_H1' and entity_name='FERROL'</v>
      </c>
      <c r="D14" t="s">
        <v>207</v>
      </c>
      <c r="E14" t="s">
        <v>22</v>
      </c>
      <c r="F14" t="s">
        <v>28</v>
      </c>
      <c r="H14" s="25" t="s">
        <v>207</v>
      </c>
      <c r="I14" s="25" t="s">
        <v>22</v>
      </c>
      <c r="J14" s="29" t="s">
        <v>23</v>
      </c>
      <c r="K14" s="23" t="s">
        <v>28</v>
      </c>
      <c r="L14" s="23" t="s">
        <v>28</v>
      </c>
      <c r="M14" s="23" t="s">
        <v>23</v>
      </c>
      <c r="N14" s="23" t="s">
        <v>23</v>
      </c>
      <c r="O14" s="23" t="s">
        <v>23</v>
      </c>
      <c r="P14" s="30" t="s">
        <v>28</v>
      </c>
      <c r="Q14" s="29" t="s">
        <v>23</v>
      </c>
      <c r="R14" s="23" t="s">
        <v>23</v>
      </c>
      <c r="S14" s="23" t="s">
        <v>23</v>
      </c>
      <c r="T14" s="23" t="s">
        <v>23</v>
      </c>
      <c r="U14" s="23" t="s">
        <v>23</v>
      </c>
      <c r="V14" s="23" t="s">
        <v>23</v>
      </c>
      <c r="W14" s="30" t="s">
        <v>23</v>
      </c>
      <c r="X14" s="29" t="s">
        <v>23</v>
      </c>
      <c r="Y14" s="23" t="s">
        <v>28</v>
      </c>
      <c r="Z14" s="23" t="s">
        <v>28</v>
      </c>
      <c r="AA14" s="23" t="s">
        <v>28</v>
      </c>
      <c r="AB14" s="23" t="s">
        <v>28</v>
      </c>
      <c r="AC14" s="23" t="s">
        <v>23</v>
      </c>
      <c r="AD14" s="30" t="s">
        <v>28</v>
      </c>
      <c r="AE14" s="29" t="s">
        <v>23</v>
      </c>
      <c r="AF14" s="23" t="s">
        <v>23</v>
      </c>
      <c r="AG14" s="23" t="s">
        <v>23</v>
      </c>
      <c r="AH14" s="23" t="s">
        <v>23</v>
      </c>
      <c r="AI14" s="23" t="s">
        <v>23</v>
      </c>
      <c r="AJ14" s="23" t="s">
        <v>23</v>
      </c>
      <c r="AK14" s="30" t="s">
        <v>23</v>
      </c>
      <c r="AL14" s="25" t="s">
        <v>23</v>
      </c>
    </row>
    <row r="15" spans="1:38" ht="15.75" thickBot="1" x14ac:dyDescent="0.25">
      <c r="A15" s="44" t="s">
        <v>213</v>
      </c>
      <c r="B15" t="str">
        <f>"'"&amp;A15&amp;"',"</f>
        <v>'GETXO',</v>
      </c>
      <c r="C15" t="str">
        <f>"update lcc_entities_completed_Report set Completed_OSP= 'Y' where meas_round = 'FY1718_H1' and entity_name='"&amp;A15&amp;"'"</f>
        <v>update lcc_entities_completed_Report set Completed_OSP= 'Y' where meas_round = 'FY1718_H1' and entity_name='GETXO'</v>
      </c>
      <c r="D15" t="s">
        <v>213</v>
      </c>
      <c r="E15" t="s">
        <v>22</v>
      </c>
      <c r="F15" t="s">
        <v>28</v>
      </c>
      <c r="H15" s="25" t="s">
        <v>213</v>
      </c>
      <c r="I15" s="25" t="s">
        <v>22</v>
      </c>
      <c r="J15" s="29" t="s">
        <v>23</v>
      </c>
      <c r="K15" s="23" t="s">
        <v>28</v>
      </c>
      <c r="L15" s="23" t="s">
        <v>28</v>
      </c>
      <c r="M15" s="23" t="s">
        <v>23</v>
      </c>
      <c r="N15" s="23" t="s">
        <v>23</v>
      </c>
      <c r="O15" s="23" t="s">
        <v>23</v>
      </c>
      <c r="P15" s="30" t="s">
        <v>28</v>
      </c>
      <c r="Q15" s="29" t="s">
        <v>23</v>
      </c>
      <c r="R15" s="23" t="s">
        <v>23</v>
      </c>
      <c r="S15" s="23" t="s">
        <v>23</v>
      </c>
      <c r="T15" s="23" t="s">
        <v>23</v>
      </c>
      <c r="U15" s="23" t="s">
        <v>23</v>
      </c>
      <c r="V15" s="23" t="s">
        <v>23</v>
      </c>
      <c r="W15" s="30" t="s">
        <v>23</v>
      </c>
      <c r="X15" s="29" t="s">
        <v>23</v>
      </c>
      <c r="Y15" s="23" t="s">
        <v>28</v>
      </c>
      <c r="Z15" s="23" t="s">
        <v>28</v>
      </c>
      <c r="AA15" s="23" t="s">
        <v>28</v>
      </c>
      <c r="AB15" s="23" t="s">
        <v>28</v>
      </c>
      <c r="AC15" s="23" t="s">
        <v>23</v>
      </c>
      <c r="AD15" s="30" t="s">
        <v>28</v>
      </c>
      <c r="AE15" s="29" t="s">
        <v>23</v>
      </c>
      <c r="AF15" s="23" t="s">
        <v>23</v>
      </c>
      <c r="AG15" s="23" t="s">
        <v>23</v>
      </c>
      <c r="AH15" s="23" t="s">
        <v>23</v>
      </c>
      <c r="AI15" s="23" t="s">
        <v>23</v>
      </c>
      <c r="AJ15" s="23" t="s">
        <v>23</v>
      </c>
      <c r="AK15" s="30" t="s">
        <v>23</v>
      </c>
      <c r="AL15" s="25" t="s">
        <v>23</v>
      </c>
    </row>
    <row r="16" spans="1:38" ht="15.75" thickBot="1" x14ac:dyDescent="0.25">
      <c r="A16" s="44" t="s">
        <v>224</v>
      </c>
      <c r="B16" t="str">
        <f>"'"&amp;A16&amp;"',"</f>
        <v>'IRUN',</v>
      </c>
      <c r="C16" t="str">
        <f>"update lcc_entities_completed_Report set Completed_OSP= 'Y' where meas_round = 'FY1718_H1' and entity_name='"&amp;A16&amp;"'"</f>
        <v>update lcc_entities_completed_Report set Completed_OSP= 'Y' where meas_round = 'FY1718_H1' and entity_name='IRUN'</v>
      </c>
      <c r="D16" t="s">
        <v>224</v>
      </c>
      <c r="E16" t="s">
        <v>22</v>
      </c>
      <c r="F16" t="s">
        <v>28</v>
      </c>
      <c r="H16" t="s">
        <v>224</v>
      </c>
      <c r="I16" t="s">
        <v>22</v>
      </c>
      <c r="J16" s="29" t="s">
        <v>23</v>
      </c>
      <c r="K16" s="23" t="s">
        <v>28</v>
      </c>
      <c r="L16" s="23" t="s">
        <v>28</v>
      </c>
      <c r="M16" s="23" t="s">
        <v>23</v>
      </c>
      <c r="N16" s="23" t="s">
        <v>23</v>
      </c>
      <c r="O16" s="23" t="s">
        <v>23</v>
      </c>
      <c r="P16" s="30" t="s">
        <v>28</v>
      </c>
      <c r="Q16" s="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s="8" t="s">
        <v>23</v>
      </c>
      <c r="X16" s="29" t="s">
        <v>23</v>
      </c>
      <c r="Y16" s="23" t="s">
        <v>28</v>
      </c>
      <c r="Z16" s="23" t="s">
        <v>28</v>
      </c>
      <c r="AA16" s="23" t="s">
        <v>28</v>
      </c>
      <c r="AB16" s="23" t="s">
        <v>28</v>
      </c>
      <c r="AC16" s="23" t="s">
        <v>23</v>
      </c>
      <c r="AD16" s="30" t="s">
        <v>28</v>
      </c>
      <c r="AE16" s="29" t="s">
        <v>23</v>
      </c>
      <c r="AF16" s="23" t="s">
        <v>23</v>
      </c>
      <c r="AG16" s="23" t="s">
        <v>23</v>
      </c>
      <c r="AH16" s="23" t="s">
        <v>23</v>
      </c>
      <c r="AI16" s="23" t="s">
        <v>23</v>
      </c>
      <c r="AJ16" s="23" t="s">
        <v>23</v>
      </c>
      <c r="AK16" s="30" t="s">
        <v>23</v>
      </c>
      <c r="AL16" s="25" t="s">
        <v>23</v>
      </c>
    </row>
    <row r="17" spans="1:38" ht="15.75" thickBot="1" x14ac:dyDescent="0.3">
      <c r="A17" s="47" t="s">
        <v>229</v>
      </c>
      <c r="B17" t="str">
        <f>"'"&amp;A17&amp;"',"</f>
        <v>'LANGREO',</v>
      </c>
      <c r="C17" t="str">
        <f>"update lcc_entities_completed_Report set Completed_OSP= 'Y' where meas_round = 'FY1718_H1' and entity_name='"&amp;A17&amp;"'"</f>
        <v>update lcc_entities_completed_Report set Completed_OSP= 'Y' where meas_round = 'FY1718_H1' and entity_name='LANGREO'</v>
      </c>
      <c r="D17" s="49" t="s">
        <v>229</v>
      </c>
      <c r="E17" s="49" t="s">
        <v>22</v>
      </c>
      <c r="F17" s="49" t="s">
        <v>23</v>
      </c>
      <c r="H17" t="s">
        <v>229</v>
      </c>
      <c r="I17" s="13" t="s">
        <v>22</v>
      </c>
      <c r="J17" s="29" t="s">
        <v>23</v>
      </c>
      <c r="K17" s="23" t="s">
        <v>28</v>
      </c>
      <c r="L17" s="23" t="s">
        <v>28</v>
      </c>
      <c r="M17" s="23" t="s">
        <v>23</v>
      </c>
      <c r="N17" s="23" t="s">
        <v>23</v>
      </c>
      <c r="O17" s="23" t="s">
        <v>23</v>
      </c>
      <c r="P17" s="30" t="s">
        <v>23</v>
      </c>
      <c r="Q17" s="6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s="8" t="s">
        <v>23</v>
      </c>
      <c r="X17" s="29" t="s">
        <v>23</v>
      </c>
      <c r="Y17" s="23" t="s">
        <v>28</v>
      </c>
      <c r="Z17" s="23" t="s">
        <v>28</v>
      </c>
      <c r="AA17" s="12" t="s">
        <v>23</v>
      </c>
      <c r="AB17" s="23" t="s">
        <v>28</v>
      </c>
      <c r="AC17" s="23" t="s">
        <v>23</v>
      </c>
      <c r="AD17" s="40" t="s">
        <v>23</v>
      </c>
      <c r="AE17" s="29" t="s">
        <v>23</v>
      </c>
      <c r="AF17" s="23" t="s">
        <v>23</v>
      </c>
      <c r="AG17" s="23" t="s">
        <v>23</v>
      </c>
      <c r="AH17" s="23" t="s">
        <v>23</v>
      </c>
      <c r="AI17" s="23" t="s">
        <v>23</v>
      </c>
      <c r="AJ17" s="23" t="s">
        <v>23</v>
      </c>
      <c r="AK17" s="30" t="s">
        <v>23</v>
      </c>
      <c r="AL17" s="25" t="s">
        <v>23</v>
      </c>
    </row>
    <row r="18" spans="1:38" ht="15.75" thickBot="1" x14ac:dyDescent="0.25">
      <c r="A18" s="44" t="s">
        <v>214</v>
      </c>
      <c r="B18" t="str">
        <f>"'"&amp;A18&amp;"',"</f>
        <v>'LEIOA',</v>
      </c>
      <c r="C18" t="str">
        <f>"update lcc_entities_completed_Report set Completed_OSP= 'Y' where meas_round = 'FY1718_H1' and entity_name='"&amp;A18&amp;"'"</f>
        <v>update lcc_entities_completed_Report set Completed_OSP= 'Y' where meas_round = 'FY1718_H1' and entity_name='LEIOA'</v>
      </c>
      <c r="D18" t="s">
        <v>214</v>
      </c>
      <c r="E18" t="s">
        <v>22</v>
      </c>
      <c r="F18" t="s">
        <v>28</v>
      </c>
      <c r="H18" s="25" t="s">
        <v>214</v>
      </c>
      <c r="I18" s="25" t="s">
        <v>22</v>
      </c>
      <c r="J18" s="29" t="s">
        <v>23</v>
      </c>
      <c r="K18" s="23" t="s">
        <v>28</v>
      </c>
      <c r="L18" s="23" t="s">
        <v>28</v>
      </c>
      <c r="M18" s="23" t="s">
        <v>23</v>
      </c>
      <c r="N18" s="23" t="s">
        <v>23</v>
      </c>
      <c r="O18" s="23" t="s">
        <v>23</v>
      </c>
      <c r="P18" s="30" t="s">
        <v>28</v>
      </c>
      <c r="Q18" s="29" t="s">
        <v>23</v>
      </c>
      <c r="R18" s="23" t="s">
        <v>23</v>
      </c>
      <c r="S18" s="23" t="s">
        <v>23</v>
      </c>
      <c r="T18" s="23" t="s">
        <v>23</v>
      </c>
      <c r="U18" s="23" t="s">
        <v>23</v>
      </c>
      <c r="V18" s="23" t="s">
        <v>23</v>
      </c>
      <c r="W18" s="30" t="s">
        <v>23</v>
      </c>
      <c r="X18" s="29" t="s">
        <v>23</v>
      </c>
      <c r="Y18" s="23" t="s">
        <v>28</v>
      </c>
      <c r="Z18" s="23" t="s">
        <v>28</v>
      </c>
      <c r="AA18" s="23" t="s">
        <v>28</v>
      </c>
      <c r="AB18" s="23" t="s">
        <v>28</v>
      </c>
      <c r="AC18" s="23" t="s">
        <v>23</v>
      </c>
      <c r="AD18" s="30" t="s">
        <v>28</v>
      </c>
      <c r="AE18" s="29" t="s">
        <v>23</v>
      </c>
      <c r="AF18" s="23" t="s">
        <v>23</v>
      </c>
      <c r="AG18" s="23" t="s">
        <v>23</v>
      </c>
      <c r="AH18" s="23" t="s">
        <v>23</v>
      </c>
      <c r="AI18" s="23" t="s">
        <v>23</v>
      </c>
      <c r="AJ18" s="23" t="s">
        <v>23</v>
      </c>
      <c r="AK18" s="30" t="s">
        <v>23</v>
      </c>
      <c r="AL18" s="25" t="s">
        <v>23</v>
      </c>
    </row>
    <row r="19" spans="1:38" ht="15.75" thickBot="1" x14ac:dyDescent="0.25">
      <c r="A19" s="44" t="s">
        <v>215</v>
      </c>
      <c r="B19" t="str">
        <f>"'"&amp;A19&amp;"',"</f>
        <v>'LORCA',</v>
      </c>
      <c r="C19" t="str">
        <f>"update lcc_entities_completed_Report set Completed_OSP= 'Y' where meas_round = 'FY1718_H1' and entity_name='"&amp;A19&amp;"'"</f>
        <v>update lcc_entities_completed_Report set Completed_OSP= 'Y' where meas_round = 'FY1718_H1' and entity_name='LORCA'</v>
      </c>
      <c r="D19" t="s">
        <v>215</v>
      </c>
      <c r="E19" t="s">
        <v>22</v>
      </c>
      <c r="F19" t="s">
        <v>28</v>
      </c>
      <c r="H19" s="25" t="s">
        <v>215</v>
      </c>
      <c r="I19" s="25" t="s">
        <v>22</v>
      </c>
      <c r="J19" s="29" t="s">
        <v>23</v>
      </c>
      <c r="K19" s="23" t="s">
        <v>28</v>
      </c>
      <c r="L19" s="23" t="s">
        <v>28</v>
      </c>
      <c r="M19" s="23" t="s">
        <v>23</v>
      </c>
      <c r="N19" s="23" t="s">
        <v>23</v>
      </c>
      <c r="O19" s="23" t="s">
        <v>23</v>
      </c>
      <c r="P19" s="30" t="s">
        <v>28</v>
      </c>
      <c r="Q19" s="29" t="s">
        <v>23</v>
      </c>
      <c r="R19" s="23" t="s">
        <v>23</v>
      </c>
      <c r="S19" s="23" t="s">
        <v>23</v>
      </c>
      <c r="T19" s="23" t="s">
        <v>23</v>
      </c>
      <c r="U19" s="23" t="s">
        <v>23</v>
      </c>
      <c r="V19" s="23" t="s">
        <v>23</v>
      </c>
      <c r="W19" s="30" t="s">
        <v>23</v>
      </c>
      <c r="X19" s="29" t="s">
        <v>23</v>
      </c>
      <c r="Y19" s="23" t="s">
        <v>28</v>
      </c>
      <c r="Z19" s="23" t="s">
        <v>28</v>
      </c>
      <c r="AA19" s="23" t="s">
        <v>28</v>
      </c>
      <c r="AB19" s="23" t="s">
        <v>28</v>
      </c>
      <c r="AC19" s="23" t="s">
        <v>23</v>
      </c>
      <c r="AD19" s="30" t="s">
        <v>28</v>
      </c>
      <c r="AE19" s="29" t="s">
        <v>23</v>
      </c>
      <c r="AF19" s="23" t="s">
        <v>23</v>
      </c>
      <c r="AG19" s="23" t="s">
        <v>23</v>
      </c>
      <c r="AH19" s="23" t="s">
        <v>23</v>
      </c>
      <c r="AI19" s="23" t="s">
        <v>23</v>
      </c>
      <c r="AJ19" s="23" t="s">
        <v>23</v>
      </c>
      <c r="AK19" s="30" t="s">
        <v>23</v>
      </c>
      <c r="AL19" s="25" t="s">
        <v>23</v>
      </c>
    </row>
    <row r="20" spans="1:38" ht="15.75" thickBot="1" x14ac:dyDescent="0.25">
      <c r="A20" s="44" t="s">
        <v>216</v>
      </c>
      <c r="B20" t="str">
        <f>"'"&amp;A20&amp;"',"</f>
        <v>'MARIN',</v>
      </c>
      <c r="C20" t="str">
        <f>"update lcc_entities_completed_Report set Completed_OSP= 'Y' where meas_round = 'FY1718_H1' and entity_name='"&amp;A20&amp;"'"</f>
        <v>update lcc_entities_completed_Report set Completed_OSP= 'Y' where meas_round = 'FY1718_H1' and entity_name='MARIN'</v>
      </c>
      <c r="D20" t="s">
        <v>216</v>
      </c>
      <c r="E20" t="s">
        <v>22</v>
      </c>
      <c r="F20" t="s">
        <v>28</v>
      </c>
      <c r="H20" s="25" t="s">
        <v>216</v>
      </c>
      <c r="I20" s="25" t="s">
        <v>22</v>
      </c>
      <c r="J20" s="29" t="s">
        <v>23</v>
      </c>
      <c r="K20" s="23" t="s">
        <v>28</v>
      </c>
      <c r="L20" s="23" t="s">
        <v>28</v>
      </c>
      <c r="M20" s="23" t="s">
        <v>23</v>
      </c>
      <c r="N20" s="23" t="s">
        <v>23</v>
      </c>
      <c r="O20" s="23" t="s">
        <v>23</v>
      </c>
      <c r="P20" s="30" t="s">
        <v>28</v>
      </c>
      <c r="Q20" s="29" t="s">
        <v>23</v>
      </c>
      <c r="R20" s="23" t="s">
        <v>23</v>
      </c>
      <c r="S20" s="23" t="s">
        <v>23</v>
      </c>
      <c r="T20" s="23" t="s">
        <v>23</v>
      </c>
      <c r="U20" s="23" t="s">
        <v>23</v>
      </c>
      <c r="V20" s="23" t="s">
        <v>23</v>
      </c>
      <c r="W20" s="30" t="s">
        <v>23</v>
      </c>
      <c r="X20" s="29" t="s">
        <v>23</v>
      </c>
      <c r="Y20" s="23" t="s">
        <v>28</v>
      </c>
      <c r="Z20" s="23" t="s">
        <v>28</v>
      </c>
      <c r="AA20" s="23" t="s">
        <v>28</v>
      </c>
      <c r="AB20" s="23" t="s">
        <v>28</v>
      </c>
      <c r="AC20" s="23" t="s">
        <v>23</v>
      </c>
      <c r="AD20" s="30" t="s">
        <v>28</v>
      </c>
      <c r="AE20" s="29" t="s">
        <v>23</v>
      </c>
      <c r="AF20" s="23" t="s">
        <v>23</v>
      </c>
      <c r="AG20" s="23" t="s">
        <v>23</v>
      </c>
      <c r="AH20" s="23" t="s">
        <v>23</v>
      </c>
      <c r="AI20" s="23" t="s">
        <v>23</v>
      </c>
      <c r="AJ20" s="23" t="s">
        <v>23</v>
      </c>
      <c r="AK20" s="30" t="s">
        <v>23</v>
      </c>
      <c r="AL20" s="25" t="s">
        <v>23</v>
      </c>
    </row>
    <row r="21" spans="1:38" ht="15.75" thickBot="1" x14ac:dyDescent="0.3">
      <c r="A21" s="47" t="s">
        <v>228</v>
      </c>
      <c r="B21" t="str">
        <f>"'"&amp;A21&amp;"',"</f>
        <v>'MAZARRON',</v>
      </c>
      <c r="C21" t="str">
        <f>"update lcc_entities_completed_Report set Completed_OSP= 'Y' where meas_round = 'FY1718_H1' and entity_name='"&amp;A21&amp;"'"</f>
        <v>update lcc_entities_completed_Report set Completed_OSP= 'Y' where meas_round = 'FY1718_H1' and entity_name='MAZARRON'</v>
      </c>
      <c r="D21" s="37" t="s">
        <v>228</v>
      </c>
      <c r="E21" s="37" t="s">
        <v>22</v>
      </c>
      <c r="F21" s="37" t="s">
        <v>23</v>
      </c>
      <c r="H21" t="s">
        <v>228</v>
      </c>
      <c r="I21" s="13" t="s">
        <v>22</v>
      </c>
      <c r="J21" s="29" t="s">
        <v>23</v>
      </c>
      <c r="K21" s="23" t="s">
        <v>28</v>
      </c>
      <c r="L21" s="23" t="s">
        <v>28</v>
      </c>
      <c r="M21" s="23" t="s">
        <v>23</v>
      </c>
      <c r="N21" s="23" t="s">
        <v>23</v>
      </c>
      <c r="O21" s="23" t="s">
        <v>23</v>
      </c>
      <c r="P21" s="30" t="s">
        <v>28</v>
      </c>
      <c r="Q21" s="6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s="8" t="s">
        <v>23</v>
      </c>
      <c r="X21" s="29" t="s">
        <v>23</v>
      </c>
      <c r="Y21" s="23" t="s">
        <v>28</v>
      </c>
      <c r="Z21" s="23" t="s">
        <v>28</v>
      </c>
      <c r="AA21" s="12" t="s">
        <v>23</v>
      </c>
      <c r="AB21" s="23" t="s">
        <v>28</v>
      </c>
      <c r="AC21" s="23" t="s">
        <v>23</v>
      </c>
      <c r="AD21" s="30" t="s">
        <v>28</v>
      </c>
      <c r="AE21" s="29" t="s">
        <v>23</v>
      </c>
      <c r="AF21" s="23" t="s">
        <v>23</v>
      </c>
      <c r="AG21" s="23" t="s">
        <v>23</v>
      </c>
      <c r="AH21" s="23" t="s">
        <v>23</v>
      </c>
      <c r="AI21" s="23" t="s">
        <v>23</v>
      </c>
      <c r="AJ21" s="23" t="s">
        <v>23</v>
      </c>
      <c r="AK21" s="30" t="s">
        <v>23</v>
      </c>
      <c r="AL21" s="25" t="s">
        <v>23</v>
      </c>
    </row>
    <row r="22" spans="1:38" ht="15.75" thickBot="1" x14ac:dyDescent="0.25">
      <c r="A22" s="44" t="s">
        <v>195</v>
      </c>
      <c r="B22" t="str">
        <f>"'"&amp;A22&amp;"',"</f>
        <v>'MELILLA',</v>
      </c>
      <c r="C22" t="str">
        <f>"update lcc_entities_completed_Report set Completed_OSP= 'Y' where meas_round = 'FY1718_H1' and entity_name='"&amp;A22&amp;"'"</f>
        <v>update lcc_entities_completed_Report set Completed_OSP= 'Y' where meas_round = 'FY1718_H1' and entity_name='MELILLA'</v>
      </c>
      <c r="D22" t="s">
        <v>195</v>
      </c>
      <c r="E22" t="s">
        <v>22</v>
      </c>
      <c r="F22" t="s">
        <v>28</v>
      </c>
      <c r="H22" s="25" t="s">
        <v>195</v>
      </c>
      <c r="I22" s="25" t="s">
        <v>22</v>
      </c>
      <c r="J22" s="29" t="s">
        <v>23</v>
      </c>
      <c r="K22" s="23" t="s">
        <v>28</v>
      </c>
      <c r="L22" s="23" t="s">
        <v>28</v>
      </c>
      <c r="M22" s="23" t="s">
        <v>23</v>
      </c>
      <c r="N22" s="23" t="s">
        <v>23</v>
      </c>
      <c r="O22" s="23" t="s">
        <v>23</v>
      </c>
      <c r="P22" s="30" t="s">
        <v>28</v>
      </c>
      <c r="Q22" s="29" t="s">
        <v>23</v>
      </c>
      <c r="R22" s="23" t="s">
        <v>23</v>
      </c>
      <c r="S22" s="23" t="s">
        <v>23</v>
      </c>
      <c r="T22" s="23" t="s">
        <v>23</v>
      </c>
      <c r="U22" s="23" t="s">
        <v>23</v>
      </c>
      <c r="V22" s="23" t="s">
        <v>23</v>
      </c>
      <c r="W22" s="30" t="s">
        <v>23</v>
      </c>
      <c r="X22" s="29" t="s">
        <v>23</v>
      </c>
      <c r="Y22" s="23" t="s">
        <v>28</v>
      </c>
      <c r="Z22" s="23" t="s">
        <v>28</v>
      </c>
      <c r="AA22" s="23" t="s">
        <v>28</v>
      </c>
      <c r="AB22" s="23" t="s">
        <v>28</v>
      </c>
      <c r="AC22" s="23" t="s">
        <v>23</v>
      </c>
      <c r="AD22" s="30" t="s">
        <v>28</v>
      </c>
      <c r="AE22" s="29" t="s">
        <v>23</v>
      </c>
      <c r="AF22" s="23" t="s">
        <v>23</v>
      </c>
      <c r="AG22" s="23" t="s">
        <v>23</v>
      </c>
      <c r="AH22" s="23" t="s">
        <v>23</v>
      </c>
      <c r="AI22" s="23" t="s">
        <v>23</v>
      </c>
      <c r="AJ22" s="23" t="s">
        <v>23</v>
      </c>
      <c r="AK22" s="30" t="s">
        <v>23</v>
      </c>
      <c r="AL22" s="25" t="s">
        <v>23</v>
      </c>
    </row>
    <row r="23" spans="1:38" ht="15.75" thickBot="1" x14ac:dyDescent="0.25">
      <c r="A23" s="44" t="s">
        <v>217</v>
      </c>
      <c r="B23" t="str">
        <f>"'"&amp;A23&amp;"',"</f>
        <v>'MIERES',</v>
      </c>
      <c r="C23" t="str">
        <f>"update lcc_entities_completed_Report set Completed_OSP= 'Y' where meas_round = 'FY1718_H1' and entity_name='"&amp;A23&amp;"'"</f>
        <v>update lcc_entities_completed_Report set Completed_OSP= 'Y' where meas_round = 'FY1718_H1' and entity_name='MIERES'</v>
      </c>
      <c r="D23" t="s">
        <v>217</v>
      </c>
      <c r="E23" t="s">
        <v>22</v>
      </c>
      <c r="F23" t="s">
        <v>28</v>
      </c>
      <c r="H23" s="25" t="s">
        <v>217</v>
      </c>
      <c r="I23" s="25" t="s">
        <v>22</v>
      </c>
      <c r="J23" s="29" t="s">
        <v>23</v>
      </c>
      <c r="K23" s="23" t="s">
        <v>28</v>
      </c>
      <c r="L23" s="23" t="s">
        <v>28</v>
      </c>
      <c r="M23" s="23" t="s">
        <v>23</v>
      </c>
      <c r="N23" s="23" t="s">
        <v>23</v>
      </c>
      <c r="O23" s="23" t="s">
        <v>23</v>
      </c>
      <c r="P23" s="30" t="s">
        <v>28</v>
      </c>
      <c r="Q23" s="29" t="s">
        <v>23</v>
      </c>
      <c r="R23" s="23" t="s">
        <v>23</v>
      </c>
      <c r="S23" s="23" t="s">
        <v>23</v>
      </c>
      <c r="T23" s="23" t="s">
        <v>23</v>
      </c>
      <c r="U23" s="23" t="s">
        <v>23</v>
      </c>
      <c r="V23" s="23" t="s">
        <v>23</v>
      </c>
      <c r="W23" s="30" t="s">
        <v>23</v>
      </c>
      <c r="X23" s="29" t="s">
        <v>23</v>
      </c>
      <c r="Y23" s="23" t="s">
        <v>28</v>
      </c>
      <c r="Z23" s="23" t="s">
        <v>28</v>
      </c>
      <c r="AA23" s="23" t="s">
        <v>28</v>
      </c>
      <c r="AB23" s="23" t="s">
        <v>28</v>
      </c>
      <c r="AC23" s="23" t="s">
        <v>23</v>
      </c>
      <c r="AD23" s="30" t="s">
        <v>28</v>
      </c>
      <c r="AE23" s="29" t="s">
        <v>23</v>
      </c>
      <c r="AF23" s="23" t="s">
        <v>23</v>
      </c>
      <c r="AG23" s="23" t="s">
        <v>23</v>
      </c>
      <c r="AH23" s="23" t="s">
        <v>23</v>
      </c>
      <c r="AI23" s="23" t="s">
        <v>23</v>
      </c>
      <c r="AJ23" s="23" t="s">
        <v>23</v>
      </c>
      <c r="AK23" s="30" t="s">
        <v>23</v>
      </c>
      <c r="AL23" s="25" t="s">
        <v>23</v>
      </c>
    </row>
    <row r="24" spans="1:38" ht="15.75" thickBot="1" x14ac:dyDescent="0.25">
      <c r="A24" s="44" t="s">
        <v>225</v>
      </c>
      <c r="B24" t="str">
        <f>"'"&amp;A24&amp;"',"</f>
        <v>'MIRANDADEEBRO',</v>
      </c>
      <c r="C24" t="str">
        <f>"update lcc_entities_completed_Report set Completed_OSP= 'Y' where meas_round = 'FY1718_H1' and entity_name='"&amp;A24&amp;"'"</f>
        <v>update lcc_entities_completed_Report set Completed_OSP= 'Y' where meas_round = 'FY1718_H1' and entity_name='MIRANDADEEBRO'</v>
      </c>
      <c r="D24" t="s">
        <v>225</v>
      </c>
      <c r="E24" t="s">
        <v>22</v>
      </c>
      <c r="F24" t="s">
        <v>28</v>
      </c>
      <c r="H24" t="s">
        <v>225</v>
      </c>
      <c r="I24" t="s">
        <v>22</v>
      </c>
      <c r="J24" s="29" t="s">
        <v>23</v>
      </c>
      <c r="K24" s="23" t="s">
        <v>28</v>
      </c>
      <c r="L24" s="23" t="s">
        <v>28</v>
      </c>
      <c r="M24" s="23" t="s">
        <v>23</v>
      </c>
      <c r="N24" s="23" t="s">
        <v>23</v>
      </c>
      <c r="O24" s="23" t="s">
        <v>23</v>
      </c>
      <c r="P24" s="30" t="s">
        <v>23</v>
      </c>
      <c r="Q24" s="6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s="8" t="s">
        <v>23</v>
      </c>
      <c r="X24" s="29" t="s">
        <v>23</v>
      </c>
      <c r="Y24" s="23" t="s">
        <v>28</v>
      </c>
      <c r="Z24" s="23" t="s">
        <v>28</v>
      </c>
      <c r="AA24" s="23" t="s">
        <v>28</v>
      </c>
      <c r="AB24" s="23" t="s">
        <v>28</v>
      </c>
      <c r="AC24" s="23" t="s">
        <v>23</v>
      </c>
      <c r="AD24" s="30" t="s">
        <v>28</v>
      </c>
      <c r="AE24" s="29" t="s">
        <v>23</v>
      </c>
      <c r="AF24" s="23" t="s">
        <v>23</v>
      </c>
      <c r="AG24" s="23" t="s">
        <v>23</v>
      </c>
      <c r="AH24" s="23" t="s">
        <v>23</v>
      </c>
      <c r="AI24" s="23" t="s">
        <v>23</v>
      </c>
      <c r="AJ24" s="23" t="s">
        <v>23</v>
      </c>
      <c r="AK24" s="30" t="s">
        <v>23</v>
      </c>
      <c r="AL24" s="25" t="s">
        <v>23</v>
      </c>
    </row>
    <row r="25" spans="1:38" ht="15.75" thickBot="1" x14ac:dyDescent="0.25">
      <c r="A25" s="44" t="s">
        <v>202</v>
      </c>
      <c r="B25" t="str">
        <f>"'"&amp;A25&amp;"',"</f>
        <v>'PENAFIEL',</v>
      </c>
      <c r="C25" t="str">
        <f>"update lcc_entities_completed_Report set Completed_OSP= 'Y' where meas_round = 'FY1718_H1' and entity_name='"&amp;A25&amp;"'"</f>
        <v>update lcc_entities_completed_Report set Completed_OSP= 'Y' where meas_round = 'FY1718_H1' and entity_name='PENAFIEL'</v>
      </c>
      <c r="D25" t="s">
        <v>202</v>
      </c>
      <c r="E25" t="s">
        <v>22</v>
      </c>
      <c r="F25" t="s">
        <v>28</v>
      </c>
      <c r="H25" s="25" t="s">
        <v>202</v>
      </c>
      <c r="I25" s="25" t="s">
        <v>22</v>
      </c>
      <c r="J25" s="29" t="s">
        <v>23</v>
      </c>
      <c r="K25" s="23" t="s">
        <v>23</v>
      </c>
      <c r="L25" s="23" t="s">
        <v>23</v>
      </c>
      <c r="M25" s="23" t="s">
        <v>23</v>
      </c>
      <c r="N25" s="23" t="s">
        <v>23</v>
      </c>
      <c r="O25" s="23" t="s">
        <v>23</v>
      </c>
      <c r="P25" s="30" t="s">
        <v>23</v>
      </c>
      <c r="Q25" s="29" t="s">
        <v>23</v>
      </c>
      <c r="R25" s="23" t="s">
        <v>23</v>
      </c>
      <c r="S25" s="23" t="s">
        <v>23</v>
      </c>
      <c r="T25" s="23" t="s">
        <v>23</v>
      </c>
      <c r="U25" s="23" t="s">
        <v>23</v>
      </c>
      <c r="V25" s="23" t="s">
        <v>23</v>
      </c>
      <c r="W25" s="30" t="s">
        <v>23</v>
      </c>
      <c r="X25" s="29" t="s">
        <v>23</v>
      </c>
      <c r="Y25" s="23" t="s">
        <v>28</v>
      </c>
      <c r="Z25" s="23" t="s">
        <v>28</v>
      </c>
      <c r="AA25" s="23" t="s">
        <v>28</v>
      </c>
      <c r="AB25" s="23" t="s">
        <v>28</v>
      </c>
      <c r="AC25" s="23" t="s">
        <v>23</v>
      </c>
      <c r="AD25" s="30" t="s">
        <v>28</v>
      </c>
      <c r="AE25" s="29" t="s">
        <v>23</v>
      </c>
      <c r="AF25" s="23" t="s">
        <v>23</v>
      </c>
      <c r="AG25" s="23" t="s">
        <v>23</v>
      </c>
      <c r="AH25" s="23" t="s">
        <v>23</v>
      </c>
      <c r="AI25" s="23" t="s">
        <v>23</v>
      </c>
      <c r="AJ25" s="23" t="s">
        <v>23</v>
      </c>
      <c r="AK25" s="30" t="s">
        <v>23</v>
      </c>
      <c r="AL25" s="25" t="s">
        <v>23</v>
      </c>
    </row>
    <row r="26" spans="1:38" ht="15.75" thickBot="1" x14ac:dyDescent="0.25">
      <c r="A26" s="44" t="s">
        <v>218</v>
      </c>
      <c r="B26" t="str">
        <f>"'"&amp;A26&amp;"',"</f>
        <v>'PONTEVEDRA',</v>
      </c>
      <c r="C26" t="str">
        <f>"update lcc_entities_completed_Report set Completed_OSP= 'Y' where meas_round = 'FY1718_H1' and entity_name='"&amp;A26&amp;"'"</f>
        <v>update lcc_entities_completed_Report set Completed_OSP= 'Y' where meas_round = 'FY1718_H1' and entity_name='PONTEVEDRA'</v>
      </c>
      <c r="D26" t="s">
        <v>218</v>
      </c>
      <c r="E26" t="s">
        <v>22</v>
      </c>
      <c r="F26" t="s">
        <v>28</v>
      </c>
      <c r="H26" s="25" t="s">
        <v>218</v>
      </c>
      <c r="I26" s="25" t="s">
        <v>22</v>
      </c>
      <c r="J26" s="29" t="s">
        <v>23</v>
      </c>
      <c r="K26" s="23" t="s">
        <v>28</v>
      </c>
      <c r="L26" s="23" t="s">
        <v>28</v>
      </c>
      <c r="M26" s="23" t="s">
        <v>23</v>
      </c>
      <c r="N26" s="23" t="s">
        <v>23</v>
      </c>
      <c r="O26" s="23" t="s">
        <v>23</v>
      </c>
      <c r="P26" s="30" t="s">
        <v>28</v>
      </c>
      <c r="Q26" s="29" t="s">
        <v>23</v>
      </c>
      <c r="R26" s="23" t="s">
        <v>23</v>
      </c>
      <c r="S26" s="23" t="s">
        <v>23</v>
      </c>
      <c r="T26" s="23" t="s">
        <v>23</v>
      </c>
      <c r="U26" s="23" t="s">
        <v>23</v>
      </c>
      <c r="V26" s="23" t="s">
        <v>23</v>
      </c>
      <c r="W26" s="30" t="s">
        <v>23</v>
      </c>
      <c r="X26" s="29" t="s">
        <v>23</v>
      </c>
      <c r="Y26" s="23" t="s">
        <v>28</v>
      </c>
      <c r="Z26" s="23" t="s">
        <v>28</v>
      </c>
      <c r="AA26" s="23" t="s">
        <v>28</v>
      </c>
      <c r="AB26" s="23" t="s">
        <v>28</v>
      </c>
      <c r="AC26" s="23" t="s">
        <v>23</v>
      </c>
      <c r="AD26" s="30" t="s">
        <v>28</v>
      </c>
      <c r="AE26" s="29" t="s">
        <v>23</v>
      </c>
      <c r="AF26" s="23" t="s">
        <v>23</v>
      </c>
      <c r="AG26" s="23" t="s">
        <v>23</v>
      </c>
      <c r="AH26" s="23" t="s">
        <v>23</v>
      </c>
      <c r="AI26" s="23" t="s">
        <v>23</v>
      </c>
      <c r="AJ26" s="23" t="s">
        <v>23</v>
      </c>
      <c r="AK26" s="30" t="s">
        <v>23</v>
      </c>
      <c r="AL26" s="25" t="s">
        <v>23</v>
      </c>
    </row>
    <row r="27" spans="1:38" ht="15.75" thickBot="1" x14ac:dyDescent="0.25">
      <c r="A27" s="44" t="s">
        <v>219</v>
      </c>
      <c r="B27" t="str">
        <f>"'"&amp;A27&amp;"',"</f>
        <v>'PORTUGALETE',</v>
      </c>
      <c r="C27" t="str">
        <f>"update lcc_entities_completed_Report set Completed_OSP= 'Y' where meas_round = 'FY1718_H1' and entity_name='"&amp;A27&amp;"'"</f>
        <v>update lcc_entities_completed_Report set Completed_OSP= 'Y' where meas_round = 'FY1718_H1' and entity_name='PORTUGALETE'</v>
      </c>
      <c r="D27" t="s">
        <v>219</v>
      </c>
      <c r="E27" t="s">
        <v>22</v>
      </c>
      <c r="F27" t="s">
        <v>28</v>
      </c>
      <c r="H27" s="25" t="s">
        <v>219</v>
      </c>
      <c r="I27" s="25" t="s">
        <v>22</v>
      </c>
      <c r="J27" s="29" t="s">
        <v>23</v>
      </c>
      <c r="K27" s="23" t="s">
        <v>28</v>
      </c>
      <c r="L27" s="23" t="s">
        <v>28</v>
      </c>
      <c r="M27" s="23" t="s">
        <v>23</v>
      </c>
      <c r="N27" s="23" t="s">
        <v>23</v>
      </c>
      <c r="O27" s="23" t="s">
        <v>23</v>
      </c>
      <c r="P27" s="30" t="s">
        <v>28</v>
      </c>
      <c r="Q27" s="29" t="s">
        <v>23</v>
      </c>
      <c r="R27" s="23" t="s">
        <v>23</v>
      </c>
      <c r="S27" s="23" t="s">
        <v>23</v>
      </c>
      <c r="T27" s="23" t="s">
        <v>23</v>
      </c>
      <c r="U27" s="23" t="s">
        <v>23</v>
      </c>
      <c r="V27" s="23" t="s">
        <v>23</v>
      </c>
      <c r="W27" s="30" t="s">
        <v>23</v>
      </c>
      <c r="X27" s="29" t="s">
        <v>23</v>
      </c>
      <c r="Y27" s="23" t="s">
        <v>28</v>
      </c>
      <c r="Z27" s="23" t="s">
        <v>28</v>
      </c>
      <c r="AA27" s="23" t="s">
        <v>28</v>
      </c>
      <c r="AB27" s="23" t="s">
        <v>28</v>
      </c>
      <c r="AC27" s="23" t="s">
        <v>23</v>
      </c>
      <c r="AD27" s="30" t="s">
        <v>28</v>
      </c>
      <c r="AE27" s="29" t="s">
        <v>23</v>
      </c>
      <c r="AF27" s="23" t="s">
        <v>23</v>
      </c>
      <c r="AG27" s="23" t="s">
        <v>23</v>
      </c>
      <c r="AH27" s="23" t="s">
        <v>23</v>
      </c>
      <c r="AI27" s="23" t="s">
        <v>23</v>
      </c>
      <c r="AJ27" s="23" t="s">
        <v>23</v>
      </c>
      <c r="AK27" s="30" t="s">
        <v>23</v>
      </c>
      <c r="AL27" s="25" t="s">
        <v>23</v>
      </c>
    </row>
    <row r="28" spans="1:38" ht="15.75" thickBot="1" x14ac:dyDescent="0.25">
      <c r="A28" s="44" t="s">
        <v>199</v>
      </c>
      <c r="B28" t="str">
        <f>"'"&amp;A28&amp;"',"</f>
        <v>'SANJAVIER',</v>
      </c>
      <c r="C28" t="str">
        <f>"update lcc_entities_completed_Report set Completed_OSP= 'Y' where meas_round = 'FY1718_H1' and entity_name='"&amp;A28&amp;"'"</f>
        <v>update lcc_entities_completed_Report set Completed_OSP= 'Y' where meas_round = 'FY1718_H1' and entity_name='SANJAVIER'</v>
      </c>
      <c r="D28" t="s">
        <v>199</v>
      </c>
      <c r="E28" t="s">
        <v>22</v>
      </c>
      <c r="F28" t="s">
        <v>28</v>
      </c>
      <c r="H28" s="25" t="s">
        <v>199</v>
      </c>
      <c r="I28" s="25" t="s">
        <v>22</v>
      </c>
      <c r="J28" s="29" t="s">
        <v>23</v>
      </c>
      <c r="K28" s="23" t="s">
        <v>23</v>
      </c>
      <c r="L28" s="23" t="s">
        <v>23</v>
      </c>
      <c r="M28" s="23" t="s">
        <v>23</v>
      </c>
      <c r="N28" s="23" t="s">
        <v>23</v>
      </c>
      <c r="O28" s="23" t="s">
        <v>23</v>
      </c>
      <c r="P28" s="30" t="s">
        <v>23</v>
      </c>
      <c r="Q28" s="29" t="s">
        <v>23</v>
      </c>
      <c r="R28" s="23" t="s">
        <v>23</v>
      </c>
      <c r="S28" s="23" t="s">
        <v>23</v>
      </c>
      <c r="T28" s="23" t="s">
        <v>23</v>
      </c>
      <c r="U28" s="23" t="s">
        <v>23</v>
      </c>
      <c r="V28" s="23" t="s">
        <v>23</v>
      </c>
      <c r="W28" s="30" t="s">
        <v>23</v>
      </c>
      <c r="X28" s="29" t="s">
        <v>23</v>
      </c>
      <c r="Y28" s="23" t="s">
        <v>28</v>
      </c>
      <c r="Z28" s="23" t="s">
        <v>28</v>
      </c>
      <c r="AA28" s="23" t="s">
        <v>28</v>
      </c>
      <c r="AB28" s="23" t="s">
        <v>28</v>
      </c>
      <c r="AC28" s="23" t="s">
        <v>23</v>
      </c>
      <c r="AD28" s="30" t="s">
        <v>28</v>
      </c>
      <c r="AE28" s="29" t="s">
        <v>23</v>
      </c>
      <c r="AF28" s="23" t="s">
        <v>23</v>
      </c>
      <c r="AG28" s="23" t="s">
        <v>23</v>
      </c>
      <c r="AH28" s="23" t="s">
        <v>23</v>
      </c>
      <c r="AI28" s="23" t="s">
        <v>23</v>
      </c>
      <c r="AJ28" s="23" t="s">
        <v>23</v>
      </c>
      <c r="AK28" s="30" t="s">
        <v>23</v>
      </c>
      <c r="AL28" s="25" t="s">
        <v>23</v>
      </c>
    </row>
    <row r="29" spans="1:38" ht="15.75" thickBot="1" x14ac:dyDescent="0.25">
      <c r="A29" s="44" t="s">
        <v>196</v>
      </c>
      <c r="B29" t="str">
        <f>"'"&amp;A29&amp;"',"</f>
        <v>'SANTAPOLA',</v>
      </c>
      <c r="C29" t="str">
        <f>"update lcc_entities_completed_Report set Completed_OSP= 'Y' where meas_round = 'FY1718_H1' and entity_name='"&amp;A29&amp;"'"</f>
        <v>update lcc_entities_completed_Report set Completed_OSP= 'Y' where meas_round = 'FY1718_H1' and entity_name='SANTAPOLA'</v>
      </c>
      <c r="D29" t="s">
        <v>196</v>
      </c>
      <c r="E29" t="s">
        <v>22</v>
      </c>
      <c r="F29" t="s">
        <v>28</v>
      </c>
      <c r="H29" s="25" t="s">
        <v>196</v>
      </c>
      <c r="I29" s="25" t="s">
        <v>22</v>
      </c>
      <c r="J29" s="29" t="s">
        <v>23</v>
      </c>
      <c r="K29" s="23" t="s">
        <v>28</v>
      </c>
      <c r="L29" s="23" t="s">
        <v>28</v>
      </c>
      <c r="M29" s="23" t="s">
        <v>23</v>
      </c>
      <c r="N29" s="23" t="s">
        <v>23</v>
      </c>
      <c r="O29" s="23" t="s">
        <v>23</v>
      </c>
      <c r="P29" s="30" t="s">
        <v>23</v>
      </c>
      <c r="Q29" s="29" t="s">
        <v>23</v>
      </c>
      <c r="R29" s="23" t="s">
        <v>23</v>
      </c>
      <c r="S29" s="23" t="s">
        <v>23</v>
      </c>
      <c r="T29" s="23" t="s">
        <v>23</v>
      </c>
      <c r="U29" s="23" t="s">
        <v>23</v>
      </c>
      <c r="V29" s="23" t="s">
        <v>23</v>
      </c>
      <c r="W29" s="30" t="s">
        <v>23</v>
      </c>
      <c r="X29" s="29" t="s">
        <v>23</v>
      </c>
      <c r="Y29" s="23" t="s">
        <v>28</v>
      </c>
      <c r="Z29" s="23" t="s">
        <v>28</v>
      </c>
      <c r="AA29" s="23" t="s">
        <v>28</v>
      </c>
      <c r="AB29" s="23" t="s">
        <v>28</v>
      </c>
      <c r="AC29" s="23" t="s">
        <v>23</v>
      </c>
      <c r="AD29" s="30" t="s">
        <v>28</v>
      </c>
      <c r="AE29" s="29" t="s">
        <v>23</v>
      </c>
      <c r="AF29" s="23" t="s">
        <v>23</v>
      </c>
      <c r="AG29" s="23" t="s">
        <v>23</v>
      </c>
      <c r="AH29" s="23" t="s">
        <v>23</v>
      </c>
      <c r="AI29" s="23" t="s">
        <v>23</v>
      </c>
      <c r="AJ29" s="23" t="s">
        <v>23</v>
      </c>
      <c r="AK29" s="30" t="s">
        <v>23</v>
      </c>
      <c r="AL29" s="25" t="s">
        <v>23</v>
      </c>
    </row>
    <row r="30" spans="1:38" ht="15.75" thickBot="1" x14ac:dyDescent="0.25">
      <c r="A30" s="44" t="s">
        <v>226</v>
      </c>
      <c r="B30" t="str">
        <f>"'"&amp;A30&amp;"',"</f>
        <v>'SANTONA',</v>
      </c>
      <c r="C30" t="str">
        <f>"update lcc_entities_completed_Report set Completed_OSP= 'Y' where meas_round = 'FY1718_H1' and entity_name='"&amp;A30&amp;"'"</f>
        <v>update lcc_entities_completed_Report set Completed_OSP= 'Y' where meas_round = 'FY1718_H1' and entity_name='SANTONA'</v>
      </c>
      <c r="D30" t="s">
        <v>226</v>
      </c>
      <c r="E30" t="s">
        <v>22</v>
      </c>
      <c r="F30" t="s">
        <v>28</v>
      </c>
      <c r="H30" t="s">
        <v>226</v>
      </c>
      <c r="I30" t="s">
        <v>22</v>
      </c>
      <c r="J30" s="29" t="s">
        <v>23</v>
      </c>
      <c r="K30" s="23" t="s">
        <v>28</v>
      </c>
      <c r="L30" s="23" t="s">
        <v>28</v>
      </c>
      <c r="M30" s="23" t="s">
        <v>23</v>
      </c>
      <c r="N30" s="23" t="s">
        <v>23</v>
      </c>
      <c r="O30" s="23" t="s">
        <v>23</v>
      </c>
      <c r="P30" s="30" t="s">
        <v>28</v>
      </c>
      <c r="Q30" s="6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  <c r="W30" s="8" t="s">
        <v>23</v>
      </c>
      <c r="X30" s="29" t="s">
        <v>23</v>
      </c>
      <c r="Y30" s="23" t="s">
        <v>28</v>
      </c>
      <c r="Z30" s="23" t="s">
        <v>28</v>
      </c>
      <c r="AA30" s="23" t="s">
        <v>28</v>
      </c>
      <c r="AB30" s="23" t="s">
        <v>28</v>
      </c>
      <c r="AC30" s="23" t="s">
        <v>23</v>
      </c>
      <c r="AD30" s="30" t="s">
        <v>28</v>
      </c>
      <c r="AE30" s="29" t="s">
        <v>23</v>
      </c>
      <c r="AF30" s="23" t="s">
        <v>23</v>
      </c>
      <c r="AG30" s="23" t="s">
        <v>23</v>
      </c>
      <c r="AH30" s="23" t="s">
        <v>23</v>
      </c>
      <c r="AI30" s="23" t="s">
        <v>23</v>
      </c>
      <c r="AJ30" s="23" t="s">
        <v>23</v>
      </c>
      <c r="AK30" s="30" t="s">
        <v>23</v>
      </c>
      <c r="AL30" s="25" t="s">
        <v>23</v>
      </c>
    </row>
    <row r="31" spans="1:38" ht="15.75" thickBot="1" x14ac:dyDescent="0.25">
      <c r="A31" s="44" t="s">
        <v>220</v>
      </c>
      <c r="B31" t="str">
        <f>"'"&amp;A31&amp;"',"</f>
        <v>'SANTURTZI',</v>
      </c>
      <c r="C31" t="str">
        <f>"update lcc_entities_completed_Report set Completed_OSP= 'Y' where meas_round = 'FY1718_H1' and entity_name='"&amp;A31&amp;"'"</f>
        <v>update lcc_entities_completed_Report set Completed_OSP= 'Y' where meas_round = 'FY1718_H1' and entity_name='SANTURTZI'</v>
      </c>
      <c r="D31" t="s">
        <v>220</v>
      </c>
      <c r="E31" t="s">
        <v>22</v>
      </c>
      <c r="F31" t="s">
        <v>28</v>
      </c>
      <c r="H31" s="25" t="s">
        <v>220</v>
      </c>
      <c r="I31" s="25" t="s">
        <v>22</v>
      </c>
      <c r="J31" s="29" t="s">
        <v>23</v>
      </c>
      <c r="K31" s="23" t="s">
        <v>28</v>
      </c>
      <c r="L31" s="23" t="s">
        <v>28</v>
      </c>
      <c r="M31" s="23" t="s">
        <v>23</v>
      </c>
      <c r="N31" s="23" t="s">
        <v>23</v>
      </c>
      <c r="O31" s="23" t="s">
        <v>23</v>
      </c>
      <c r="P31" s="30" t="s">
        <v>28</v>
      </c>
      <c r="Q31" s="31" t="s">
        <v>23</v>
      </c>
      <c r="R31" s="32" t="s">
        <v>23</v>
      </c>
      <c r="S31" s="32" t="s">
        <v>23</v>
      </c>
      <c r="T31" s="32" t="s">
        <v>23</v>
      </c>
      <c r="U31" s="32" t="s">
        <v>23</v>
      </c>
      <c r="V31" s="32" t="s">
        <v>23</v>
      </c>
      <c r="W31" s="33" t="s">
        <v>23</v>
      </c>
      <c r="X31" s="29" t="s">
        <v>23</v>
      </c>
      <c r="Y31" s="23" t="s">
        <v>28</v>
      </c>
      <c r="Z31" s="23" t="s">
        <v>28</v>
      </c>
      <c r="AA31" s="23" t="s">
        <v>28</v>
      </c>
      <c r="AB31" s="23" t="s">
        <v>28</v>
      </c>
      <c r="AC31" s="23" t="s">
        <v>23</v>
      </c>
      <c r="AD31" s="30" t="s">
        <v>28</v>
      </c>
      <c r="AE31" s="29" t="s">
        <v>23</v>
      </c>
      <c r="AF31" s="23" t="s">
        <v>23</v>
      </c>
      <c r="AG31" s="23" t="s">
        <v>23</v>
      </c>
      <c r="AH31" s="23" t="s">
        <v>23</v>
      </c>
      <c r="AI31" s="23" t="s">
        <v>23</v>
      </c>
      <c r="AJ31" s="23" t="s">
        <v>23</v>
      </c>
      <c r="AK31" s="30" t="s">
        <v>23</v>
      </c>
      <c r="AL31" s="25" t="s">
        <v>23</v>
      </c>
    </row>
    <row r="32" spans="1:38" ht="15.75" thickBot="1" x14ac:dyDescent="0.25">
      <c r="A32" s="44" t="s">
        <v>221</v>
      </c>
      <c r="B32" t="str">
        <f>"'"&amp;A32&amp;"',"</f>
        <v>'SESTAO',</v>
      </c>
      <c r="C32" t="str">
        <f>"update lcc_entities_completed_Report set Completed_OSP= 'Y' where meas_round = 'FY1718_H1' and entity_name='"&amp;A32&amp;"'"</f>
        <v>update lcc_entities_completed_Report set Completed_OSP= 'Y' where meas_round = 'FY1718_H1' and entity_name='SESTAO'</v>
      </c>
      <c r="D32" t="s">
        <v>221</v>
      </c>
      <c r="E32" t="s">
        <v>22</v>
      </c>
      <c r="F32" t="s">
        <v>28</v>
      </c>
      <c r="H32" s="25" t="s">
        <v>221</v>
      </c>
      <c r="I32" s="25" t="s">
        <v>22</v>
      </c>
      <c r="J32" s="29" t="s">
        <v>23</v>
      </c>
      <c r="K32" s="23" t="s">
        <v>28</v>
      </c>
      <c r="L32" s="23" t="s">
        <v>28</v>
      </c>
      <c r="M32" s="23" t="s">
        <v>23</v>
      </c>
      <c r="N32" s="23" t="s">
        <v>23</v>
      </c>
      <c r="O32" s="23" t="s">
        <v>23</v>
      </c>
      <c r="P32" s="30" t="s">
        <v>28</v>
      </c>
      <c r="Q32" s="23" t="s">
        <v>23</v>
      </c>
      <c r="R32" s="23" t="s">
        <v>23</v>
      </c>
      <c r="S32" s="23" t="s">
        <v>23</v>
      </c>
      <c r="T32" s="23" t="s">
        <v>23</v>
      </c>
      <c r="U32" s="23" t="s">
        <v>23</v>
      </c>
      <c r="V32" s="23" t="s">
        <v>23</v>
      </c>
      <c r="W32" s="23" t="s">
        <v>23</v>
      </c>
      <c r="X32" s="29" t="s">
        <v>23</v>
      </c>
      <c r="Y32" s="23" t="s">
        <v>28</v>
      </c>
      <c r="Z32" s="23" t="s">
        <v>28</v>
      </c>
      <c r="AA32" s="23" t="s">
        <v>28</v>
      </c>
      <c r="AB32" s="23" t="s">
        <v>28</v>
      </c>
      <c r="AC32" s="23" t="s">
        <v>23</v>
      </c>
      <c r="AD32" s="30" t="s">
        <v>28</v>
      </c>
      <c r="AE32" s="29" t="s">
        <v>23</v>
      </c>
      <c r="AF32" s="23" t="s">
        <v>23</v>
      </c>
      <c r="AG32" s="23" t="s">
        <v>23</v>
      </c>
      <c r="AH32" s="23" t="s">
        <v>23</v>
      </c>
      <c r="AI32" s="23" t="s">
        <v>23</v>
      </c>
      <c r="AJ32" s="23" t="s">
        <v>23</v>
      </c>
      <c r="AK32" s="30" t="s">
        <v>23</v>
      </c>
      <c r="AL32" s="25" t="s">
        <v>23</v>
      </c>
    </row>
    <row r="33" spans="1:38" ht="15.75" thickBot="1" x14ac:dyDescent="0.25">
      <c r="A33" s="44" t="s">
        <v>222</v>
      </c>
      <c r="B33" t="str">
        <f>"'"&amp;A33&amp;"',"</f>
        <v>'TOTANA',</v>
      </c>
      <c r="C33" t="str">
        <f>"update lcc_entities_completed_Report set Completed_OSP= 'Y' where meas_round = 'FY1718_H1' and entity_name='"&amp;A33&amp;"'"</f>
        <v>update lcc_entities_completed_Report set Completed_OSP= 'Y' where meas_round = 'FY1718_H1' and entity_name='TOTANA'</v>
      </c>
      <c r="D33" t="s">
        <v>222</v>
      </c>
      <c r="E33" t="s">
        <v>22</v>
      </c>
      <c r="F33" t="s">
        <v>28</v>
      </c>
      <c r="H33" s="25" t="s">
        <v>222</v>
      </c>
      <c r="I33" s="25" t="s">
        <v>22</v>
      </c>
      <c r="J33" s="29" t="s">
        <v>23</v>
      </c>
      <c r="K33" s="23" t="s">
        <v>28</v>
      </c>
      <c r="L33" s="23" t="s">
        <v>28</v>
      </c>
      <c r="M33" s="23" t="s">
        <v>23</v>
      </c>
      <c r="N33" s="23" t="s">
        <v>23</v>
      </c>
      <c r="O33" s="23" t="s">
        <v>23</v>
      </c>
      <c r="P33" s="30" t="s">
        <v>28</v>
      </c>
      <c r="Q33" s="23" t="s">
        <v>23</v>
      </c>
      <c r="R33" s="23" t="s">
        <v>23</v>
      </c>
      <c r="S33" s="23" t="s">
        <v>23</v>
      </c>
      <c r="T33" s="23" t="s">
        <v>23</v>
      </c>
      <c r="U33" s="23" t="s">
        <v>23</v>
      </c>
      <c r="V33" s="23" t="s">
        <v>23</v>
      </c>
      <c r="W33" s="23" t="s">
        <v>23</v>
      </c>
      <c r="X33" s="29" t="s">
        <v>23</v>
      </c>
      <c r="Y33" s="23" t="s">
        <v>28</v>
      </c>
      <c r="Z33" s="23" t="s">
        <v>28</v>
      </c>
      <c r="AA33" s="23" t="s">
        <v>28</v>
      </c>
      <c r="AB33" s="23" t="s">
        <v>28</v>
      </c>
      <c r="AC33" s="23" t="s">
        <v>23</v>
      </c>
      <c r="AD33" s="30" t="s">
        <v>28</v>
      </c>
      <c r="AE33" s="29" t="s">
        <v>23</v>
      </c>
      <c r="AF33" s="23" t="s">
        <v>23</v>
      </c>
      <c r="AG33" s="23" t="s">
        <v>23</v>
      </c>
      <c r="AH33" s="23" t="s">
        <v>23</v>
      </c>
      <c r="AI33" s="23" t="s">
        <v>23</v>
      </c>
      <c r="AJ33" s="23" t="s">
        <v>23</v>
      </c>
      <c r="AK33" s="30" t="s">
        <v>23</v>
      </c>
      <c r="AL33" s="25" t="s">
        <v>23</v>
      </c>
    </row>
    <row r="34" spans="1:38" ht="15.75" thickBot="1" x14ac:dyDescent="0.25">
      <c r="A34" s="44" t="s">
        <v>223</v>
      </c>
      <c r="B34" t="str">
        <f>"'"&amp;A34&amp;"',"</f>
        <v>'VALDES',</v>
      </c>
      <c r="C34" t="str">
        <f>"update lcc_entities_completed_Report set Completed_OSP= 'Y' where meas_round = 'FY1718_H1' and entity_name='"&amp;A34&amp;"'"</f>
        <v>update lcc_entities_completed_Report set Completed_OSP= 'Y' where meas_round = 'FY1718_H1' and entity_name='VALDES'</v>
      </c>
      <c r="D34" t="s">
        <v>223</v>
      </c>
      <c r="E34" t="s">
        <v>22</v>
      </c>
      <c r="F34" t="s">
        <v>28</v>
      </c>
      <c r="H34" s="25" t="s">
        <v>223</v>
      </c>
      <c r="I34" s="25" t="s">
        <v>22</v>
      </c>
      <c r="J34" s="29" t="s">
        <v>23</v>
      </c>
      <c r="K34" s="23" t="s">
        <v>28</v>
      </c>
      <c r="L34" s="23" t="s">
        <v>28</v>
      </c>
      <c r="M34" s="23" t="s">
        <v>23</v>
      </c>
      <c r="N34" s="23" t="s">
        <v>23</v>
      </c>
      <c r="O34" s="23" t="s">
        <v>23</v>
      </c>
      <c r="P34" s="30" t="s">
        <v>28</v>
      </c>
      <c r="Q34" s="23" t="s">
        <v>23</v>
      </c>
      <c r="R34" s="23" t="s">
        <v>23</v>
      </c>
      <c r="S34" s="23" t="s">
        <v>23</v>
      </c>
      <c r="T34" s="23" t="s">
        <v>23</v>
      </c>
      <c r="U34" s="23" t="s">
        <v>23</v>
      </c>
      <c r="V34" s="23" t="s">
        <v>23</v>
      </c>
      <c r="W34" s="23" t="s">
        <v>23</v>
      </c>
      <c r="X34" s="29" t="s">
        <v>23</v>
      </c>
      <c r="Y34" s="23" t="s">
        <v>28</v>
      </c>
      <c r="Z34" s="23" t="s">
        <v>28</v>
      </c>
      <c r="AA34" s="23" t="s">
        <v>28</v>
      </c>
      <c r="AB34" s="23" t="s">
        <v>28</v>
      </c>
      <c r="AC34" s="23" t="s">
        <v>23</v>
      </c>
      <c r="AD34" s="30" t="s">
        <v>28</v>
      </c>
      <c r="AE34" s="29" t="s">
        <v>23</v>
      </c>
      <c r="AF34" s="23" t="s">
        <v>23</v>
      </c>
      <c r="AG34" s="23" t="s">
        <v>23</v>
      </c>
      <c r="AH34" s="23" t="s">
        <v>23</v>
      </c>
      <c r="AI34" s="23" t="s">
        <v>23</v>
      </c>
      <c r="AJ34" s="23" t="s">
        <v>23</v>
      </c>
      <c r="AK34" s="30" t="s">
        <v>23</v>
      </c>
      <c r="AL34" s="25" t="s">
        <v>23</v>
      </c>
    </row>
    <row r="35" spans="1:38" ht="15" x14ac:dyDescent="0.2">
      <c r="A35" s="48" t="s">
        <v>197</v>
      </c>
      <c r="B35" t="str">
        <f>"'"&amp;A35&amp;"',"</f>
        <v>'VILLENA',</v>
      </c>
      <c r="C35" t="str">
        <f>"update lcc_entities_completed_Report set Completed_OSP= 'Y' where meas_round = 'FY1718_H1' and entity_name='"&amp;A35&amp;"'"</f>
        <v>update lcc_entities_completed_Report set Completed_OSP= 'Y' where meas_round = 'FY1718_H1' and entity_name='VILLENA'</v>
      </c>
      <c r="D35" t="s">
        <v>197</v>
      </c>
      <c r="E35" t="s">
        <v>22</v>
      </c>
      <c r="F35" t="s">
        <v>28</v>
      </c>
      <c r="H35" s="25" t="s">
        <v>197</v>
      </c>
      <c r="I35" s="25" t="s">
        <v>22</v>
      </c>
      <c r="J35" s="29" t="s">
        <v>23</v>
      </c>
      <c r="K35" s="23" t="s">
        <v>28</v>
      </c>
      <c r="L35" s="23" t="s">
        <v>28</v>
      </c>
      <c r="M35" s="23" t="s">
        <v>23</v>
      </c>
      <c r="N35" s="23" t="s">
        <v>23</v>
      </c>
      <c r="O35" s="23" t="s">
        <v>23</v>
      </c>
      <c r="P35" s="30" t="s">
        <v>23</v>
      </c>
      <c r="Q35" s="23" t="s">
        <v>23</v>
      </c>
      <c r="R35" s="23" t="s">
        <v>23</v>
      </c>
      <c r="S35" s="23" t="s">
        <v>23</v>
      </c>
      <c r="T35" s="23" t="s">
        <v>23</v>
      </c>
      <c r="U35" s="23" t="s">
        <v>23</v>
      </c>
      <c r="V35" s="23" t="s">
        <v>23</v>
      </c>
      <c r="W35" s="23" t="s">
        <v>23</v>
      </c>
      <c r="X35" s="29" t="s">
        <v>23</v>
      </c>
      <c r="Y35" s="23" t="s">
        <v>28</v>
      </c>
      <c r="Z35" s="23" t="s">
        <v>28</v>
      </c>
      <c r="AA35" s="23" t="s">
        <v>28</v>
      </c>
      <c r="AB35" s="23" t="s">
        <v>28</v>
      </c>
      <c r="AC35" s="23" t="s">
        <v>23</v>
      </c>
      <c r="AD35" s="30" t="s">
        <v>28</v>
      </c>
      <c r="AE35" s="29" t="s">
        <v>23</v>
      </c>
      <c r="AF35" s="23" t="s">
        <v>23</v>
      </c>
      <c r="AG35" s="23" t="s">
        <v>23</v>
      </c>
      <c r="AH35" s="23" t="s">
        <v>23</v>
      </c>
      <c r="AI35" s="23" t="s">
        <v>23</v>
      </c>
      <c r="AJ35" s="23" t="s">
        <v>23</v>
      </c>
      <c r="AK35" s="30" t="s">
        <v>23</v>
      </c>
      <c r="AL35" s="25" t="s">
        <v>23</v>
      </c>
    </row>
    <row r="36" spans="1:38" ht="15" x14ac:dyDescent="0.2">
      <c r="A36" s="48" t="s">
        <v>198</v>
      </c>
      <c r="B36" t="str">
        <f>"'"&amp;A36&amp;"',"</f>
        <v>'YECLA',</v>
      </c>
      <c r="C36" t="str">
        <f>"update lcc_entities_completed_Report set Completed_OSP= 'Y' where meas_round = 'FY1718_H1' and entity_name='"&amp;A36&amp;"'"</f>
        <v>update lcc_entities_completed_Report set Completed_OSP= 'Y' where meas_round = 'FY1718_H1' and entity_name='YECLA'</v>
      </c>
      <c r="D36" t="s">
        <v>198</v>
      </c>
      <c r="E36" t="s">
        <v>22</v>
      </c>
      <c r="F36" t="s">
        <v>28</v>
      </c>
      <c r="H36" s="25" t="s">
        <v>198</v>
      </c>
      <c r="I36" s="25" t="s">
        <v>22</v>
      </c>
      <c r="J36" s="29" t="s">
        <v>23</v>
      </c>
      <c r="K36" s="23" t="s">
        <v>28</v>
      </c>
      <c r="L36" s="23" t="s">
        <v>28</v>
      </c>
      <c r="M36" s="23" t="s">
        <v>23</v>
      </c>
      <c r="N36" s="23" t="s">
        <v>23</v>
      </c>
      <c r="O36" s="23" t="s">
        <v>23</v>
      </c>
      <c r="P36" s="30" t="s">
        <v>28</v>
      </c>
      <c r="Q36" s="23" t="s">
        <v>23</v>
      </c>
      <c r="R36" s="23" t="s">
        <v>23</v>
      </c>
      <c r="S36" s="23" t="s">
        <v>23</v>
      </c>
      <c r="T36" s="23" t="s">
        <v>23</v>
      </c>
      <c r="U36" s="23" t="s">
        <v>23</v>
      </c>
      <c r="V36" s="23" t="s">
        <v>23</v>
      </c>
      <c r="W36" s="23" t="s">
        <v>23</v>
      </c>
      <c r="X36" s="29" t="s">
        <v>23</v>
      </c>
      <c r="Y36" s="23" t="s">
        <v>28</v>
      </c>
      <c r="Z36" s="23" t="s">
        <v>28</v>
      </c>
      <c r="AA36" s="23" t="s">
        <v>28</v>
      </c>
      <c r="AB36" s="23" t="s">
        <v>28</v>
      </c>
      <c r="AC36" s="23" t="s">
        <v>23</v>
      </c>
      <c r="AD36" s="30" t="s">
        <v>28</v>
      </c>
      <c r="AE36" s="29" t="s">
        <v>23</v>
      </c>
      <c r="AF36" s="23" t="s">
        <v>23</v>
      </c>
      <c r="AG36" s="23" t="s">
        <v>23</v>
      </c>
      <c r="AH36" s="23" t="s">
        <v>23</v>
      </c>
      <c r="AI36" s="23" t="s">
        <v>23</v>
      </c>
      <c r="AJ36" s="23" t="s">
        <v>23</v>
      </c>
      <c r="AK36" s="30" t="s">
        <v>23</v>
      </c>
      <c r="AL36" s="25" t="s">
        <v>23</v>
      </c>
    </row>
    <row r="37" spans="1:38" ht="15" x14ac:dyDescent="0.2">
      <c r="A37" s="48" t="s">
        <v>203</v>
      </c>
      <c r="B37" t="str">
        <f>"'"&amp;A37&amp;"',"</f>
        <v>'ZAMORA',</v>
      </c>
      <c r="C37" t="str">
        <f>"update lcc_entities_completed_Report set Completed_OSP= 'Y' where meas_round = 'FY1718_H1' and entity_name='"&amp;A37&amp;"'"</f>
        <v>update lcc_entities_completed_Report set Completed_OSP= 'Y' where meas_round = 'FY1718_H1' and entity_name='ZAMORA'</v>
      </c>
      <c r="D37" t="s">
        <v>203</v>
      </c>
      <c r="E37" t="s">
        <v>22</v>
      </c>
      <c r="F37" t="s">
        <v>28</v>
      </c>
      <c r="H37" s="25" t="s">
        <v>203</v>
      </c>
      <c r="I37" s="25" t="s">
        <v>22</v>
      </c>
      <c r="J37" s="29" t="s">
        <v>23</v>
      </c>
      <c r="K37" s="23" t="s">
        <v>23</v>
      </c>
      <c r="L37" s="23" t="s">
        <v>23</v>
      </c>
      <c r="M37" s="23" t="s">
        <v>23</v>
      </c>
      <c r="N37" s="23" t="s">
        <v>23</v>
      </c>
      <c r="O37" s="23" t="s">
        <v>23</v>
      </c>
      <c r="P37" s="30" t="s">
        <v>23</v>
      </c>
      <c r="Q37" s="23" t="s">
        <v>23</v>
      </c>
      <c r="R37" s="23" t="s">
        <v>23</v>
      </c>
      <c r="S37" s="23" t="s">
        <v>23</v>
      </c>
      <c r="T37" s="23" t="s">
        <v>23</v>
      </c>
      <c r="U37" s="23" t="s">
        <v>23</v>
      </c>
      <c r="V37" s="23" t="s">
        <v>23</v>
      </c>
      <c r="W37" s="23" t="s">
        <v>23</v>
      </c>
      <c r="X37" s="29" t="s">
        <v>23</v>
      </c>
      <c r="Y37" s="23" t="s">
        <v>28</v>
      </c>
      <c r="Z37" s="23" t="s">
        <v>28</v>
      </c>
      <c r="AA37" s="23" t="s">
        <v>28</v>
      </c>
      <c r="AB37" s="23" t="s">
        <v>28</v>
      </c>
      <c r="AC37" s="23" t="s">
        <v>23</v>
      </c>
      <c r="AD37" s="30" t="s">
        <v>28</v>
      </c>
      <c r="AE37" s="29" t="s">
        <v>23</v>
      </c>
      <c r="AF37" s="23" t="s">
        <v>23</v>
      </c>
      <c r="AG37" s="23" t="s">
        <v>23</v>
      </c>
      <c r="AH37" s="23" t="s">
        <v>23</v>
      </c>
      <c r="AI37" s="23" t="s">
        <v>23</v>
      </c>
      <c r="AJ37" s="23" t="s">
        <v>23</v>
      </c>
      <c r="AK37" s="30" t="s">
        <v>23</v>
      </c>
      <c r="AL37" s="25" t="s">
        <v>23</v>
      </c>
    </row>
    <row r="40" spans="1:38" x14ac:dyDescent="0.2">
      <c r="D40" t="s">
        <v>71</v>
      </c>
      <c r="H40" s="13" t="s">
        <v>73</v>
      </c>
    </row>
    <row r="41" spans="1:38" x14ac:dyDescent="0.2">
      <c r="D41" s="24" t="s">
        <v>132</v>
      </c>
      <c r="H41" s="13" t="s">
        <v>79</v>
      </c>
    </row>
    <row r="42" spans="1:38" x14ac:dyDescent="0.2">
      <c r="D42" s="37" t="s">
        <v>133</v>
      </c>
      <c r="H42" s="13" t="s">
        <v>74</v>
      </c>
    </row>
    <row r="43" spans="1:38" x14ac:dyDescent="0.2">
      <c r="D43" s="39" t="s">
        <v>134</v>
      </c>
      <c r="H43" s="13" t="s">
        <v>75</v>
      </c>
    </row>
    <row r="44" spans="1:38" x14ac:dyDescent="0.2">
      <c r="D44" s="36" t="s">
        <v>135</v>
      </c>
      <c r="H44" s="46" t="s">
        <v>266</v>
      </c>
    </row>
    <row r="45" spans="1:38" x14ac:dyDescent="0.2">
      <c r="D45" s="49" t="s">
        <v>267</v>
      </c>
      <c r="H45" s="13" t="s">
        <v>77</v>
      </c>
    </row>
    <row r="46" spans="1:38" x14ac:dyDescent="0.2">
      <c r="H46" s="13" t="s">
        <v>78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9" workbookViewId="0">
      <selection activeCell="B36" sqref="B36"/>
    </sheetView>
  </sheetViews>
  <sheetFormatPr baseColWidth="10" defaultRowHeight="12.75" x14ac:dyDescent="0.2"/>
  <cols>
    <col min="1" max="1" width="22" bestFit="1" customWidth="1"/>
  </cols>
  <sheetData>
    <row r="1" spans="1:2" x14ac:dyDescent="0.2">
      <c r="A1" s="41" t="s">
        <v>230</v>
      </c>
      <c r="B1" t="str">
        <f>A1</f>
        <v>'A4-CAD-R1',</v>
      </c>
    </row>
    <row r="2" spans="1:2" x14ac:dyDescent="0.2">
      <c r="A2" s="41" t="s">
        <v>231</v>
      </c>
      <c r="B2" t="str">
        <f>B1&amp;A2</f>
        <v>'A4-CAD-R1','MELILLA',</v>
      </c>
    </row>
    <row r="3" spans="1:2" x14ac:dyDescent="0.2">
      <c r="A3" s="41" t="s">
        <v>232</v>
      </c>
      <c r="B3" t="str">
        <f t="shared" ref="B3:B36" si="0">B2&amp;A3</f>
        <v>'A4-CAD-R1','MELILLA','SANTAPOLA',</v>
      </c>
    </row>
    <row r="4" spans="1:2" x14ac:dyDescent="0.2">
      <c r="A4" s="41" t="s">
        <v>233</v>
      </c>
      <c r="B4" t="str">
        <f t="shared" si="0"/>
        <v>'A4-CAD-R1','MELILLA','SANTAPOLA','VILLENA',</v>
      </c>
    </row>
    <row r="5" spans="1:2" x14ac:dyDescent="0.2">
      <c r="A5" s="41" t="s">
        <v>234</v>
      </c>
      <c r="B5" t="str">
        <f t="shared" si="0"/>
        <v>'A4-CAD-R1','MELILLA','SANTAPOLA','VILLENA','YECLA',</v>
      </c>
    </row>
    <row r="6" spans="1:2" x14ac:dyDescent="0.2">
      <c r="A6" s="41" t="s">
        <v>235</v>
      </c>
      <c r="B6" t="str">
        <f t="shared" si="0"/>
        <v>'A4-CAD-R1','MELILLA','SANTAPOLA','VILLENA','YECLA','SANJAVIER',</v>
      </c>
    </row>
    <row r="7" spans="1:2" x14ac:dyDescent="0.2">
      <c r="A7" s="41" t="s">
        <v>236</v>
      </c>
      <c r="B7" t="str">
        <f t="shared" si="0"/>
        <v>'A4-CAD-R1','MELILLA','SANTAPOLA','VILLENA','YECLA','SANJAVIER','AZUQUECADEHENARES',</v>
      </c>
    </row>
    <row r="8" spans="1:2" x14ac:dyDescent="0.2">
      <c r="A8" s="41" t="s">
        <v>237</v>
      </c>
      <c r="B8" t="str">
        <f t="shared" si="0"/>
        <v>'A4-CAD-R1','MELILLA','SANTAPOLA','VILLENA','YECLA','SANJAVIER','AZUQUECADEHENARES','ARANDADEDUERO',</v>
      </c>
    </row>
    <row r="9" spans="1:2" x14ac:dyDescent="0.2">
      <c r="A9" s="41" t="s">
        <v>238</v>
      </c>
      <c r="B9" t="str">
        <f t="shared" si="0"/>
        <v>'A4-CAD-R1','MELILLA','SANTAPOLA','VILLENA','YECLA','SANJAVIER','AZUQUECADEHENARES','ARANDADEDUERO','PENAFIEL',</v>
      </c>
    </row>
    <row r="10" spans="1:2" x14ac:dyDescent="0.2">
      <c r="A10" s="41" t="s">
        <v>239</v>
      </c>
      <c r="B10" t="str">
        <f t="shared" si="0"/>
        <v>'A4-CAD-R1','MELILLA','SANTAPOLA','VILLENA','YECLA','SANJAVIER','AZUQUECADEHENARES','ARANDADEDUERO','PENAFIEL','ZAMORA',</v>
      </c>
    </row>
    <row r="11" spans="1:2" x14ac:dyDescent="0.2">
      <c r="A11" s="41" t="s">
        <v>240</v>
      </c>
      <c r="B11" t="str">
        <f t="shared" si="0"/>
        <v>'A4-CAD-R1','MELILLA','SANTAPOLA','VILLENA','YECLA','SANJAVIER','AZUQUECADEHENARES','ARANDADEDUERO','PENAFIEL','ZAMORA','AMES',</v>
      </c>
    </row>
    <row r="12" spans="1:2" x14ac:dyDescent="0.2">
      <c r="A12" s="41" t="s">
        <v>241</v>
      </c>
      <c r="B12" t="str">
        <f t="shared" si="0"/>
        <v>'A4-CAD-R1','MELILLA','SANTAPOLA','VILLENA','YECLA','SANJAVIER','AZUQUECADEHENARES','ARANDADEDUERO','PENAFIEL','ZAMORA','AMES','BETANZOS',</v>
      </c>
    </row>
    <row r="13" spans="1:2" x14ac:dyDescent="0.2">
      <c r="A13" s="41" t="s">
        <v>242</v>
      </c>
      <c r="B13" t="str">
        <f t="shared" si="0"/>
        <v>'A4-CAD-R1','MELILLA','SANTAPOLA','VILLENA','YECLA','SANJAVIER','AZUQUECADEHENARES','ARANDADEDUERO','PENAFIEL','ZAMORA','AMES','BETANZOS','CULLEREDO',</v>
      </c>
    </row>
    <row r="14" spans="1:2" x14ac:dyDescent="0.2">
      <c r="A14" s="41" t="s">
        <v>243</v>
      </c>
      <c r="B14" t="str">
        <f t="shared" si="0"/>
        <v>'A4-CAD-R1','MELILLA','SANTAPOLA','VILLENA','YECLA','SANJAVIER','AZUQUECADEHENARES','ARANDADEDUERO','PENAFIEL','ZAMORA','AMES','BETANZOS','CULLEREDO','FERROL',</v>
      </c>
    </row>
    <row r="15" spans="1:2" x14ac:dyDescent="0.2">
      <c r="A15" s="41" t="s">
        <v>244</v>
      </c>
      <c r="B15" t="str">
        <f t="shared" si="0"/>
        <v>'A4-CAD-R1','MELILLA','SANTAPOLA','VILLENA','YECLA','SANJAVIER','AZUQUECADEHENARES','ARANDADEDUERO','PENAFIEL','ZAMORA','AMES','BETANZOS','CULLEREDO','FERROL','ALCANTARILLA',</v>
      </c>
    </row>
    <row r="16" spans="1:2" x14ac:dyDescent="0.2">
      <c r="A16" s="41" t="s">
        <v>245</v>
      </c>
      <c r="B16" t="str">
        <f t="shared" si="0"/>
        <v>'A4-CAD-R1','MELILLA','SANTAPOLA','VILLENA','YECLA','SANJAVIER','AZUQUECADEHENARES','ARANDADEDUERO','PENAFIEL','ZAMORA','AMES','BETANZOS','CULLEREDO','FERROL','ALCANTARILLA','AVILES',</v>
      </c>
    </row>
    <row r="17" spans="1:2" x14ac:dyDescent="0.2">
      <c r="A17" s="41" t="s">
        <v>246</v>
      </c>
      <c r="B17" t="str">
        <f t="shared" si="0"/>
        <v>'A4-CAD-R1','MELILLA','SANTAPOLA','VILLENA','YECLA','SANJAVIER','AZUQUECADEHENARES','ARANDADEDUERO','PENAFIEL','ZAMORA','AMES','BETANZOS','CULLEREDO','FERROL','ALCANTARILLA','AVILES','BASAURI',</v>
      </c>
    </row>
    <row r="18" spans="1:2" x14ac:dyDescent="0.2">
      <c r="A18" s="41" t="s">
        <v>247</v>
      </c>
      <c r="B18" t="str">
        <f t="shared" si="0"/>
        <v>'A4-CAD-R1','MELILLA','SANTAPOLA','VILLENA','YECLA','SANJAVIER','AZUQUECADEHENARES','ARANDADEDUERO','PENAFIEL','ZAMORA','AMES','BETANZOS','CULLEREDO','FERROL','ALCANTARILLA','AVILES','BASAURI','DURANGO',</v>
      </c>
    </row>
    <row r="19" spans="1:2" x14ac:dyDescent="0.2">
      <c r="A19" s="41" t="s">
        <v>248</v>
      </c>
      <c r="B19" t="str">
        <f t="shared" si="0"/>
        <v>'A4-CAD-R1','MELILLA','SANTAPOLA','VILLENA','YECLA','SANJAVIER','AZUQUECADEHENARES','ARANDADEDUERO','PENAFIEL','ZAMORA','AMES','BETANZOS','CULLEREDO','FERROL','ALCANTARILLA','AVILES','BASAURI','DURANGO','EIBAR',</v>
      </c>
    </row>
    <row r="20" spans="1:2" x14ac:dyDescent="0.2">
      <c r="A20" s="41" t="s">
        <v>249</v>
      </c>
      <c r="B20" t="str">
        <f t="shared" si="0"/>
        <v>'A4-CAD-R1','MELILLA','SANTAPOLA','VILLENA','YECLA','SANJAVIER','AZUQUECADEHENARES','ARANDADEDUERO','PENAFIEL','ZAMORA','AMES','BETANZOS','CULLEREDO','FERROL','ALCANTARILLA','AVILES','BASAURI','DURANGO','EIBAR','GETXO',</v>
      </c>
    </row>
    <row r="21" spans="1:2" x14ac:dyDescent="0.2">
      <c r="A21" s="41" t="s">
        <v>250</v>
      </c>
      <c r="B21" t="str">
        <f t="shared" si="0"/>
        <v>'A4-CAD-R1','MELILLA','SANTAPOLA','VILLENA','YECLA','SANJAVIER','AZUQUECADEHENARES','ARANDADEDUERO','PENAFIEL','ZAMORA','AMES','BETANZOS','CULLEREDO','FERROL','ALCANTARILLA','AVILES','BASAURI','DURANGO','EIBAR','GETXO','LEIOA',</v>
      </c>
    </row>
    <row r="22" spans="1:2" x14ac:dyDescent="0.2">
      <c r="A22" s="41" t="s">
        <v>251</v>
      </c>
      <c r="B22" t="str">
        <f t="shared" si="0"/>
        <v>'A4-CAD-R1','MELILLA','SANTAPOLA','VILLENA','YECLA','SANJAVIER','AZUQUECADEHENARES','ARANDADEDUERO','PENAFIEL','ZAMORA','AMES','BETANZOS','CULLEREDO','FERROL','ALCANTARILLA','AVILES','BASAURI','DURANGO','EIBAR','GETXO','LEIOA','LORCA',</v>
      </c>
    </row>
    <row r="23" spans="1:2" x14ac:dyDescent="0.2">
      <c r="A23" s="41" t="s">
        <v>252</v>
      </c>
      <c r="B23" t="str">
        <f t="shared" si="0"/>
        <v>'A4-CAD-R1','MELILLA','SANTAPOLA','VILLENA','YECLA','SANJAVIER','AZUQUECADEHENARES','ARANDADEDUERO','PENAFIEL','ZAMORA','AMES','BETANZOS','CULLEREDO','FERROL','ALCANTARILLA','AVILES','BASAURI','DURANGO','EIBAR','GETXO','LEIOA','LORCA','MARIN',</v>
      </c>
    </row>
    <row r="24" spans="1:2" x14ac:dyDescent="0.2">
      <c r="A24" s="41" t="s">
        <v>253</v>
      </c>
      <c r="B24" t="str">
        <f t="shared" si="0"/>
        <v>'A4-CAD-R1','MELILLA','SANTAPOLA','VILLENA','YECLA','SANJAVIER','AZUQUECADEHENARES','ARANDADEDUERO','PENAFIEL','ZAMORA','AMES','BETANZOS','CULLEREDO','FERROL','ALCANTARILLA','AVILES','BASAURI','DURANGO','EIBAR','GETXO','LEIOA','LORCA','MARIN','MIERES',</v>
      </c>
    </row>
    <row r="25" spans="1:2" x14ac:dyDescent="0.2">
      <c r="A25" s="41" t="s">
        <v>254</v>
      </c>
      <c r="B25" t="str">
        <f t="shared" si="0"/>
        <v>'A4-CAD-R1','MELILLA','SANTAPOLA','VILLENA','YECLA','SANJAVIER','AZUQUECADEHENARES','ARANDADEDUERO','PENAFIEL','ZAMORA','AMES','BETANZOS','CULLEREDO','FERROL','ALCANTARILLA','AVILES','BASAURI','DURANGO','EIBAR','GETXO','LEIOA','LORCA','MARIN','MIERES','PONTEVEDRA',</v>
      </c>
    </row>
    <row r="26" spans="1:2" x14ac:dyDescent="0.2">
      <c r="A26" s="41" t="s">
        <v>255</v>
      </c>
      <c r="B26" t="str">
        <f t="shared" si="0"/>
        <v>'A4-CAD-R1','MELILLA','SANTAPOLA','VILLENA','YECLA','SANJAVIER','AZUQUECADEHENARES','ARANDADEDUERO','PENAFIEL','ZAMORA','AMES','BETANZOS','CULLEREDO','FERROL','ALCANTARILLA','AVILES','BASAURI','DURANGO','EIBAR','GETXO','LEIOA','LORCA','MARIN','MIERES','PONTEVEDRA','PORTUGALETE',</v>
      </c>
    </row>
    <row r="27" spans="1:2" x14ac:dyDescent="0.2">
      <c r="A27" s="41" t="s">
        <v>256</v>
      </c>
      <c r="B27" t="str">
        <f t="shared" si="0"/>
        <v>'A4-CAD-R1','MELILLA','SANTAPOLA','VILLENA','YECLA','SANJAVIER','AZUQUECADEHENARES','ARANDADEDUERO','PENAFIEL','ZAMORA','AMES','BETANZOS','CULLEREDO','FERROL','ALCANTARILLA','AVILES','BASAURI','DURANGO','EIBAR','GETXO','LEIOA','LORCA','MARIN','MIERES','PONTEVEDRA','PORTUGALETE','SANTURTZI',</v>
      </c>
    </row>
    <row r="28" spans="1:2" x14ac:dyDescent="0.2">
      <c r="A28" s="41" t="s">
        <v>257</v>
      </c>
      <c r="B28" t="str">
        <f t="shared" si="0"/>
        <v>'A4-CAD-R1','MELILLA','SANTAPOLA','VILLENA','YECLA','SANJAVIER','AZUQUECADEHENARES','ARANDADEDUERO','PENAFIEL','ZAMORA','AMES','BETANZOS','CULLEREDO','FERROL','ALCANTARILLA','AVILES','BASAURI','DURANGO','EIBAR','GETXO','LEIOA','LORCA','MARIN','MIERES','PONTEVEDRA','PORTUGALETE','SANTURTZI','SESTAO',</v>
      </c>
    </row>
    <row r="29" spans="1:2" x14ac:dyDescent="0.2">
      <c r="A29" s="41" t="s">
        <v>258</v>
      </c>
      <c r="B29" t="str">
        <f t="shared" si="0"/>
        <v>'A4-CAD-R1','MELILLA','SANTAPOLA','VILLENA','YECLA','SANJAVIER','AZUQUECADEHENARES','ARANDADEDUERO','PENAFIEL','ZAMORA','AMES','BETANZOS','CULLEREDO','FERROL','ALCANTARILLA','AVILES','BASAURI','DURANGO','EIBAR','GETXO','LEIOA','LORCA','MARIN','MIERES','PONTEVEDRA','PORTUGALETE','SANTURTZI','SESTAO','TOTANA',</v>
      </c>
    </row>
    <row r="30" spans="1:2" x14ac:dyDescent="0.2">
      <c r="A30" s="41" t="s">
        <v>259</v>
      </c>
      <c r="B30" t="str">
        <f t="shared" si="0"/>
        <v>'A4-CAD-R1','MELILLA','SANTAPOLA','VILLENA','YECLA','SANJAVIER','AZUQUECADEHENARES','ARANDADEDUERO','PENAFIEL','ZAMORA','AMES','BETANZOS','CULLEREDO','FERROL','ALCANTARILLA','AVILES','BASAURI','DURANGO','EIBAR','GETXO','LEIOA','LORCA','MARIN','MIERES','PONTEVEDRA','PORTUGALETE','SANTURTZI','SESTAO','TOTANA','VALDES',</v>
      </c>
    </row>
    <row r="31" spans="1:2" x14ac:dyDescent="0.2">
      <c r="A31" s="41" t="s">
        <v>260</v>
      </c>
      <c r="B31" t="str">
        <f t="shared" si="0"/>
        <v>'A4-CAD-R1','MELILLA','SANTAPOLA','VILLENA','YECLA','SANJAVIER','AZUQUECADEHENARES','ARANDADEDUERO','PENAFIEL','ZAMORA','AMES','BETANZOS','CULLEREDO','FERROL','ALCANTARILLA','AVILES','BASAURI','DURANGO','EIBAR','GETXO','LEIOA','LORCA','MARIN','MIERES','PONTEVEDRA','PORTUGALETE','SANTURTZI','SESTAO','TOTANA','VALDES','IRUN',</v>
      </c>
    </row>
    <row r="32" spans="1:2" x14ac:dyDescent="0.2">
      <c r="A32" s="41" t="s">
        <v>261</v>
      </c>
      <c r="B32" t="str">
        <f t="shared" si="0"/>
        <v>'A4-CAD-R1','MELILLA','SANTAPOLA','VILLENA','YECLA','SANJAVIER','AZUQUECADEHENARES','ARANDADEDUERO','PENAFIEL','ZAMORA','AMES','BETANZOS','CULLEREDO','FERROL','ALCANTARILLA','AVILES','BASAURI','DURANGO','EIBAR','GETXO','LEIOA','LORCA','MARIN','MIERES','PONTEVEDRA','PORTUGALETE','SANTURTZI','SESTAO','TOTANA','VALDES','IRUN','MIRANDADEEBRO',</v>
      </c>
    </row>
    <row r="33" spans="1:2" x14ac:dyDescent="0.2">
      <c r="A33" s="41" t="s">
        <v>262</v>
      </c>
      <c r="B33" t="str">
        <f t="shared" si="0"/>
        <v>'A4-CAD-R1','MELILLA','SANTAPOLA','VILLENA','YECLA','SANJAVIER','AZUQUECADEHENARES','ARANDADEDUERO','PENAFIEL','ZAMORA','AMES','BETANZOS','CULLEREDO','FERROL','ALCANTARILLA','AVILES','BASAURI','DURANGO','EIBAR','GETXO','LEIOA','LORCA','MARIN','MIERES','PONTEVEDRA','PORTUGALETE','SANTURTZI','SESTAO','TOTANA','VALDES','IRUN','MIRANDADEEBRO','SANTONA',</v>
      </c>
    </row>
    <row r="34" spans="1:2" x14ac:dyDescent="0.2">
      <c r="A34" s="41" t="s">
        <v>263</v>
      </c>
      <c r="B34" t="str">
        <f t="shared" si="0"/>
        <v>'A4-CAD-R1','MELILLA','SANTAPOLA','VILLENA','YECLA','SANJAVIER','AZUQUECADEHENARES','ARANDADEDUERO','PENAFIEL','ZAMORA','AMES','BETANZOS','CULLEREDO','FERROL','ALCANTARILLA','AVILES','BASAURI','DURANGO','EIBAR','GETXO','LEIOA','LORCA','MARIN','MIERES','PONTEVEDRA','PORTUGALETE','SANTURTZI','SESTAO','TOTANA','VALDES','IRUN','MIRANDADEEBRO','SANTONA','CARBALLO',</v>
      </c>
    </row>
    <row r="35" spans="1:2" x14ac:dyDescent="0.2">
      <c r="A35" s="41" t="s">
        <v>264</v>
      </c>
      <c r="B35" t="str">
        <f t="shared" si="0"/>
        <v>'A4-CAD-R1','MELILLA','SANTAPOLA','VILLENA','YECLA','SANJAVIER','AZUQUECADEHENARES','ARANDADEDUERO','PENAFIEL','ZAMORA','AMES','BETANZOS','CULLEREDO','FERROL','ALCANTARILLA','AVILES','BASAURI','DURANGO','EIBAR','GETXO','LEIOA','LORCA','MARIN','MIERES','PONTEVEDRA','PORTUGALETE','SANTURTZI','SESTAO','TOTANA','VALDES','IRUN','MIRANDADEEBRO','SANTONA','CARBALLO','MAZARRON',</v>
      </c>
    </row>
    <row r="36" spans="1:2" x14ac:dyDescent="0.2">
      <c r="A36" s="41" t="s">
        <v>265</v>
      </c>
      <c r="B36" t="str">
        <f t="shared" si="0"/>
        <v>'A4-CAD-R1','MELILLA','SANTAPOLA','VILLENA','YECLA','SANJAVIER','AZUQUECADEHENARES','ARANDADEDUERO','PENAFIEL','ZAMORA','AMES','BETANZOS','CULLEREDO','FERROL','ALCANTARILLA','AVILES','BASAURI','DURANGO','EIBAR','GETXO','LEIOA','LORCA','MARIN','MIERES','PONTEVEDRA','PORTUGALETE','SANTURTZI','SESTAO','TOTANA','VALDES','IRUN','MIRANDADEEBRO','SANTONA','CARBALLO','MAZARRON','LANGREO',</v>
      </c>
    </row>
  </sheetData>
  <conditionalFormatting sqref="A7:A20 A1:A2">
    <cfRule type="duplicateValues" dxfId="1" priority="6"/>
  </conditionalFormatting>
  <conditionalFormatting sqref="A23:A24 A26 A28:A32 A34:A36">
    <cfRule type="duplicateValues" dxfId="0" priority="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W29</vt:lpstr>
      <vt:lpstr>W30</vt:lpstr>
      <vt:lpstr>W31</vt:lpstr>
      <vt:lpstr>W32</vt:lpstr>
      <vt:lpstr>W33</vt:lpstr>
      <vt:lpstr>Hoja2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Alonso Casado</dc:creator>
  <cp:lastModifiedBy>Melisa Duro Maneiro</cp:lastModifiedBy>
  <dcterms:created xsi:type="dcterms:W3CDTF">2017-07-25T14:33:07Z</dcterms:created>
  <dcterms:modified xsi:type="dcterms:W3CDTF">2017-08-16T16:57:07Z</dcterms:modified>
</cp:coreProperties>
</file>