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5A251278-D27B-474B-BF02-49998272FDD4}" xr6:coauthVersionLast="45" xr6:coauthVersionMax="45" xr10:uidLastSave="{00000000-0000-0000-0000-000000000000}"/>
  <bookViews>
    <workbookView xWindow="-120" yWindow="-120" windowWidth="20730" windowHeight="11310" tabRatio="483" activeTab="1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<sst xmlns="http://schemas.openxmlformats.org/spreadsheetml/2006/main" count="32" uniqueCount="19">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</sst>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565807</xdr:colOff>
      <xdr:row>0</xdr:row>
      <xdr:rowOff>170308</xdr:rowOff>
    </xdr:from>
    <xdr:to>
      <xdr:col>28</xdr:col>
      <xdr:colOff>505355</xdr:colOff>
      <xdr:row>16</xdr:row>
      <xdr:rowOff>145521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231813</xdr:colOff>
      <xdr:row>0</xdr:row>
      <xdr:rowOff>45182</xdr:rowOff>
    </xdr:from>
    <xdr:to>
      <xdr:col>21</xdr:col>
      <xdr:colOff>455083</xdr:colOff>
      <xdr:row>16</xdr:row>
      <xdr:rowOff>13432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55559</xdr:colOff>
      <xdr:row>0</xdr:row>
      <xdr:rowOff>156104</xdr:rowOff>
    </xdr:from>
    <xdr:to>
      <xdr:col>35</xdr:col>
      <xdr:colOff>590019</xdr:colOff>
      <xdr:row>15</xdr:row>
      <xdr:rowOff>55562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opLeftCell="M4" zoomScaleNormal="100" workbookViewId="0">
      <selection activeCell="Q21" sqref="Q21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3">
        <v>186781.25</v>
      </c>
      <c r="E2" s="1">
        <f>G2*F2+J2</f>
        <v>189046.875</v>
      </c>
      <c r="F2" s="13">
        <v>1350</v>
      </c>
      <c r="G2" s="15">
        <f>ROUNDUP(D2/F2,0)+1</f>
        <v>140</v>
      </c>
      <c r="H2">
        <f>1/I2*1000000</f>
        <v>320</v>
      </c>
      <c r="I2" s="12">
        <f>ROUNDUP(C2,0)</f>
        <v>3125</v>
      </c>
      <c r="J2" s="14">
        <v>46.875</v>
      </c>
      <c r="K2">
        <f>E2/1000</f>
        <v>189.046875</v>
      </c>
      <c r="L2" s="12">
        <v>0</v>
      </c>
      <c r="M2" s="7">
        <v>93159</v>
      </c>
      <c r="N2" s="8">
        <v>532</v>
      </c>
      <c r="O2" s="9">
        <v>13719156</v>
      </c>
      <c r="P2" s="4">
        <v>0</v>
      </c>
      <c r="Q2" s="11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3">
        <v>151242.5</v>
      </c>
      <c r="E3" s="1">
        <f>G3*F3+J3</f>
        <v>153942.5</v>
      </c>
      <c r="F3" s="13">
        <v>1350</v>
      </c>
      <c r="G3" s="15">
        <f t="shared" ref="G3:G23" si="0">ROUNDUP(D3/F3,0)+1</f>
        <v>114</v>
      </c>
      <c r="H3">
        <f t="shared" ref="H3:H23" si="1">1/I3*1000000</f>
        <v>400</v>
      </c>
      <c r="I3" s="12">
        <f t="shared" ref="I3:I23" si="2">ROUNDUP(C3,0)</f>
        <v>2500</v>
      </c>
      <c r="J3" s="14">
        <v>42.5</v>
      </c>
      <c r="K3">
        <f t="shared" ref="K3:K23" si="3">E3/1000</f>
        <v>153.9425</v>
      </c>
      <c r="L3" s="12">
        <v>1</v>
      </c>
      <c r="M3" s="7">
        <v>71888</v>
      </c>
      <c r="N3" s="8">
        <v>532</v>
      </c>
      <c r="O3" s="9">
        <v>11087632</v>
      </c>
      <c r="P3" s="4">
        <v>1</v>
      </c>
      <c r="Q3" s="11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126949.73850000001</v>
      </c>
      <c r="E4" s="1">
        <f t="shared" ref="E4:E23" si="5">G4*F4+J4</f>
        <v>129639.5865</v>
      </c>
      <c r="F4" s="13">
        <v>1350</v>
      </c>
      <c r="G4" s="15">
        <f t="shared" si="0"/>
        <v>96</v>
      </c>
      <c r="H4">
        <f t="shared" si="1"/>
        <v>479.84644913627636</v>
      </c>
      <c r="I4" s="12">
        <f t="shared" si="2"/>
        <v>2084</v>
      </c>
      <c r="J4" s="14">
        <v>39.586500000000001</v>
      </c>
      <c r="K4">
        <f t="shared" si="3"/>
        <v>129.63958650000001</v>
      </c>
      <c r="L4" s="12">
        <v>2</v>
      </c>
      <c r="M4" s="10">
        <v>58330</v>
      </c>
      <c r="N4" s="6">
        <v>532</v>
      </c>
      <c r="O4" s="9">
        <v>9400042</v>
      </c>
      <c r="P4" s="4">
        <v>2</v>
      </c>
      <c r="Q4" s="11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3">
        <v>109405.00199999998</v>
      </c>
      <c r="E5" s="1">
        <f t="shared" si="5"/>
        <v>112087.50599999999</v>
      </c>
      <c r="F5" s="13">
        <v>1350</v>
      </c>
      <c r="G5" s="15">
        <f t="shared" si="0"/>
        <v>83</v>
      </c>
      <c r="H5">
        <f t="shared" si="1"/>
        <v>559.91041433370663</v>
      </c>
      <c r="I5" s="12">
        <f t="shared" si="2"/>
        <v>1786</v>
      </c>
      <c r="J5" s="14">
        <v>37.506</v>
      </c>
      <c r="K5">
        <f t="shared" si="3"/>
        <v>112.08750599999999</v>
      </c>
      <c r="L5" s="12">
        <v>3</v>
      </c>
      <c r="M5" s="10">
        <v>57149</v>
      </c>
      <c r="N5" s="6">
        <v>400</v>
      </c>
      <c r="O5" s="9">
        <v>8181341</v>
      </c>
      <c r="P5" s="4">
        <v>3</v>
      </c>
      <c r="Q5" s="11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3">
        <v>95885.9375</v>
      </c>
      <c r="E6" s="1">
        <f t="shared" si="5"/>
        <v>98585.9375</v>
      </c>
      <c r="F6" s="13">
        <v>1350</v>
      </c>
      <c r="G6" s="15">
        <f t="shared" si="0"/>
        <v>73</v>
      </c>
      <c r="H6">
        <f t="shared" si="1"/>
        <v>639.79526551503511</v>
      </c>
      <c r="I6" s="12">
        <f t="shared" si="2"/>
        <v>1563</v>
      </c>
      <c r="J6" s="14">
        <v>35.9375</v>
      </c>
      <c r="K6">
        <f t="shared" si="3"/>
        <v>98.5859375</v>
      </c>
      <c r="L6" s="12">
        <v>4</v>
      </c>
      <c r="M6" s="10">
        <v>49590</v>
      </c>
      <c r="N6" s="6">
        <v>400</v>
      </c>
      <c r="O6" s="9">
        <v>7242537</v>
      </c>
      <c r="P6" s="4">
        <v>4</v>
      </c>
      <c r="Q6" s="11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3">
        <v>85091.52900000001</v>
      </c>
      <c r="E7" s="1">
        <f t="shared" si="5"/>
        <v>87784.725000000006</v>
      </c>
      <c r="F7" s="13">
        <v>1350</v>
      </c>
      <c r="G7" s="15">
        <f t="shared" si="0"/>
        <v>65</v>
      </c>
      <c r="H7">
        <f t="shared" si="1"/>
        <v>719.94240460763137</v>
      </c>
      <c r="I7" s="12">
        <f t="shared" si="2"/>
        <v>1389</v>
      </c>
      <c r="J7" s="14">
        <v>34.725000000000001</v>
      </c>
      <c r="K7">
        <f t="shared" si="3"/>
        <v>87.784725000000009</v>
      </c>
      <c r="L7" s="12">
        <v>5</v>
      </c>
      <c r="M7" s="10">
        <v>49607</v>
      </c>
      <c r="N7" s="6">
        <v>308</v>
      </c>
      <c r="O7" s="9">
        <v>6489647</v>
      </c>
      <c r="P7" s="4">
        <v>5</v>
      </c>
      <c r="Q7" s="11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3">
        <v>76983.75</v>
      </c>
      <c r="E8" s="1">
        <f t="shared" si="5"/>
        <v>79683.75</v>
      </c>
      <c r="F8" s="13">
        <v>1350</v>
      </c>
      <c r="G8" s="15">
        <f t="shared" si="0"/>
        <v>59</v>
      </c>
      <c r="H8">
        <f t="shared" si="1"/>
        <v>800</v>
      </c>
      <c r="I8" s="12">
        <f t="shared" si="2"/>
        <v>1250</v>
      </c>
      <c r="J8" s="14">
        <v>33.75</v>
      </c>
      <c r="K8">
        <f t="shared" si="3"/>
        <v>79.683750000000003</v>
      </c>
      <c r="L8" s="12">
        <v>6</v>
      </c>
      <c r="M8" s="10">
        <v>45052</v>
      </c>
      <c r="N8" s="6">
        <v>308</v>
      </c>
      <c r="O8" s="9">
        <v>5926827</v>
      </c>
      <c r="P8" s="4">
        <v>6</v>
      </c>
      <c r="Q8" s="11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3">
        <v>70241.382499999992</v>
      </c>
      <c r="E9" s="1">
        <f t="shared" si="5"/>
        <v>72932.958499999993</v>
      </c>
      <c r="F9" s="13">
        <v>1350</v>
      </c>
      <c r="G9" s="15">
        <f t="shared" si="0"/>
        <v>54</v>
      </c>
      <c r="H9">
        <f t="shared" si="1"/>
        <v>879.50747581354449</v>
      </c>
      <c r="I9" s="12">
        <f t="shared" si="2"/>
        <v>1137</v>
      </c>
      <c r="J9" s="14">
        <v>32.958500000000001</v>
      </c>
      <c r="K9">
        <f t="shared" si="3"/>
        <v>72.932958499999998</v>
      </c>
      <c r="L9" s="12">
        <v>7</v>
      </c>
      <c r="M9" s="10">
        <v>41267</v>
      </c>
      <c r="N9" s="6">
        <v>308</v>
      </c>
      <c r="O9" s="9">
        <v>5460964</v>
      </c>
      <c r="P9" s="4">
        <v>7</v>
      </c>
      <c r="Q9" s="11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3">
        <v>64853.038000000008</v>
      </c>
      <c r="E10" s="1">
        <f t="shared" si="5"/>
        <v>67532.301999999996</v>
      </c>
      <c r="F10" s="13">
        <v>1350</v>
      </c>
      <c r="G10" s="15">
        <f t="shared" si="0"/>
        <v>50</v>
      </c>
      <c r="H10">
        <f t="shared" si="1"/>
        <v>959.69289827255272</v>
      </c>
      <c r="I10" s="12">
        <f t="shared" si="2"/>
        <v>1042</v>
      </c>
      <c r="J10" s="14">
        <v>32.302</v>
      </c>
      <c r="K10">
        <f t="shared" si="3"/>
        <v>67.532302000000001</v>
      </c>
      <c r="L10" s="12">
        <v>8</v>
      </c>
      <c r="M10" s="10">
        <v>39684</v>
      </c>
      <c r="N10" s="6">
        <v>288</v>
      </c>
      <c r="O10" s="9">
        <v>5089136</v>
      </c>
      <c r="P10" s="4">
        <v>8</v>
      </c>
      <c r="Q10" s="11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3">
        <v>59460.257999999994</v>
      </c>
      <c r="E11" s="1">
        <f t="shared" si="5"/>
        <v>62131.745999999999</v>
      </c>
      <c r="F11" s="13">
        <v>1350</v>
      </c>
      <c r="G11" s="15">
        <f t="shared" si="0"/>
        <v>46</v>
      </c>
      <c r="H11">
        <f t="shared" si="1"/>
        <v>1039.5010395010395</v>
      </c>
      <c r="I11" s="12">
        <f t="shared" si="2"/>
        <v>962</v>
      </c>
      <c r="J11" s="14">
        <v>31.745999999999999</v>
      </c>
      <c r="K11">
        <f t="shared" si="3"/>
        <v>62.131746</v>
      </c>
      <c r="L11" s="12">
        <v>9</v>
      </c>
      <c r="M11" s="10">
        <v>38241</v>
      </c>
      <c r="N11" s="6">
        <v>264</v>
      </c>
      <c r="O11" s="9">
        <v>4709100</v>
      </c>
      <c r="P11" s="4">
        <v>9</v>
      </c>
      <c r="Q11" s="11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3">
        <v>55390.11099999999</v>
      </c>
      <c r="E12" s="1">
        <f t="shared" si="5"/>
        <v>58081.254999999997</v>
      </c>
      <c r="F12" s="13">
        <v>1350</v>
      </c>
      <c r="G12" s="15">
        <f t="shared" si="0"/>
        <v>43</v>
      </c>
      <c r="H12">
        <f t="shared" si="1"/>
        <v>1119.8208286674133</v>
      </c>
      <c r="I12" s="12">
        <f t="shared" si="2"/>
        <v>893</v>
      </c>
      <c r="J12" s="14">
        <v>31.254999999999999</v>
      </c>
      <c r="K12">
        <f t="shared" si="3"/>
        <v>58.081254999999999</v>
      </c>
      <c r="L12" s="12">
        <v>10</v>
      </c>
      <c r="M12" s="10">
        <v>37974</v>
      </c>
      <c r="N12" s="6">
        <v>232</v>
      </c>
      <c r="O12" s="9">
        <v>4429203</v>
      </c>
      <c r="P12" s="4">
        <v>10</v>
      </c>
      <c r="Q12" s="11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3">
        <v>51341.099500000004</v>
      </c>
      <c r="E13" s="1">
        <f t="shared" si="5"/>
        <v>54030.839500000002</v>
      </c>
      <c r="F13" s="13">
        <v>1350</v>
      </c>
      <c r="G13" s="15">
        <f t="shared" si="0"/>
        <v>40</v>
      </c>
      <c r="H13">
        <f t="shared" si="1"/>
        <v>1199.0407673860911</v>
      </c>
      <c r="I13" s="12">
        <f t="shared" si="2"/>
        <v>834</v>
      </c>
      <c r="J13" s="14">
        <v>30.839500000000001</v>
      </c>
      <c r="K13">
        <f t="shared" si="3"/>
        <v>54.030839499999999</v>
      </c>
      <c r="L13" s="12">
        <v>11</v>
      </c>
      <c r="M13" s="10">
        <v>36064</v>
      </c>
      <c r="N13" s="7">
        <v>228</v>
      </c>
      <c r="O13" s="9">
        <v>4143150</v>
      </c>
      <c r="P13" s="4">
        <v>11</v>
      </c>
      <c r="Q13" s="11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3">
        <v>48646.030500000001</v>
      </c>
      <c r="E14" s="1">
        <f t="shared" si="5"/>
        <v>51330.478499999997</v>
      </c>
      <c r="F14" s="13">
        <v>1350</v>
      </c>
      <c r="G14" s="15">
        <f t="shared" si="0"/>
        <v>38</v>
      </c>
      <c r="H14">
        <f t="shared" si="1"/>
        <v>1278.7723785166243</v>
      </c>
      <c r="I14" s="12">
        <f t="shared" si="2"/>
        <v>782</v>
      </c>
      <c r="J14" s="14">
        <v>30.4785</v>
      </c>
      <c r="K14">
        <f t="shared" si="3"/>
        <v>51.330478499999998</v>
      </c>
      <c r="L14" s="12">
        <v>12</v>
      </c>
      <c r="M14" s="10">
        <v>35321</v>
      </c>
      <c r="N14" s="7">
        <v>216</v>
      </c>
      <c r="O14" s="9">
        <v>3961340</v>
      </c>
      <c r="P14" s="4">
        <v>12</v>
      </c>
      <c r="Q14" s="11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3">
        <v>45943.0075</v>
      </c>
      <c r="E15" s="1">
        <f t="shared" si="5"/>
        <v>48630.155500000001</v>
      </c>
      <c r="F15" s="13">
        <v>1350</v>
      </c>
      <c r="G15" s="15">
        <f t="shared" si="0"/>
        <v>36</v>
      </c>
      <c r="H15">
        <f t="shared" si="1"/>
        <v>1358.695652173913</v>
      </c>
      <c r="I15" s="12">
        <f t="shared" si="2"/>
        <v>736</v>
      </c>
      <c r="J15" s="14">
        <v>30.1555</v>
      </c>
      <c r="K15">
        <f t="shared" si="3"/>
        <v>48.630155500000001</v>
      </c>
      <c r="L15" s="12">
        <v>13</v>
      </c>
      <c r="M15" s="10">
        <v>34615</v>
      </c>
      <c r="N15" s="7">
        <v>204</v>
      </c>
      <c r="O15" s="9">
        <v>3775426</v>
      </c>
      <c r="P15" s="4">
        <v>13</v>
      </c>
      <c r="Q15" s="11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3">
        <v>43233.319499999998</v>
      </c>
      <c r="E16" s="1">
        <f t="shared" si="5"/>
        <v>45929.863499999999</v>
      </c>
      <c r="F16" s="13">
        <v>1350</v>
      </c>
      <c r="G16" s="15">
        <f t="shared" si="0"/>
        <v>34</v>
      </c>
      <c r="H16">
        <f t="shared" si="1"/>
        <v>1438.8489208633093</v>
      </c>
      <c r="I16" s="12">
        <f t="shared" si="2"/>
        <v>695</v>
      </c>
      <c r="J16" s="14">
        <v>29.863499999999998</v>
      </c>
      <c r="K16">
        <f t="shared" si="3"/>
        <v>45.929863499999996</v>
      </c>
      <c r="L16" s="12">
        <v>14</v>
      </c>
      <c r="M16" s="10">
        <v>33880</v>
      </c>
      <c r="N16" s="7">
        <v>192</v>
      </c>
      <c r="O16" s="9">
        <v>3585408</v>
      </c>
      <c r="P16" s="4">
        <v>14</v>
      </c>
      <c r="Q16" s="11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3">
        <v>41886.305999999997</v>
      </c>
      <c r="E17" s="1">
        <f t="shared" si="5"/>
        <v>44579.61</v>
      </c>
      <c r="F17" s="13">
        <v>1350</v>
      </c>
      <c r="G17" s="15">
        <f t="shared" si="0"/>
        <v>33</v>
      </c>
      <c r="H17">
        <f t="shared" si="1"/>
        <v>1519.7568389057751</v>
      </c>
      <c r="I17" s="12">
        <f t="shared" si="2"/>
        <v>658</v>
      </c>
      <c r="J17" s="14">
        <v>29.61</v>
      </c>
      <c r="K17">
        <f t="shared" si="3"/>
        <v>44.579610000000002</v>
      </c>
      <c r="L17" s="12">
        <v>15</v>
      </c>
      <c r="M17" s="10">
        <v>33510</v>
      </c>
      <c r="N17" s="7">
        <v>186</v>
      </c>
      <c r="O17" s="9">
        <v>3504763</v>
      </c>
      <c r="P17" s="4">
        <v>15</v>
      </c>
      <c r="Q17" s="11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3">
        <v>39179.375</v>
      </c>
      <c r="E18" s="1">
        <f t="shared" si="5"/>
        <v>41879.375</v>
      </c>
      <c r="F18" s="13">
        <v>1350</v>
      </c>
      <c r="G18" s="15">
        <f t="shared" si="0"/>
        <v>31</v>
      </c>
      <c r="H18">
        <f t="shared" si="1"/>
        <v>1600</v>
      </c>
      <c r="I18" s="12">
        <f t="shared" si="2"/>
        <v>625</v>
      </c>
      <c r="J18" s="14">
        <v>29.375</v>
      </c>
      <c r="K18">
        <f t="shared" si="3"/>
        <v>41.879375000000003</v>
      </c>
      <c r="L18" s="12">
        <v>16</v>
      </c>
      <c r="M18" s="10">
        <v>32786</v>
      </c>
      <c r="N18" s="7">
        <v>174</v>
      </c>
      <c r="O18" s="9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3">
        <v>37845.811499999996</v>
      </c>
      <c r="E19" s="1">
        <f t="shared" si="5"/>
        <v>40529.179499999998</v>
      </c>
      <c r="F19" s="13">
        <v>1350</v>
      </c>
      <c r="G19" s="15">
        <f t="shared" si="0"/>
        <v>30</v>
      </c>
      <c r="H19">
        <f t="shared" si="1"/>
        <v>1677.8523489932886</v>
      </c>
      <c r="I19" s="12">
        <f t="shared" si="2"/>
        <v>596</v>
      </c>
      <c r="J19" s="14">
        <v>29.179500000000001</v>
      </c>
      <c r="K19">
        <f t="shared" si="3"/>
        <v>40.529179499999998</v>
      </c>
      <c r="L19" s="12">
        <v>17</v>
      </c>
      <c r="M19" s="10">
        <v>32426</v>
      </c>
      <c r="N19" s="7">
        <v>168</v>
      </c>
      <c r="O19" s="9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3">
        <v>36499.405500000001</v>
      </c>
      <c r="E20" s="1">
        <f t="shared" si="5"/>
        <v>39178.993499999997</v>
      </c>
      <c r="F20" s="13">
        <v>1350</v>
      </c>
      <c r="G20" s="15">
        <f t="shared" si="0"/>
        <v>29</v>
      </c>
      <c r="H20">
        <f t="shared" si="1"/>
        <v>1757.4692442882249</v>
      </c>
      <c r="I20" s="12">
        <f t="shared" si="2"/>
        <v>569</v>
      </c>
      <c r="J20" s="14">
        <v>28.993500000000001</v>
      </c>
      <c r="K20">
        <f t="shared" si="3"/>
        <v>39.178993499999997</v>
      </c>
      <c r="L20" s="12">
        <v>18</v>
      </c>
      <c r="M20" s="10">
        <v>34317</v>
      </c>
      <c r="N20" s="7">
        <v>162</v>
      </c>
      <c r="O20" s="9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3">
        <v>35130.209500000004</v>
      </c>
      <c r="E21" s="1">
        <f t="shared" si="5"/>
        <v>37828.805500000002</v>
      </c>
      <c r="F21" s="13">
        <v>1350</v>
      </c>
      <c r="G21" s="15">
        <f t="shared" si="0"/>
        <v>28</v>
      </c>
      <c r="H21">
        <f t="shared" si="1"/>
        <v>1838.2352941176471</v>
      </c>
      <c r="I21" s="12">
        <f t="shared" si="2"/>
        <v>544</v>
      </c>
      <c r="J21" s="14">
        <v>28.805499999999999</v>
      </c>
      <c r="K21">
        <f t="shared" si="3"/>
        <v>37.828805500000001</v>
      </c>
      <c r="L21" s="12">
        <v>19</v>
      </c>
      <c r="M21" s="10">
        <v>33633</v>
      </c>
      <c r="N21" s="10">
        <v>156</v>
      </c>
      <c r="O21" s="9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3">
        <v>33789.455000000002</v>
      </c>
      <c r="E22" s="1">
        <f t="shared" si="5"/>
        <v>36478.654999999999</v>
      </c>
      <c r="F22" s="13">
        <v>1350</v>
      </c>
      <c r="G22" s="15">
        <f t="shared" si="0"/>
        <v>27</v>
      </c>
      <c r="H22">
        <f t="shared" si="1"/>
        <v>1919.3857965451054</v>
      </c>
      <c r="I22" s="12">
        <f t="shared" si="2"/>
        <v>521</v>
      </c>
      <c r="J22" s="14">
        <v>28.655000000000001</v>
      </c>
      <c r="K22">
        <f t="shared" si="3"/>
        <v>36.478654999999996</v>
      </c>
      <c r="L22" s="12">
        <v>20</v>
      </c>
      <c r="M22" s="10">
        <v>32943</v>
      </c>
      <c r="N22" s="10">
        <v>150</v>
      </c>
      <c r="O22" s="9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3">
        <v>32428.5</v>
      </c>
      <c r="E23" s="1">
        <f t="shared" si="5"/>
        <v>35128.5</v>
      </c>
      <c r="F23" s="13">
        <v>1350</v>
      </c>
      <c r="G23" s="15">
        <f t="shared" si="0"/>
        <v>26</v>
      </c>
      <c r="H23">
        <f t="shared" si="1"/>
        <v>2000</v>
      </c>
      <c r="I23" s="12">
        <f t="shared" si="2"/>
        <v>500</v>
      </c>
      <c r="J23" s="14">
        <v>28.5</v>
      </c>
      <c r="K23">
        <f t="shared" si="3"/>
        <v>35.128500000000003</v>
      </c>
      <c r="L23" s="12">
        <v>21</v>
      </c>
      <c r="M23" s="10">
        <v>32216</v>
      </c>
      <c r="N23" s="10">
        <v>144</v>
      </c>
      <c r="O23" s="9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3"/>
  <sheetViews>
    <sheetView tabSelected="1" zoomScale="90" zoomScaleNormal="90" workbookViewId="0">
      <selection activeCell="Y21" sqref="Y21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6">
        <v>25</v>
      </c>
      <c r="E2" s="16">
        <v>1881.25</v>
      </c>
      <c r="F2" s="1">
        <v>1903.125</v>
      </c>
      <c r="G2" s="14">
        <v>40.625</v>
      </c>
      <c r="H2" s="15">
        <f>ROUNDUP(E2/D2,0)</f>
        <v>76</v>
      </c>
      <c r="I2">
        <f>1/J2*1000000</f>
        <v>320</v>
      </c>
      <c r="J2" s="12">
        <f t="shared" ref="J2:J23" si="0">ROUNDUP(C2,0)</f>
        <v>3125</v>
      </c>
      <c r="K2" s="12">
        <v>0</v>
      </c>
      <c r="L2" s="7">
        <v>45554</v>
      </c>
      <c r="M2" s="8">
        <v>456</v>
      </c>
      <c r="N2" s="10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6">
        <v>25</v>
      </c>
      <c r="E3" s="16">
        <v>1555</v>
      </c>
      <c r="F3" s="1">
        <v>1577.5</v>
      </c>
      <c r="G3" s="14">
        <v>37.5</v>
      </c>
      <c r="H3" s="15">
        <f t="shared" ref="H3:H23" si="1">ROUNDUP(E3/D3,0)</f>
        <v>63</v>
      </c>
      <c r="I3">
        <f t="shared" ref="I3:I23" si="2">1/J3*1000000</f>
        <v>400</v>
      </c>
      <c r="J3" s="12">
        <f t="shared" si="0"/>
        <v>2500</v>
      </c>
      <c r="K3" s="12">
        <v>1</v>
      </c>
      <c r="L3" s="7">
        <v>42978</v>
      </c>
      <c r="M3" s="8">
        <v>312</v>
      </c>
      <c r="N3" s="10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6">
        <v>25.007999999999999</v>
      </c>
      <c r="E4" s="17">
        <v>1337.9280000000001</v>
      </c>
      <c r="F4" s="1">
        <v>1352.5160000000001</v>
      </c>
      <c r="G4" s="14">
        <v>35.427999999999997</v>
      </c>
      <c r="H4" s="15">
        <f t="shared" si="1"/>
        <v>54</v>
      </c>
      <c r="I4">
        <f t="shared" si="2"/>
        <v>479.84644913627636</v>
      </c>
      <c r="J4" s="12">
        <f t="shared" si="0"/>
        <v>2084</v>
      </c>
      <c r="K4" s="12">
        <v>2</v>
      </c>
      <c r="L4" s="7">
        <v>34665</v>
      </c>
      <c r="M4" s="8">
        <v>312</v>
      </c>
      <c r="N4" s="10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6">
        <v>25.004000000000001</v>
      </c>
      <c r="E5" s="17">
        <v>1182.3320000000001</v>
      </c>
      <c r="F5" s="1">
        <v>1201.9780000000001</v>
      </c>
      <c r="G5" s="14">
        <v>33.933999999999997</v>
      </c>
      <c r="H5" s="15">
        <f t="shared" si="1"/>
        <v>48</v>
      </c>
      <c r="I5">
        <f t="shared" si="2"/>
        <v>559.91041433370663</v>
      </c>
      <c r="J5" s="12">
        <f t="shared" si="0"/>
        <v>1786</v>
      </c>
      <c r="K5" s="12">
        <v>3</v>
      </c>
      <c r="L5" s="7">
        <v>33426</v>
      </c>
      <c r="M5" s="8">
        <v>252</v>
      </c>
      <c r="N5" s="10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6">
        <v>25.007999999999999</v>
      </c>
      <c r="E6" s="17">
        <v>1065.9659999999999</v>
      </c>
      <c r="F6" s="1">
        <v>1076.9069999999999</v>
      </c>
      <c r="G6" s="14">
        <v>32.823</v>
      </c>
      <c r="H6" s="15">
        <f t="shared" si="1"/>
        <v>43</v>
      </c>
      <c r="I6">
        <f t="shared" si="2"/>
        <v>639.79526551503511</v>
      </c>
      <c r="J6" s="12">
        <f t="shared" si="0"/>
        <v>1563</v>
      </c>
      <c r="K6" s="12">
        <v>4</v>
      </c>
      <c r="L6" s="7">
        <v>28829</v>
      </c>
      <c r="M6" s="8">
        <v>252</v>
      </c>
      <c r="N6" s="10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6">
        <v>25.001999999999999</v>
      </c>
      <c r="E7" s="17">
        <v>975.07799999999997</v>
      </c>
      <c r="F7" s="1">
        <v>976.46699999999998</v>
      </c>
      <c r="G7" s="14">
        <v>31.946999999999999</v>
      </c>
      <c r="H7" s="15">
        <f t="shared" si="1"/>
        <v>39</v>
      </c>
      <c r="I7">
        <f t="shared" si="2"/>
        <v>719.94240460763137</v>
      </c>
      <c r="J7" s="12">
        <f t="shared" si="0"/>
        <v>1389</v>
      </c>
      <c r="K7" s="12">
        <v>5</v>
      </c>
      <c r="L7" s="7">
        <v>26980</v>
      </c>
      <c r="M7" s="8">
        <v>234</v>
      </c>
      <c r="N7" s="10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6">
        <v>25</v>
      </c>
      <c r="E8" s="17">
        <v>925</v>
      </c>
      <c r="F8" s="1">
        <v>926.25</v>
      </c>
      <c r="G8" s="14">
        <v>31.25</v>
      </c>
      <c r="H8" s="15">
        <f t="shared" si="1"/>
        <v>37</v>
      </c>
      <c r="I8">
        <f t="shared" si="2"/>
        <v>800</v>
      </c>
      <c r="J8" s="12">
        <f t="shared" si="0"/>
        <v>1250</v>
      </c>
      <c r="K8" s="12">
        <v>6</v>
      </c>
      <c r="L8" s="7">
        <v>25980</v>
      </c>
      <c r="M8" s="8">
        <v>222</v>
      </c>
      <c r="N8" s="10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6">
        <v>25.013999999999999</v>
      </c>
      <c r="E9" s="17">
        <v>850.476</v>
      </c>
      <c r="F9" s="1">
        <v>851.61300000000006</v>
      </c>
      <c r="G9" s="14">
        <v>30.699000000000002</v>
      </c>
      <c r="H9" s="15">
        <f t="shared" si="1"/>
        <v>34</v>
      </c>
      <c r="I9">
        <f t="shared" si="2"/>
        <v>879.50747581354449</v>
      </c>
      <c r="J9" s="12">
        <f t="shared" si="0"/>
        <v>1137</v>
      </c>
      <c r="K9" s="12">
        <v>7</v>
      </c>
      <c r="L9" s="7">
        <v>21102</v>
      </c>
      <c r="M9" s="8">
        <v>204</v>
      </c>
      <c r="N9" s="10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6">
        <v>25.007999999999999</v>
      </c>
      <c r="E10" s="17">
        <v>794.00400000000002</v>
      </c>
      <c r="F10" s="1">
        <v>801.298</v>
      </c>
      <c r="G10" s="14">
        <v>30.218</v>
      </c>
      <c r="H10" s="15">
        <f t="shared" si="1"/>
        <v>32</v>
      </c>
      <c r="I10">
        <f t="shared" si="2"/>
        <v>959.69289827255272</v>
      </c>
      <c r="J10" s="12">
        <f t="shared" si="0"/>
        <v>1042</v>
      </c>
      <c r="K10" s="12">
        <v>8</v>
      </c>
      <c r="L10" s="7">
        <v>19803</v>
      </c>
      <c r="M10" s="8">
        <v>192</v>
      </c>
      <c r="N10" s="10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6">
        <v>25.012</v>
      </c>
      <c r="E11" s="17">
        <v>752.28399999999999</v>
      </c>
      <c r="F11" s="1">
        <v>776.33399999999995</v>
      </c>
      <c r="G11" s="14">
        <v>29.821999999999999</v>
      </c>
      <c r="H11" s="15">
        <f t="shared" si="1"/>
        <v>31</v>
      </c>
      <c r="I11">
        <f t="shared" si="2"/>
        <v>1039.5010395010395</v>
      </c>
      <c r="J11" s="12">
        <f t="shared" si="0"/>
        <v>962</v>
      </c>
      <c r="K11" s="12">
        <v>9</v>
      </c>
      <c r="L11" s="7">
        <v>19617</v>
      </c>
      <c r="M11" s="8">
        <v>186</v>
      </c>
      <c r="N11" s="10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6">
        <v>25.004000000000001</v>
      </c>
      <c r="E12" s="17">
        <v>716.18600000000004</v>
      </c>
      <c r="F12" s="1">
        <v>726.00900000000001</v>
      </c>
      <c r="G12" s="14">
        <v>29.469000000000001</v>
      </c>
      <c r="H12" s="15">
        <f t="shared" si="1"/>
        <v>29</v>
      </c>
      <c r="I12">
        <f t="shared" si="2"/>
        <v>1119.8208286674133</v>
      </c>
      <c r="J12" s="12">
        <f t="shared" si="0"/>
        <v>893</v>
      </c>
      <c r="K12" s="12">
        <v>10</v>
      </c>
      <c r="L12" s="7">
        <v>20813</v>
      </c>
      <c r="M12" s="8">
        <v>132</v>
      </c>
      <c r="N12" s="10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6">
        <v>25.02</v>
      </c>
      <c r="E13" s="17">
        <v>685.548</v>
      </c>
      <c r="F13" s="1">
        <v>701.39400000000001</v>
      </c>
      <c r="G13" s="14">
        <v>29.19</v>
      </c>
      <c r="H13" s="15">
        <f t="shared" si="1"/>
        <v>28</v>
      </c>
      <c r="I13">
        <f t="shared" si="2"/>
        <v>1199.0407673860911</v>
      </c>
      <c r="J13" s="12">
        <f t="shared" si="0"/>
        <v>834</v>
      </c>
      <c r="K13" s="12">
        <v>11</v>
      </c>
      <c r="L13" s="7">
        <v>19851</v>
      </c>
      <c r="M13" s="8">
        <v>132</v>
      </c>
      <c r="N13" s="10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6">
        <v>25.024000000000001</v>
      </c>
      <c r="E14" s="17">
        <v>658.44399999999996</v>
      </c>
      <c r="F14" s="1">
        <v>676.43</v>
      </c>
      <c r="G14" s="14">
        <v>28.934000000000001</v>
      </c>
      <c r="H14" s="15">
        <f t="shared" si="1"/>
        <v>27</v>
      </c>
      <c r="I14">
        <f t="shared" si="2"/>
        <v>1278.7723785166243</v>
      </c>
      <c r="J14" s="12">
        <f t="shared" si="0"/>
        <v>782</v>
      </c>
      <c r="K14" s="12">
        <v>12</v>
      </c>
      <c r="L14" s="7">
        <v>19039</v>
      </c>
      <c r="M14" s="8">
        <v>132</v>
      </c>
      <c r="N14" s="10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6">
        <v>25.024000000000001</v>
      </c>
      <c r="E15" s="17">
        <v>634.43200000000002</v>
      </c>
      <c r="F15" s="1">
        <v>651.36</v>
      </c>
      <c r="G15" s="14">
        <v>28.704000000000001</v>
      </c>
      <c r="H15" s="15">
        <f t="shared" si="1"/>
        <v>26</v>
      </c>
      <c r="I15">
        <f t="shared" si="2"/>
        <v>1358.695652173913</v>
      </c>
      <c r="J15" s="12">
        <f t="shared" si="0"/>
        <v>736</v>
      </c>
      <c r="K15" s="12">
        <v>13</v>
      </c>
      <c r="L15" s="7">
        <v>18264</v>
      </c>
      <c r="M15" s="8">
        <v>132</v>
      </c>
      <c r="N15" s="10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6">
        <v>25.02</v>
      </c>
      <c r="E16" s="17">
        <v>612.99</v>
      </c>
      <c r="F16" s="1">
        <v>626.19500000000005</v>
      </c>
      <c r="G16" s="14">
        <v>29.495000000000001</v>
      </c>
      <c r="H16" s="15">
        <f t="shared" si="1"/>
        <v>25</v>
      </c>
      <c r="I16">
        <f t="shared" si="2"/>
        <v>1438.8489208633093</v>
      </c>
      <c r="J16" s="12">
        <f t="shared" si="0"/>
        <v>695</v>
      </c>
      <c r="K16" s="12">
        <v>14</v>
      </c>
      <c r="L16" s="7">
        <v>17394</v>
      </c>
      <c r="M16" s="8">
        <v>132</v>
      </c>
      <c r="N16" s="10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6">
        <v>25.004000000000001</v>
      </c>
      <c r="E17" s="17">
        <v>593.51599999999996</v>
      </c>
      <c r="F17" s="1">
        <v>600.75400000000002</v>
      </c>
      <c r="G17" s="14">
        <v>28.294</v>
      </c>
      <c r="H17" s="15">
        <f t="shared" si="1"/>
        <v>24</v>
      </c>
      <c r="I17">
        <f t="shared" si="2"/>
        <v>1519.7568389057751</v>
      </c>
      <c r="J17" s="12">
        <f t="shared" si="0"/>
        <v>658</v>
      </c>
      <c r="K17" s="12">
        <v>15</v>
      </c>
      <c r="L17" s="7">
        <v>16526</v>
      </c>
      <c r="M17" s="8">
        <v>132</v>
      </c>
      <c r="N17" s="10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6">
        <v>25</v>
      </c>
      <c r="E18" s="17">
        <v>576.25</v>
      </c>
      <c r="F18" s="1">
        <v>600.625</v>
      </c>
      <c r="G18" s="14">
        <v>28.125</v>
      </c>
      <c r="H18" s="15">
        <f t="shared" si="1"/>
        <v>24</v>
      </c>
      <c r="I18">
        <f t="shared" si="2"/>
        <v>1600</v>
      </c>
      <c r="J18" s="12">
        <f t="shared" si="0"/>
        <v>625</v>
      </c>
      <c r="K18" s="12">
        <v>16</v>
      </c>
      <c r="L18" s="7">
        <v>16651</v>
      </c>
      <c r="M18" s="8">
        <v>132</v>
      </c>
      <c r="N18" s="10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6">
        <v>25.032</v>
      </c>
      <c r="E19" s="17">
        <v>561.43200000000002</v>
      </c>
      <c r="F19" s="1">
        <v>576.33199999999999</v>
      </c>
      <c r="G19" s="14">
        <v>28.012</v>
      </c>
      <c r="H19" s="15">
        <f t="shared" si="1"/>
        <v>23</v>
      </c>
      <c r="I19">
        <f t="shared" si="2"/>
        <v>1677.8523489932886</v>
      </c>
      <c r="J19" s="12">
        <f t="shared" si="0"/>
        <v>596</v>
      </c>
      <c r="K19" s="12">
        <v>17</v>
      </c>
      <c r="L19" s="7">
        <v>15775</v>
      </c>
      <c r="M19" s="8">
        <v>132</v>
      </c>
      <c r="N19" s="10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6">
        <v>25.036000000000001</v>
      </c>
      <c r="E20" s="17">
        <v>547.37800000000004</v>
      </c>
      <c r="F20" s="1">
        <v>551.36099999999999</v>
      </c>
      <c r="G20" s="14">
        <v>27.881</v>
      </c>
      <c r="H20" s="15">
        <f t="shared" si="1"/>
        <v>22</v>
      </c>
      <c r="I20">
        <f t="shared" si="2"/>
        <v>1757.4692442882249</v>
      </c>
      <c r="J20" s="12">
        <f t="shared" si="0"/>
        <v>569</v>
      </c>
      <c r="K20" s="12">
        <v>18</v>
      </c>
      <c r="L20" s="7">
        <v>14828</v>
      </c>
      <c r="M20" s="8">
        <v>132</v>
      </c>
      <c r="N20" s="10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6">
        <v>25.024000000000001</v>
      </c>
      <c r="E21" s="17">
        <v>534.20799999999997</v>
      </c>
      <c r="F21" s="1">
        <v>551.072</v>
      </c>
      <c r="G21" s="14">
        <v>27.744</v>
      </c>
      <c r="H21" s="15">
        <f t="shared" si="1"/>
        <v>22</v>
      </c>
      <c r="I21">
        <f t="shared" si="2"/>
        <v>1838.2352941176471</v>
      </c>
      <c r="J21" s="12">
        <f t="shared" si="0"/>
        <v>544</v>
      </c>
      <c r="K21" s="12">
        <v>19</v>
      </c>
      <c r="L21" s="7">
        <v>14986</v>
      </c>
      <c r="M21" s="8">
        <v>132</v>
      </c>
      <c r="N21" s="10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6">
        <v>25.007999999999999</v>
      </c>
      <c r="E22" s="17">
        <v>522.04200000000003</v>
      </c>
      <c r="F22" s="1">
        <v>525.68899999999996</v>
      </c>
      <c r="G22" s="14">
        <v>27.613</v>
      </c>
      <c r="H22" s="15">
        <f t="shared" si="1"/>
        <v>21</v>
      </c>
      <c r="I22">
        <f t="shared" si="2"/>
        <v>1919.3857965451054</v>
      </c>
      <c r="J22" s="12">
        <f t="shared" si="0"/>
        <v>521</v>
      </c>
      <c r="K22" s="12">
        <v>20</v>
      </c>
      <c r="L22" s="7">
        <v>15017</v>
      </c>
      <c r="M22" s="8">
        <v>112</v>
      </c>
      <c r="N22" s="10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6">
        <v>25</v>
      </c>
      <c r="E23" s="17">
        <v>511</v>
      </c>
      <c r="F23" s="1">
        <v>525.5</v>
      </c>
      <c r="G23" s="14">
        <v>27.5</v>
      </c>
      <c r="H23" s="15">
        <f t="shared" si="1"/>
        <v>21</v>
      </c>
      <c r="I23">
        <f t="shared" si="2"/>
        <v>2000</v>
      </c>
      <c r="J23" s="12">
        <f t="shared" si="0"/>
        <v>500</v>
      </c>
      <c r="K23" s="12">
        <v>21</v>
      </c>
      <c r="L23" s="7">
        <v>15048</v>
      </c>
      <c r="M23" s="8">
        <v>112</v>
      </c>
      <c r="N23" s="10">
        <v>21680004</v>
      </c>
      <c r="O23">
        <f t="shared" si="3"/>
        <v>0.52549999999999997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2020-06-25T00:11:53Z</dcterms:modified>
</cp:coreProperties>
</file>