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tudies\2021\analysis_in_progress\seattle_sector_mode_share\"/>
    </mc:Choice>
  </mc:AlternateContent>
  <xr:revisionPtr revIDLastSave="0" documentId="13_ncr:1_{B9729A9C-6B4C-470C-9E50-D983F86AC1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day_trips_Seattle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7" i="1"/>
  <c r="J3" i="1"/>
  <c r="J4" i="1"/>
  <c r="J5" i="1"/>
  <c r="J6" i="1"/>
  <c r="J8" i="1"/>
  <c r="J9" i="1"/>
  <c r="J2" i="1"/>
</calcChain>
</file>

<file path=xl/sharedStrings.xml><?xml version="1.0" encoding="utf-8"?>
<sst xmlns="http://schemas.openxmlformats.org/spreadsheetml/2006/main" count="57" uniqueCount="20">
  <si>
    <t>survey</t>
  </si>
  <si>
    <t>area</t>
  </si>
  <si>
    <t>mode_dr_not</t>
  </si>
  <si>
    <t>count</t>
  </si>
  <si>
    <t>count_moe</t>
  </si>
  <si>
    <t>share</t>
  </si>
  <si>
    <t>share_moe</t>
  </si>
  <si>
    <t>sample_size</t>
  </si>
  <si>
    <t>2017_2019</t>
  </si>
  <si>
    <t>Capitol Hill/Central District</t>
  </si>
  <si>
    <t>Drive</t>
  </si>
  <si>
    <t>Not Drive</t>
  </si>
  <si>
    <t>Downtown/Lake Union</t>
  </si>
  <si>
    <t>Duwamish</t>
  </si>
  <si>
    <t>Magnolia/Queen Anne</t>
  </si>
  <si>
    <t>Northeast Seattle</t>
  </si>
  <si>
    <t>Northwest Seattle</t>
  </si>
  <si>
    <t>Southeast Seattle</t>
  </si>
  <si>
    <t>West Seattle</t>
  </si>
  <si>
    <t>Potential Goal Driving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</si>
</sst>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2017/2019</a:t>
            </a:r>
            <a:r>
              <a:rPr lang="en-US" baseline="0"/>
              <a:t> </a:t>
            </a:r>
            <a:r>
              <a:rPr lang="en-US"/>
              <a:t>Share of Trips made by Driving</a:t>
            </a:r>
          </a:p>
          <a:p>
            <a:pPr>
              <a:defRPr/>
            </a:pPr>
            <a:r>
              <a:rPr lang="en-US"/>
              <a:t>and </a:t>
            </a:r>
            <a:r>
              <a:rPr lang="en-US" baseline="0"/>
              <a:t>Goal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all_day_trips_Seattle_origin!$H$2:$H$9</c:f>
                <c:numCache>
                  <c:formatCode>General</c:formatCode>
                  <c:ptCount val="8"/>
                  <c:pt idx="0">
                    <c:v>4.3755278778604301E-2</c:v>
                  </c:pt>
                  <c:pt idx="1">
                    <c:v>4.1605297454693498E-2</c:v>
                  </c:pt>
                  <c:pt idx="2">
                    <c:v>4.2403134693903902E-2</c:v>
                  </c:pt>
                  <c:pt idx="3">
                    <c:v>6.6550010517062594E-2</c:v>
                  </c:pt>
                  <c:pt idx="4">
                    <c:v>4.4876710332720497E-2</c:v>
                  </c:pt>
                  <c:pt idx="5">
                    <c:v>3.2828920923218603E-2</c:v>
                  </c:pt>
                  <c:pt idx="6">
                    <c:v>4.6320673727095599E-2</c:v>
                  </c:pt>
                  <c:pt idx="7">
                    <c:v>4.1604691562917698E-2</c:v>
                  </c:pt>
                </c:numCache>
              </c:numRef>
            </c:plus>
            <c:minus>
              <c:numRef>
                <c:f>all_day_trips_Seattle_origin!$H$2:$H$9</c:f>
                <c:numCache>
                  <c:formatCode>General</c:formatCode>
                  <c:ptCount val="8"/>
                  <c:pt idx="0">
                    <c:v>4.3755278778604301E-2</c:v>
                  </c:pt>
                  <c:pt idx="1">
                    <c:v>4.1605297454693498E-2</c:v>
                  </c:pt>
                  <c:pt idx="2">
                    <c:v>4.2403134693903902E-2</c:v>
                  </c:pt>
                  <c:pt idx="3">
                    <c:v>6.6550010517062594E-2</c:v>
                  </c:pt>
                  <c:pt idx="4">
                    <c:v>4.4876710332720497E-2</c:v>
                  </c:pt>
                  <c:pt idx="5">
                    <c:v>3.2828920923218603E-2</c:v>
                  </c:pt>
                  <c:pt idx="6">
                    <c:v>4.6320673727095599E-2</c:v>
                  </c:pt>
                  <c:pt idx="7">
                    <c:v>4.1604691562917698E-2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all_day_trips_Seattle_origin!$C$2:$C$9</c:f>
              <c:strCache>
                <c:ptCount val="8"/>
                <c:pt idx="0">
                  <c:v>Capitol Hill/Central District</c:v>
                </c:pt>
                <c:pt idx="1">
                  <c:v>Downtown/Lake Union</c:v>
                </c:pt>
                <c:pt idx="2">
                  <c:v>Duwamish</c:v>
                </c:pt>
                <c:pt idx="3">
                  <c:v>Magnolia/Queen Anne</c:v>
                </c:pt>
                <c:pt idx="4">
                  <c:v>Northeast Seattle</c:v>
                </c:pt>
                <c:pt idx="5">
                  <c:v>Northwest Seattle</c:v>
                </c:pt>
                <c:pt idx="6">
                  <c:v>Southeast Seattle</c:v>
                </c:pt>
                <c:pt idx="7">
                  <c:v>West Seattle</c:v>
                </c:pt>
              </c:strCache>
            </c:strRef>
          </c:cat>
          <c:val>
            <c:numRef>
              <c:f>all_day_trips_Seattle_origin!$G$2:$G$9</c:f>
              <c:numCache>
                <c:formatCode>0%</c:formatCode>
                <c:ptCount val="8"/>
                <c:pt idx="0">
                  <c:v>0.546691926187032</c:v>
                </c:pt>
                <c:pt idx="1">
                  <c:v>0.40768323664384798</c:v>
                </c:pt>
                <c:pt idx="2">
                  <c:v>0.85130237327319003</c:v>
                </c:pt>
                <c:pt idx="3">
                  <c:v>0.74092838338910905</c:v>
                </c:pt>
                <c:pt idx="4">
                  <c:v>0.60626258160034496</c:v>
                </c:pt>
                <c:pt idx="5">
                  <c:v>0.70364649132245305</c:v>
                </c:pt>
                <c:pt idx="6">
                  <c:v>0.72723665606214205</c:v>
                </c:pt>
                <c:pt idx="7">
                  <c:v>0.78612536183433401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3-422A-A61F-5CCE3E751D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all_day_trips_Seattle_origin!$C$2:$C$9</c:f>
              <c:strCache>
                <c:ptCount val="8"/>
                <c:pt idx="0">
                  <c:v>Capitol Hill/Central District</c:v>
                </c:pt>
                <c:pt idx="1">
                  <c:v>Downtown/Lake Union</c:v>
                </c:pt>
                <c:pt idx="2">
                  <c:v>Duwamish</c:v>
                </c:pt>
                <c:pt idx="3">
                  <c:v>Magnolia/Queen Anne</c:v>
                </c:pt>
                <c:pt idx="4">
                  <c:v>Northeast Seattle</c:v>
                </c:pt>
                <c:pt idx="5">
                  <c:v>Northwest Seattle</c:v>
                </c:pt>
                <c:pt idx="6">
                  <c:v>Southeast Seattle</c:v>
                </c:pt>
                <c:pt idx="7">
                  <c:v>West Seattle</c:v>
                </c:pt>
              </c:strCache>
            </c:strRef>
          </c:cat>
          <c:val>
            <c:numRef>
              <c:f>all_day_trips_Seattle_origin!$J$2:$J$9</c:f>
              <c:numCache>
                <c:formatCode>0%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3-422A-A61F-5CCE3E751D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7164368"/>
        <c:axId val="1237166448"/>
      </c:barChart>
      <c:catAx>
        <c:axId val="12371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66448"/>
        <c:crosses val="autoZero"/>
        <c:auto val="1"/>
        <c:lblAlgn val="ctr"/>
        <c:lblOffset val="100"/>
        <c:noMultiLvlLbl val="0"/>
      </c:catAx>
      <c:valAx>
        <c:axId val="1237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302897</xdr:colOff>
      <xdr:row>10</xdr:row>
      <xdr:rowOff>14288</xdr:rowOff>
    </xdr:from>
    <xdr:to>
      <xdr:col>9</xdr:col>
      <xdr:colOff>268607</xdr:colOff>
      <xdr:row>27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4730C-8427-9AE6-E802-EBE12907A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9" sqref="J9:J10"/>
    </sheetView>
  </sheetViews>
  <sheetFormatPr defaultRowHeight="14.4" x14ac:dyDescent="0.3"/>
  <cols>
    <col min="10" max="10" width="20.218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</v>
      </c>
    </row>
    <row r="2" spans="1:10" x14ac:dyDescent="0.3">
      <c r="A2">
        <v>1</v>
      </c>
      <c r="B2" t="s">
        <v>8</v>
      </c>
      <c r="C2" t="s">
        <v>9</v>
      </c>
      <c r="D2" t="s">
        <v>10</v>
      </c>
      <c r="E2">
        <v>228694.76108818699</v>
      </c>
      <c r="F2">
        <v>31522.303476476402</v>
      </c>
      <c r="G2" s="1">
        <v>0.546691926187032</v>
      </c>
      <c r="H2">
        <v>4.3755278778604301E-2</v>
      </c>
      <c r="I2">
        <v>2540</v>
      </c>
      <c r="J2" s="2">
        <f>ROUND(G2-0.25*G2, 1)</f>
        <v>0.4</v>
      </c>
    </row>
    <row r="3" spans="1:10" x14ac:dyDescent="0.3">
      <c r="A3">
        <v>3</v>
      </c>
      <c r="B3" t="s">
        <v>8</v>
      </c>
      <c r="C3" t="s">
        <v>12</v>
      </c>
      <c r="D3" t="s">
        <v>10</v>
      </c>
      <c r="E3">
        <v>292946.94521236198</v>
      </c>
      <c r="F3">
        <v>44180.002075067801</v>
      </c>
      <c r="G3" s="1">
        <v>0.40768323664384798</v>
      </c>
      <c r="H3">
        <v>4.1605297454693498E-2</v>
      </c>
      <c r="I3">
        <v>2451</v>
      </c>
      <c r="J3" s="2">
        <f t="shared" ref="J3:J10" si="0">ROUND(G3-0.25*G3, 1)</f>
        <v>0.3</v>
      </c>
    </row>
    <row r="4" spans="1:10" x14ac:dyDescent="0.3">
      <c r="A4">
        <v>5</v>
      </c>
      <c r="B4" t="s">
        <v>8</v>
      </c>
      <c r="C4" t="s">
        <v>13</v>
      </c>
      <c r="D4" t="s">
        <v>10</v>
      </c>
      <c r="E4">
        <v>96151.476469256595</v>
      </c>
      <c r="F4">
        <v>21022.4905157619</v>
      </c>
      <c r="G4" s="1">
        <v>0.85130237327319003</v>
      </c>
      <c r="H4">
        <v>4.2403134693903902E-2</v>
      </c>
      <c r="I4">
        <v>940</v>
      </c>
      <c r="J4" s="2">
        <f t="shared" si="0"/>
        <v>0.6</v>
      </c>
    </row>
    <row r="5" spans="1:10" x14ac:dyDescent="0.3">
      <c r="A5">
        <v>7</v>
      </c>
      <c r="B5" t="s">
        <v>8</v>
      </c>
      <c r="C5" t="s">
        <v>14</v>
      </c>
      <c r="D5" t="s">
        <v>10</v>
      </c>
      <c r="E5">
        <v>225342.630317754</v>
      </c>
      <c r="F5">
        <v>51764.646689798501</v>
      </c>
      <c r="G5" s="1">
        <v>0.74092838338910905</v>
      </c>
      <c r="H5">
        <v>6.6550010517062594E-2</v>
      </c>
      <c r="I5">
        <v>962</v>
      </c>
      <c r="J5" s="2">
        <f t="shared" si="0"/>
        <v>0.6</v>
      </c>
    </row>
    <row r="6" spans="1:10" x14ac:dyDescent="0.3">
      <c r="A6">
        <v>9</v>
      </c>
      <c r="B6" t="s">
        <v>8</v>
      </c>
      <c r="C6" t="s">
        <v>15</v>
      </c>
      <c r="D6" t="s">
        <v>10</v>
      </c>
      <c r="E6">
        <v>379731.66715873702</v>
      </c>
      <c r="F6">
        <v>47653.912748946903</v>
      </c>
      <c r="G6" s="1">
        <v>0.60626258160034496</v>
      </c>
      <c r="H6">
        <v>4.4876710332720497E-2</v>
      </c>
      <c r="I6">
        <v>3085</v>
      </c>
      <c r="J6" s="2">
        <f t="shared" si="0"/>
        <v>0.5</v>
      </c>
    </row>
    <row r="7" spans="1:10" x14ac:dyDescent="0.3">
      <c r="A7">
        <v>11</v>
      </c>
      <c r="B7" t="s">
        <v>8</v>
      </c>
      <c r="C7" t="s">
        <v>16</v>
      </c>
      <c r="D7" t="s">
        <v>10</v>
      </c>
      <c r="E7">
        <v>476385.72315892699</v>
      </c>
      <c r="F7">
        <v>52424.424028279202</v>
      </c>
      <c r="G7" s="1">
        <v>0.70364649132245305</v>
      </c>
      <c r="H7">
        <v>3.2828920923218603E-2</v>
      </c>
      <c r="I7">
        <v>4060</v>
      </c>
      <c r="J7" s="2">
        <f>ROUND(G7-0.25*G7, 1)</f>
        <v>0.5</v>
      </c>
    </row>
    <row r="8" spans="1:10" x14ac:dyDescent="0.3">
      <c r="A8">
        <v>13</v>
      </c>
      <c r="B8" t="s">
        <v>8</v>
      </c>
      <c r="C8" t="s">
        <v>17</v>
      </c>
      <c r="D8" t="s">
        <v>10</v>
      </c>
      <c r="E8">
        <v>184332.477581958</v>
      </c>
      <c r="F8">
        <v>25259.141592658099</v>
      </c>
      <c r="G8" s="1">
        <v>0.72723665606214205</v>
      </c>
      <c r="H8">
        <v>4.6320673727095599E-2</v>
      </c>
      <c r="I8">
        <v>1963</v>
      </c>
      <c r="J8" s="2">
        <f t="shared" si="0"/>
        <v>0.5</v>
      </c>
    </row>
    <row r="9" spans="1:10" x14ac:dyDescent="0.3">
      <c r="A9">
        <v>15</v>
      </c>
      <c r="B9" t="s">
        <v>8</v>
      </c>
      <c r="C9" t="s">
        <v>18</v>
      </c>
      <c r="D9" t="s">
        <v>10</v>
      </c>
      <c r="E9">
        <v>251773.68679928099</v>
      </c>
      <c r="F9">
        <v>44325.555513505999</v>
      </c>
      <c r="G9" s="1">
        <v>0.78612536183433401</v>
      </c>
      <c r="H9">
        <v>4.1604691562917698E-2</v>
      </c>
      <c r="I9">
        <v>1876</v>
      </c>
      <c r="J9" s="2">
        <f t="shared" si="0"/>
        <v>0.6</v>
      </c>
    </row>
    <row r="10" spans="1:10" x14ac:dyDescent="0.3">
      <c r="A10">
        <v>2</v>
      </c>
      <c r="B10" t="s">
        <v>8</v>
      </c>
      <c r="C10" t="s">
        <v>9</v>
      </c>
      <c r="D10" t="s">
        <v>11</v>
      </c>
      <c r="E10">
        <v>189629.984775989</v>
      </c>
      <c r="F10">
        <v>20807.805188394701</v>
      </c>
      <c r="G10" s="1">
        <v>0.453308073812968</v>
      </c>
      <c r="H10">
        <v>4.3755278778604301E-2</v>
      </c>
      <c r="I10">
        <v>3901</v>
      </c>
      <c r="J10" s="2">
        <f t="shared" si="0"/>
        <v>0.3</v>
      </c>
    </row>
    <row r="11" spans="1:10" x14ac:dyDescent="0.3">
      <c r="A11">
        <v>4</v>
      </c>
      <c r="B11" t="s">
        <v>8</v>
      </c>
      <c r="C11" t="s">
        <v>12</v>
      </c>
      <c r="D11" t="s">
        <v>11</v>
      </c>
      <c r="E11">
        <v>425618.15357358701</v>
      </c>
      <c r="F11">
        <v>35113.841371239301</v>
      </c>
      <c r="G11" s="1">
        <v>0.59231676335615202</v>
      </c>
      <c r="H11">
        <v>4.1605297454693498E-2</v>
      </c>
      <c r="I11">
        <v>8249</v>
      </c>
    </row>
    <row r="12" spans="1:10" x14ac:dyDescent="0.3">
      <c r="A12">
        <v>6</v>
      </c>
      <c r="B12" t="s">
        <v>8</v>
      </c>
      <c r="C12" t="s">
        <v>13</v>
      </c>
      <c r="D12" t="s">
        <v>11</v>
      </c>
      <c r="E12">
        <v>16794.850814622401</v>
      </c>
      <c r="F12">
        <v>4257.7251526934797</v>
      </c>
      <c r="G12" s="1">
        <v>0.14869762672681</v>
      </c>
      <c r="H12">
        <v>4.2403134693903902E-2</v>
      </c>
      <c r="I12">
        <v>349</v>
      </c>
    </row>
    <row r="13" spans="1:10" x14ac:dyDescent="0.3">
      <c r="A13">
        <v>8</v>
      </c>
      <c r="B13" t="s">
        <v>8</v>
      </c>
      <c r="C13" t="s">
        <v>14</v>
      </c>
      <c r="D13" t="s">
        <v>11</v>
      </c>
      <c r="E13">
        <v>78792.877741750694</v>
      </c>
      <c r="F13">
        <v>20440.0454641424</v>
      </c>
      <c r="G13" s="1">
        <v>0.25907161661089101</v>
      </c>
      <c r="H13">
        <v>6.6550010517062594E-2</v>
      </c>
      <c r="I13">
        <v>598</v>
      </c>
    </row>
    <row r="14" spans="1:10" x14ac:dyDescent="0.3">
      <c r="A14">
        <v>10</v>
      </c>
      <c r="B14" t="s">
        <v>8</v>
      </c>
      <c r="C14" t="s">
        <v>15</v>
      </c>
      <c r="D14" t="s">
        <v>11</v>
      </c>
      <c r="E14">
        <v>246616.846972489</v>
      </c>
      <c r="F14">
        <v>34402.7736711451</v>
      </c>
      <c r="G14" s="1">
        <v>0.39373741839965498</v>
      </c>
      <c r="H14">
        <v>4.4876710332720497E-2</v>
      </c>
      <c r="I14">
        <v>3646</v>
      </c>
    </row>
    <row r="15" spans="1:10" x14ac:dyDescent="0.3">
      <c r="A15">
        <v>12</v>
      </c>
      <c r="B15" t="s">
        <v>8</v>
      </c>
      <c r="C15" t="s">
        <v>16</v>
      </c>
      <c r="D15" t="s">
        <v>11</v>
      </c>
      <c r="E15">
        <v>200638.50567449501</v>
      </c>
      <c r="F15">
        <v>22467.7969278659</v>
      </c>
      <c r="G15" s="1">
        <v>0.29635350867754701</v>
      </c>
      <c r="H15">
        <v>3.2828920923218603E-2</v>
      </c>
      <c r="I15">
        <v>2928</v>
      </c>
    </row>
    <row r="16" spans="1:10" x14ac:dyDescent="0.3">
      <c r="A16">
        <v>14</v>
      </c>
      <c r="B16" t="s">
        <v>8</v>
      </c>
      <c r="C16" t="s">
        <v>17</v>
      </c>
      <c r="D16" t="s">
        <v>11</v>
      </c>
      <c r="E16">
        <v>69137.250663158004</v>
      </c>
      <c r="F16">
        <v>13047.8699598452</v>
      </c>
      <c r="G16" s="1">
        <v>0.272763343937858</v>
      </c>
      <c r="H16">
        <v>4.6320673727095599E-2</v>
      </c>
      <c r="I16">
        <v>1191</v>
      </c>
    </row>
    <row r="17" spans="1:9" x14ac:dyDescent="0.3">
      <c r="A17">
        <v>16</v>
      </c>
      <c r="B17" t="s">
        <v>8</v>
      </c>
      <c r="C17" t="s">
        <v>18</v>
      </c>
      <c r="D17" t="s">
        <v>11</v>
      </c>
      <c r="E17">
        <v>68497.988715417901</v>
      </c>
      <c r="F17">
        <v>11884.5755149785</v>
      </c>
      <c r="G17" s="1">
        <v>0.21387463816566599</v>
      </c>
      <c r="H17">
        <v>4.1604691562917698E-2</v>
      </c>
      <c r="I17">
        <v>826</v>
      </c>
    </row>
  </sheetData>
  <sortState xmlns:xlrd2="http://schemas.microsoft.com/office/spreadsheetml/2017/richdata2" ref="A2:I17">
    <sortCondition ref="D1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all_day_trips_Seattle_origin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2022-06-27T19:31:15Z</dcterms:created>
  <dcterms:modified xsi:type="dcterms:W3CDTF">2022-06-27T22:24:56Z</dcterms:modified>
</cp:coreProperties>
</file>