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elis\Documents\Data Analysis\"/>
    </mc:Choice>
  </mc:AlternateContent>
  <bookViews>
    <workbookView xWindow="0" yWindow="0" windowWidth="21570" windowHeight="7845" firstSheet="1" activeTab="1"/>
  </bookViews>
  <sheets>
    <sheet name="bike_buyers" sheetId="1" state="hidden" r:id="rId1"/>
    <sheet name="Dashboard" sheetId="2" r:id="rId2"/>
    <sheet name="PivotTable" sheetId="3" r:id="rId3"/>
    <sheet name="Working Sheet" sheetId="4" state="hidden"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62913"/>
  <pivotCaches>
    <pivotCache cacheId="6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<sst xmlns="http://schemas.openxmlformats.org/spreadsheetml/2006/main" count="16267" uniqueCount="51">
  <si>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</si>
  <si>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</si>
  <si>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</si>
  <si>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</si>
  <si>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</si>
  <si>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</si>
  <si>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</si>
  <si>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</si>
  <si>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</si>
  <si>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</si>
  <si>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</si>
  <si>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</si>
  <si>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</si>
  <si>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</si>
  <si>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</si>
  <si>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</si>
  <si>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</si>
  <si>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</si>
  <si>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</si>
  <si>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</si>
  <si>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</si>
  <si>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</si>
  <si>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</si>
  <si>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</si>
  <si>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</si>
  <si>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</si>
  <si>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</si>
  <si>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</si>
  <si>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</si>
  <si>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</si>
  <si>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</si>
  <si>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</si>
  <si>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</si>
  <si>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</si>
  <si>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</si>
  <si>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</si>
  <si>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</si>
  <si>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</si>
  <si>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</si>
  <si>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</si>
  <si>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</si>
  <si>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</si>
  <si>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</si>
  <si>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</si>
  <si>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</si>
  <si>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Middle Age</t>
  </si>
  <si>
    <t>Adolescent</t>
  </si>
  <si>
    <t>Older</t>
  </si>
  <si>
    <t>Count of Purchased Bike</t>
  </si>
  <si>
    <t>Over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</si>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</sst>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quot;$&quot;#,##0.00"/>
    <numFmt numFmtId="166" formatCode="_(* #,##0_);_(* \(#,##0\);_(* &quot;-&quot;??_);_(@_)"/>
    <numFmt numFmtId="170"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5" formatCode="_(* #,##0.0_);_(* \(#,##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Bicycles.xlsx]PivotTable!PivotTable1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6BA3-4B97-9650-48B6811BDC1E}"/>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BA3-4B97-9650-48B6811BDC1E}"/>
            </c:ext>
          </c:extLst>
        </c:ser>
        <c:dLbls>
          <c:showLegendKey val="0"/>
          <c:showVal val="0"/>
          <c:showCatName val="0"/>
          <c:showSerName val="0"/>
          <c:showPercent val="0"/>
          <c:showBubbleSize val="0"/>
        </c:dLbls>
        <c:gapWidth val="219"/>
        <c:overlap val="-27"/>
        <c:axId val="428118664"/>
        <c:axId val="428121288"/>
      </c:barChart>
      <c:catAx>
        <c:axId val="428118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121288"/>
        <c:crosses val="autoZero"/>
        <c:auto val="1"/>
        <c:lblAlgn val="ctr"/>
        <c:lblOffset val="100"/>
        <c:noMultiLvlLbl val="0"/>
      </c:catAx>
      <c:valAx>
        <c:axId val="428121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118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Bicycles.xlsx]PivotTable!PivotTable3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Per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Over 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F84-4D60-9C56-C89C67D25A52}"/>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Over 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F84-4D60-9C56-C89C67D25A52}"/>
            </c:ext>
          </c:extLst>
        </c:ser>
        <c:dLbls>
          <c:showLegendKey val="0"/>
          <c:showVal val="0"/>
          <c:showCatName val="0"/>
          <c:showSerName val="0"/>
          <c:showPercent val="0"/>
          <c:showBubbleSize val="0"/>
        </c:dLbls>
        <c:smooth val="0"/>
        <c:axId val="429676032"/>
        <c:axId val="429671768"/>
      </c:lineChart>
      <c:catAx>
        <c:axId val="429676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671768"/>
        <c:crosses val="autoZero"/>
        <c:auto val="1"/>
        <c:lblAlgn val="ctr"/>
        <c:lblOffset val="100"/>
        <c:noMultiLvlLbl val="0"/>
      </c:catAx>
      <c:valAx>
        <c:axId val="429671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676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Bicycles.xlsx]PivotTable!PivotTable4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c:v>
                </c:pt>
                <c:pt idx="1">
                  <c:v>Middle Age</c:v>
                </c:pt>
                <c:pt idx="2">
                  <c:v>Older</c:v>
                </c:pt>
              </c:strCache>
            </c:strRef>
          </c:cat>
          <c:val>
            <c:numRef>
              <c:f>PivotTable!$B$39:$B$42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2C8-4BBF-8E8A-89E5620DE9A2}"/>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c:v>
                </c:pt>
                <c:pt idx="1">
                  <c:v>Middle Age</c:v>
                </c:pt>
                <c:pt idx="2">
                  <c:v>Older</c:v>
                </c:pt>
              </c:strCache>
            </c:strRef>
          </c:cat>
          <c:val>
            <c:numRef>
              <c:f>PivotTable!$C$39:$C$42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2C8-4BBF-8E8A-89E5620DE9A2}"/>
            </c:ext>
          </c:extLst>
        </c:ser>
        <c:dLbls>
          <c:showLegendKey val="0"/>
          <c:showVal val="0"/>
          <c:showCatName val="0"/>
          <c:showSerName val="0"/>
          <c:showPercent val="0"/>
          <c:showBubbleSize val="0"/>
        </c:dLbls>
        <c:marker val="1"/>
        <c:smooth val="0"/>
        <c:axId val="439237448"/>
        <c:axId val="439234496"/>
      </c:lineChart>
      <c:catAx>
        <c:axId val="43923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234496"/>
        <c:crosses val="autoZero"/>
        <c:auto val="1"/>
        <c:lblAlgn val="ctr"/>
        <c:lblOffset val="100"/>
        <c:noMultiLvlLbl val="0"/>
      </c:catAx>
      <c:valAx>
        <c:axId val="43923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237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Bicycles.xlsx]PivotTable!PivotTable1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2ABC-454C-B19F-D1BC8E8461B2}"/>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ABC-454C-B19F-D1BC8E8461B2}"/>
            </c:ext>
          </c:extLst>
        </c:ser>
        <c:dLbls>
          <c:dLblPos val="outEnd"/>
          <c:showLegendKey val="0"/>
          <c:showVal val="0"/>
          <c:showCatName val="0"/>
          <c:showSerName val="0"/>
          <c:showPercent val="0"/>
          <c:showBubbleSize val="0"/>
        </c:dLbls>
        <c:gapWidth val="219"/>
        <c:overlap val="-27"/>
        <c:axId val="428118664"/>
        <c:axId val="428121288"/>
      </c:barChart>
      <c:catAx>
        <c:axId val="428118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121288"/>
        <c:crosses val="autoZero"/>
        <c:auto val="1"/>
        <c:lblAlgn val="ctr"/>
        <c:lblOffset val="100"/>
        <c:noMultiLvlLbl val="0"/>
      </c:catAx>
      <c:valAx>
        <c:axId val="428121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118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Bicycles.xlsx]PivotTable!PivotTable3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Per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Over 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0D5-4E42-B6AF-415BFD35E81B}"/>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Over 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0D5-4E42-B6AF-415BFD35E81B}"/>
            </c:ext>
          </c:extLst>
        </c:ser>
        <c:dLbls>
          <c:showLegendKey val="0"/>
          <c:showVal val="0"/>
          <c:showCatName val="0"/>
          <c:showSerName val="0"/>
          <c:showPercent val="0"/>
          <c:showBubbleSize val="0"/>
        </c:dLbls>
        <c:smooth val="0"/>
        <c:axId val="429676032"/>
        <c:axId val="429671768"/>
      </c:lineChart>
      <c:catAx>
        <c:axId val="429676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671768"/>
        <c:crosses val="autoZero"/>
        <c:auto val="1"/>
        <c:lblAlgn val="ctr"/>
        <c:lblOffset val="100"/>
        <c:noMultiLvlLbl val="0"/>
      </c:catAx>
      <c:valAx>
        <c:axId val="429671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676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Bicycles.xlsx]PivotTable!PivotTable4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c:v>
                </c:pt>
                <c:pt idx="1">
                  <c:v>Middle Age</c:v>
                </c:pt>
                <c:pt idx="2">
                  <c:v>Older</c:v>
                </c:pt>
              </c:strCache>
            </c:strRef>
          </c:cat>
          <c:val>
            <c:numRef>
              <c:f>PivotTable!$B$39:$B$42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66A-42FE-86C1-BB14D4792E95}"/>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c:v>
                </c:pt>
                <c:pt idx="1">
                  <c:v>Middle Age</c:v>
                </c:pt>
                <c:pt idx="2">
                  <c:v>Older</c:v>
                </c:pt>
              </c:strCache>
            </c:strRef>
          </c:cat>
          <c:val>
            <c:numRef>
              <c:f>PivotTable!$C$39:$C$42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66A-42FE-86C1-BB14D4792E95}"/>
            </c:ext>
          </c:extLst>
        </c:ser>
        <c:dLbls>
          <c:showLegendKey val="0"/>
          <c:showVal val="0"/>
          <c:showCatName val="0"/>
          <c:showSerName val="0"/>
          <c:showPercent val="0"/>
          <c:showBubbleSize val="0"/>
        </c:dLbls>
        <c:marker val="1"/>
        <c:smooth val="0"/>
        <c:axId val="439237448"/>
        <c:axId val="439234496"/>
      </c:lineChart>
      <c:catAx>
        <c:axId val="43923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234496"/>
        <c:crosses val="autoZero"/>
        <c:auto val="1"/>
        <c:lblAlgn val="ctr"/>
        <c:lblOffset val="100"/>
        <c:noMultiLvlLbl val="0"/>
      </c:catAx>
      <c:valAx>
        <c:axId val="43923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237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38100</xdr:colOff>
      <xdr:row>6</xdr:row>
      <xdr:rowOff>9525</xdr:rowOff>
    </xdr:from>
    <xdr:to>
      <xdr:col>8</xdr:col>
      <xdr:colOff>714375</xdr:colOff>
      <xdr:row>19</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20</xdr:row>
      <xdr:rowOff>66675</xdr:rowOff>
    </xdr:from>
    <xdr:to>
      <xdr:col>15</xdr:col>
      <xdr:colOff>0</xdr:colOff>
      <xdr:row>34</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733426</xdr:colOff>
      <xdr:row>6</xdr:row>
      <xdr:rowOff>19051</xdr:rowOff>
    </xdr:from>
    <xdr:to>
      <xdr:col>15</xdr:col>
      <xdr:colOff>19050</xdr:colOff>
      <xdr:row>20</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152400</xdr:rowOff>
    </xdr:from>
    <xdr:to>
      <xdr:col>2</xdr:col>
      <xdr:colOff>0</xdr:colOff>
      <xdr:row>10</xdr:row>
      <xdr:rowOff>104775</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4900"/>
              <a:ext cx="15621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9525</xdr:rowOff>
    </xdr:from>
    <xdr:to>
      <xdr:col>2</xdr:col>
      <xdr:colOff>0</xdr:colOff>
      <xdr:row>26</xdr:row>
      <xdr:rowOff>57150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48025"/>
              <a:ext cx="15621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57151</xdr:rowOff>
    </xdr:from>
    <xdr:to>
      <xdr:col>2</xdr:col>
      <xdr:colOff>0</xdr:colOff>
      <xdr:row>16</xdr:row>
      <xdr:rowOff>152401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62151"/>
              <a:ext cx="15621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557212</xdr:colOff>
      <xdr:row>1</xdr:row>
      <xdr:rowOff>9525</xdr:rowOff>
    </xdr:from>
    <xdr:to>
      <xdr:col>14</xdr:col>
      <xdr:colOff>252412</xdr:colOff>
      <xdr:row>15</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485775</xdr:colOff>
      <xdr:row>18</xdr:row>
      <xdr:rowOff>95250</xdr:rowOff>
    </xdr:from>
    <xdr:to>
      <xdr:col>14</xdr:col>
      <xdr:colOff>38100</xdr:colOff>
      <xdr:row>32</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323850</xdr:colOff>
      <xdr:row>36</xdr:row>
      <xdr:rowOff>19050</xdr:rowOff>
    </xdr:from>
    <xdr:to>
      <xdr:col>14</xdr:col>
      <xdr:colOff>533400</xdr:colOff>
      <xdr:row>51</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elissa Lapinski" refreshedDate="44972.332494212962"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Over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e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6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6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6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222938912"/>
  </dataFields>
  <formats count="3">
    <format dxfId="2">
      <pivotArea collapsedLevelsAreSubtotals="1" fieldPosition="0">
        <references count="1">
          <reference field="2" count="0"/>
        </references>
      </pivotArea>
    </format>
    <format dxfId="1">
      <pivotArea collapsedLevelsAreSubtotals="1" fieldPosition="0">
        <references count="1">
          <reference field="2" count="0"/>
        </references>
      </pivotArea>
    </format>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4"/>
    <pivotTable tabId="3" name="PivotTable1"/>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4"/>
    <pivotTable tabId="3" name="PivotTable1"/>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4"/>
    <pivotTable tabId="3" name="PivotTable1"/>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workbookViewId="0">
      <selection activeCell="P23" sqref="P23"/>
    </sheetView>
  </sheetViews>
  <sheetFormatPr defaultRowHeight="15" x14ac:dyDescent="0.25"/>
  <cols>
    <col min="1" max="15" width="11.7109375" customWidth="1"/>
  </cols>
  <sheetData>
    <row r="1" spans="1:15" x14ac:dyDescent="0.25">
      <c r="A1" s="9"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2"/>
  <sheetViews>
    <sheetView topLeftCell="A10" workbookViewId="0">
      <selection activeCell="N65" sqref="N65"/>
    </sheetView>
  </sheetViews>
  <sheetFormatPr defaultRowHeight="15" x14ac:dyDescent="0.25"/>
  <cols>
    <col min="1" max="1" width="22.85546875" customWidth="1"/>
    <col min="2" max="2" width="16.28515625" customWidth="1"/>
    <col min="3" max="3" width="4.140625" customWidth="1"/>
    <col min="4" max="4" width="11.28515625" customWidth="1"/>
    <col min="5" max="5" width="10.140625" customWidth="1"/>
    <col min="6" max="6" width="13.28515625" bestFit="1" customWidth="1"/>
    <col min="7" max="7" width="11.28515625" bestFit="1" customWidth="1"/>
  </cols>
  <sheetData>
    <row r="3" spans="1:4" x14ac:dyDescent="0.25">
      <c r="A3" s="5" t="s">
        <v>41</v>
      </c>
      <c r="B3" s="5" t="s">
        <v>44</v>
      </c>
    </row>
    <row r="4" spans="1:4" x14ac:dyDescent="0.25">
      <c r="A4" s="5" t="s">
        <v>42</v>
      </c>
      <c r="B4" t="s">
        <v>18</v>
      </c>
      <c r="C4" t="s">
        <v>15</v>
      </c>
      <c r="D4" t="s">
        <v>43</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43</v>
      </c>
      <c r="B7" s="4">
        <v>54874.759152215796</v>
      </c>
      <c r="C7" s="4">
        <v>57962.577962577961</v>
      </c>
      <c r="D7" s="4">
        <v>56360</v>
      </c>
    </row>
    <row r="21" spans="1:4" x14ac:dyDescent="0.25">
      <c r="A21" s="5" t="s">
        <v>48</v>
      </c>
      <c r="B21" s="5" t="s">
        <v>44</v>
      </c>
    </row>
    <row r="22" spans="1:4" x14ac:dyDescent="0.25">
      <c r="A22" s="5" t="s">
        <v>42</v>
      </c>
      <c r="B22" t="s">
        <v>18</v>
      </c>
      <c r="C22" t="s">
        <v>15</v>
      </c>
      <c r="D22" t="s">
        <v>43</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49</v>
      </c>
      <c r="B27" s="4">
        <v>78</v>
      </c>
      <c r="C27" s="4">
        <v>33</v>
      </c>
      <c r="D27" s="4">
        <v>111</v>
      </c>
    </row>
    <row r="28" spans="1:4" x14ac:dyDescent="0.25">
      <c r="A28" s="6" t="s">
        <v>43</v>
      </c>
      <c r="B28" s="4">
        <v>519</v>
      </c>
      <c r="C28" s="4">
        <v>481</v>
      </c>
      <c r="D28" s="4">
        <v>1000</v>
      </c>
    </row>
    <row r="29" spans="1:4" x14ac:dyDescent="0.25">
      <c r="D29" s="4"/>
    </row>
    <row r="37" spans="1:4" x14ac:dyDescent="0.25">
      <c r="A37" s="5" t="s">
        <v>48</v>
      </c>
      <c r="B37" s="5" t="s">
        <v>44</v>
      </c>
    </row>
    <row r="38" spans="1:4" x14ac:dyDescent="0.25">
      <c r="A38" s="5" t="s">
        <v>42</v>
      </c>
      <c r="B38" t="s">
        <v>18</v>
      </c>
      <c r="C38" t="s">
        <v>15</v>
      </c>
      <c r="D38" t="s">
        <v>43</v>
      </c>
    </row>
    <row r="39" spans="1:4" x14ac:dyDescent="0.25">
      <c r="A39" s="6" t="s">
        <v>46</v>
      </c>
      <c r="B39" s="4">
        <v>71</v>
      </c>
      <c r="C39" s="4">
        <v>39</v>
      </c>
      <c r="D39" s="4">
        <v>110</v>
      </c>
    </row>
    <row r="40" spans="1:4" x14ac:dyDescent="0.25">
      <c r="A40" s="6" t="s">
        <v>45</v>
      </c>
      <c r="B40" s="4">
        <v>318</v>
      </c>
      <c r="C40" s="4">
        <v>383</v>
      </c>
      <c r="D40" s="4">
        <v>701</v>
      </c>
    </row>
    <row r="41" spans="1:4" x14ac:dyDescent="0.25">
      <c r="A41" s="6" t="s">
        <v>47</v>
      </c>
      <c r="B41" s="4">
        <v>130</v>
      </c>
      <c r="C41" s="4">
        <v>59</v>
      </c>
      <c r="D41" s="4">
        <v>189</v>
      </c>
    </row>
    <row r="42" spans="1:4" x14ac:dyDescent="0.25">
      <c r="A42" s="6" t="s">
        <v>43</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L8" sqref="L8"/>
    </sheetView>
  </sheetViews>
  <sheetFormatPr defaultColWidth="15.140625" defaultRowHeight="15" x14ac:dyDescent="0.25"/>
  <cols>
    <col min="4" max="4" width="15.140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IF(L2&gt;54,"Older",IF(L2&gt;=31,"Middle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IF(L3&gt;54,"Older",IF(L3&gt;=31,"Middle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Older</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Older</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Older</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Older</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Older</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Older</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Older</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Older</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Older</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Older</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Older</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Older</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Older</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Older</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IF(L67&gt;54,"Older",IF(L67&gt;=31,"Middle Age",IF(L67&lt;31,"Adolescent","Invalid")))</f>
        <v>Older</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Older</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Older</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Older</v>
      </c>
      <c r="N96" t="s">
        <v>18</v>
      </c>
    </row>
    <row r="97" spans="1:14" x14ac:dyDescent="0.25">
      <c r="A97">
        <v>17197</v>
      </c>
      <c r="B97" t="s">
        <v>37</v>
      </c>
      <c r="C97" t="s">
        <v>39</v>
      </c>
      <c r="D97" s="3">
        <v>90000</v>
      </c>
      <c r="E97">
        <v>5</v>
      </c>
      <c r="F97" t="s">
        <v>19</v>
      </c>
      <c r="G97" t="s">
        <v>21</v>
      </c>
      <c r="H97" t="s">
        <v>15</v>
      </c>
      <c r="I97">
        <v>2</v>
      </c>
      <c r="J97" t="s">
        <v>49</v>
      </c>
      <c r="K97" t="s">
        <v>17</v>
      </c>
      <c r="L97">
        <v>62</v>
      </c>
      <c r="M97" t="str">
        <f t="shared" si="1"/>
        <v>Older</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Older</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Older</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Older</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IF(L131&gt;54,"Older",IF(L131&gt;=31,"Middle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Older</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Older</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Older</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Older</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Older</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Older</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Older</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Older</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 t="shared" si="2"/>
        <v>Older</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Older</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Older</v>
      </c>
      <c r="N185" t="s">
        <v>15</v>
      </c>
    </row>
    <row r="186" spans="1:14" x14ac:dyDescent="0.25">
      <c r="A186">
        <v>28918</v>
      </c>
      <c r="B186" t="s">
        <v>36</v>
      </c>
      <c r="C186" t="s">
        <v>39</v>
      </c>
      <c r="D186" s="3">
        <v>130000</v>
      </c>
      <c r="E186">
        <v>4</v>
      </c>
      <c r="F186" t="s">
        <v>27</v>
      </c>
      <c r="G186" t="s">
        <v>28</v>
      </c>
      <c r="H186" t="s">
        <v>18</v>
      </c>
      <c r="I186">
        <v>4</v>
      </c>
      <c r="J186" t="s">
        <v>49</v>
      </c>
      <c r="K186" t="s">
        <v>17</v>
      </c>
      <c r="L186">
        <v>58</v>
      </c>
      <c r="M186" t="str">
        <f t="shared" si="2"/>
        <v>Older</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Older</v>
      </c>
      <c r="N188" t="s">
        <v>15</v>
      </c>
    </row>
    <row r="189" spans="1:14" x14ac:dyDescent="0.25">
      <c r="A189">
        <v>18151</v>
      </c>
      <c r="B189" t="s">
        <v>37</v>
      </c>
      <c r="C189" t="s">
        <v>38</v>
      </c>
      <c r="D189" s="3">
        <v>80000</v>
      </c>
      <c r="E189">
        <v>5</v>
      </c>
      <c r="F189" t="s">
        <v>19</v>
      </c>
      <c r="G189" t="s">
        <v>21</v>
      </c>
      <c r="H189" t="s">
        <v>18</v>
      </c>
      <c r="I189">
        <v>2</v>
      </c>
      <c r="J189" t="s">
        <v>49</v>
      </c>
      <c r="K189" t="s">
        <v>17</v>
      </c>
      <c r="L189">
        <v>59</v>
      </c>
      <c r="M189" t="str">
        <f t="shared" si="2"/>
        <v>Older</v>
      </c>
      <c r="N189" t="s">
        <v>18</v>
      </c>
    </row>
    <row r="190" spans="1:14" x14ac:dyDescent="0.2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Older</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49</v>
      </c>
      <c r="K194" t="s">
        <v>17</v>
      </c>
      <c r="L194">
        <v>62</v>
      </c>
      <c r="M194" t="str">
        <f t="shared" si="2"/>
        <v>Older</v>
      </c>
      <c r="N194" t="s">
        <v>18</v>
      </c>
    </row>
    <row r="195" spans="1:14" x14ac:dyDescent="0.25">
      <c r="A195">
        <v>26032</v>
      </c>
      <c r="B195" t="s">
        <v>36</v>
      </c>
      <c r="C195" t="s">
        <v>39</v>
      </c>
      <c r="D195" s="3">
        <v>70000</v>
      </c>
      <c r="E195">
        <v>5</v>
      </c>
      <c r="F195" t="s">
        <v>13</v>
      </c>
      <c r="G195" t="s">
        <v>21</v>
      </c>
      <c r="H195" t="s">
        <v>15</v>
      </c>
      <c r="I195">
        <v>4</v>
      </c>
      <c r="J195" t="s">
        <v>49</v>
      </c>
      <c r="K195" t="s">
        <v>24</v>
      </c>
      <c r="L195">
        <v>41</v>
      </c>
      <c r="M195" t="str">
        <f t="shared" ref="M195:M258" si="3">IF(L195&gt;54,"Older",IF(L195&gt;=31,"Middle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Older</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49</v>
      </c>
      <c r="K208" t="s">
        <v>17</v>
      </c>
      <c r="L208">
        <v>62</v>
      </c>
      <c r="M208" t="str">
        <f t="shared" si="3"/>
        <v>Older</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Older</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Older</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49</v>
      </c>
      <c r="K231" t="s">
        <v>17</v>
      </c>
      <c r="L231">
        <v>57</v>
      </c>
      <c r="M231" t="str">
        <f t="shared" si="3"/>
        <v>Older</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Older</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Older</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Older</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Older</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Older</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 t="shared" si="3"/>
        <v>Older</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Older</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IF(L259&gt;54,"Older",IF(L259&gt;=31,"Middle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49</v>
      </c>
      <c r="K260" t="s">
        <v>17</v>
      </c>
      <c r="L260">
        <v>56</v>
      </c>
      <c r="M260" t="str">
        <f t="shared" si="4"/>
        <v>Older</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Older</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Older</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Older</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Older</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Older</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Older</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Older</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IF(L323&gt;54,"Older",IF(L323&gt;=31,"Middle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49</v>
      </c>
      <c r="K331" t="s">
        <v>17</v>
      </c>
      <c r="L331">
        <v>59</v>
      </c>
      <c r="M331" t="str">
        <f t="shared" si="5"/>
        <v>Older</v>
      </c>
      <c r="N331" t="s">
        <v>18</v>
      </c>
    </row>
    <row r="332" spans="1:14" x14ac:dyDescent="0.2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Older</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Older</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Older</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Older</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Older</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Older</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Older</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Older</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IF(L387&gt;54,"Older",IF(L387&gt;=31,"Middle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Older</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Older</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Older</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Older</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Older</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49</v>
      </c>
      <c r="K422" t="s">
        <v>17</v>
      </c>
      <c r="L422">
        <v>59</v>
      </c>
      <c r="M422" t="str">
        <f t="shared" si="6"/>
        <v>Older</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Older</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Older</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Older</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IF(L451&gt;54,"Older",IF(L451&gt;=31,"Middle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Older</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Older</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Older</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Older</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Older</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Older</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49</v>
      </c>
      <c r="K488" t="s">
        <v>17</v>
      </c>
      <c r="L488">
        <v>58</v>
      </c>
      <c r="M488" t="str">
        <f t="shared" si="7"/>
        <v>Older</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49</v>
      </c>
      <c r="K495" t="s">
        <v>32</v>
      </c>
      <c r="L495">
        <v>60</v>
      </c>
      <c r="M495" t="str">
        <f t="shared" si="7"/>
        <v>Older</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 t="shared" si="7"/>
        <v>Older</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Older</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49</v>
      </c>
      <c r="K515" t="s">
        <v>32</v>
      </c>
      <c r="L515">
        <v>61</v>
      </c>
      <c r="M515" t="str">
        <f t="shared" ref="M515:M578" si="8">IF(L515&gt;54,"Older",IF(L515&gt;=31,"Middle Age",IF(L515&lt;31,"Adolescent","Invalid")))</f>
        <v>Older</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Older</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49</v>
      </c>
      <c r="K523" t="s">
        <v>32</v>
      </c>
      <c r="L523">
        <v>62</v>
      </c>
      <c r="M523" t="str">
        <f t="shared" si="8"/>
        <v>Older</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Older</v>
      </c>
      <c r="N526" t="s">
        <v>18</v>
      </c>
    </row>
    <row r="527" spans="1:14" x14ac:dyDescent="0.25">
      <c r="A527">
        <v>16791</v>
      </c>
      <c r="B527" t="s">
        <v>37</v>
      </c>
      <c r="C527" t="s">
        <v>38</v>
      </c>
      <c r="D527" s="3">
        <v>60000</v>
      </c>
      <c r="E527">
        <v>5</v>
      </c>
      <c r="F527" t="s">
        <v>13</v>
      </c>
      <c r="G527" t="s">
        <v>28</v>
      </c>
      <c r="H527" t="s">
        <v>15</v>
      </c>
      <c r="I527">
        <v>3</v>
      </c>
      <c r="J527" t="s">
        <v>49</v>
      </c>
      <c r="K527" t="s">
        <v>32</v>
      </c>
      <c r="L527">
        <v>59</v>
      </c>
      <c r="M527" t="str">
        <f t="shared" si="8"/>
        <v>Older</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 t="shared" si="8"/>
        <v>Older</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Older</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 t="shared" si="8"/>
        <v>Older</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Older</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49</v>
      </c>
      <c r="K553" t="s">
        <v>32</v>
      </c>
      <c r="L553">
        <v>63</v>
      </c>
      <c r="M553" t="str">
        <f t="shared" si="8"/>
        <v>Older</v>
      </c>
      <c r="N553" t="s">
        <v>18</v>
      </c>
    </row>
    <row r="554" spans="1:14" x14ac:dyDescent="0.2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Older</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49</v>
      </c>
      <c r="K561" t="s">
        <v>32</v>
      </c>
      <c r="L561">
        <v>58</v>
      </c>
      <c r="M561" t="str">
        <f t="shared" si="8"/>
        <v>Older</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Older</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49</v>
      </c>
      <c r="K571" t="s">
        <v>32</v>
      </c>
      <c r="L571">
        <v>69</v>
      </c>
      <c r="M571" t="str">
        <f t="shared" si="8"/>
        <v>Older</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Older</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Older</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49</v>
      </c>
      <c r="K577" t="s">
        <v>32</v>
      </c>
      <c r="L577">
        <v>56</v>
      </c>
      <c r="M577" t="str">
        <f t="shared" si="8"/>
        <v>Older</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IF(L579&gt;54,"Older",IF(L579&gt;=31,"Middle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Older</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49</v>
      </c>
      <c r="K582" t="s">
        <v>32</v>
      </c>
      <c r="L582">
        <v>69</v>
      </c>
      <c r="M582" t="str">
        <f t="shared" si="9"/>
        <v>Older</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Older</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49</v>
      </c>
      <c r="K591" t="s">
        <v>32</v>
      </c>
      <c r="L591">
        <v>57</v>
      </c>
      <c r="M591" t="str">
        <f t="shared" si="9"/>
        <v>Older</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 t="shared" si="9"/>
        <v>Older</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Older</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Older</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Older</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Older</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Older</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Older</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Older</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Older</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Older</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Older</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Older</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Older</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IF(L643&gt;54,"Older",IF(L643&gt;=31,"Middle Age",IF(L643&lt;31,"Adolescent","Invalid")))</f>
        <v>Older</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Older</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49</v>
      </c>
      <c r="K652" t="s">
        <v>32</v>
      </c>
      <c r="L652">
        <v>67</v>
      </c>
      <c r="M652" t="str">
        <f t="shared" si="10"/>
        <v>Older</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49</v>
      </c>
      <c r="K661" t="s">
        <v>32</v>
      </c>
      <c r="L661">
        <v>63</v>
      </c>
      <c r="M661" t="str">
        <f t="shared" si="10"/>
        <v>Older</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49</v>
      </c>
      <c r="K669" t="s">
        <v>32</v>
      </c>
      <c r="L669">
        <v>61</v>
      </c>
      <c r="M669" t="str">
        <f t="shared" si="10"/>
        <v>Older</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 t="shared" si="10"/>
        <v>Older</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Older</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Older</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Older</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49</v>
      </c>
      <c r="K707" t="s">
        <v>32</v>
      </c>
      <c r="L707">
        <v>59</v>
      </c>
      <c r="M707" t="str">
        <f t="shared" ref="M707:M770" si="11">IF(L707&gt;54,"Older",IF(L707&gt;=31,"Middle Age",IF(L707&lt;31,"Adolescent","Invalid")))</f>
        <v>Older</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Older</v>
      </c>
      <c r="N710" t="s">
        <v>18</v>
      </c>
    </row>
    <row r="711" spans="1:14" x14ac:dyDescent="0.25">
      <c r="A711">
        <v>23712</v>
      </c>
      <c r="B711" t="s">
        <v>37</v>
      </c>
      <c r="C711" t="s">
        <v>39</v>
      </c>
      <c r="D711" s="3">
        <v>70000</v>
      </c>
      <c r="E711">
        <v>2</v>
      </c>
      <c r="F711" t="s">
        <v>13</v>
      </c>
      <c r="G711" t="s">
        <v>28</v>
      </c>
      <c r="H711" t="s">
        <v>15</v>
      </c>
      <c r="I711">
        <v>1</v>
      </c>
      <c r="J711" t="s">
        <v>49</v>
      </c>
      <c r="K711" t="s">
        <v>32</v>
      </c>
      <c r="L711">
        <v>59</v>
      </c>
      <c r="M711" t="str">
        <f t="shared" si="11"/>
        <v>Older</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49</v>
      </c>
      <c r="K713" t="s">
        <v>32</v>
      </c>
      <c r="L713">
        <v>58</v>
      </c>
      <c r="M713" t="str">
        <f t="shared" si="11"/>
        <v>Older</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Older</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Older</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49</v>
      </c>
      <c r="K741" t="s">
        <v>32</v>
      </c>
      <c r="L741">
        <v>55</v>
      </c>
      <c r="M741" t="str">
        <f t="shared" si="11"/>
        <v>Older</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49</v>
      </c>
      <c r="K746" t="s">
        <v>32</v>
      </c>
      <c r="L746">
        <v>56</v>
      </c>
      <c r="M746" t="str">
        <f t="shared" si="11"/>
        <v>Older</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49</v>
      </c>
      <c r="K748" t="s">
        <v>32</v>
      </c>
      <c r="L748">
        <v>56</v>
      </c>
      <c r="M748" t="str">
        <f t="shared" si="11"/>
        <v>Older</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Older</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Older</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Older</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49</v>
      </c>
      <c r="K763" t="s">
        <v>32</v>
      </c>
      <c r="L763">
        <v>59</v>
      </c>
      <c r="M763" t="str">
        <f t="shared" si="11"/>
        <v>Older</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Older</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IF(L771&gt;54,"Older",IF(L771&gt;=31,"Middle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Older</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Older</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49</v>
      </c>
      <c r="K782" t="s">
        <v>32</v>
      </c>
      <c r="L782">
        <v>55</v>
      </c>
      <c r="M782" t="str">
        <f t="shared" si="12"/>
        <v>Older</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Older</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Older</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Older</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Older</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Older</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49</v>
      </c>
      <c r="K814" t="s">
        <v>32</v>
      </c>
      <c r="L814">
        <v>61</v>
      </c>
      <c r="M814" t="str">
        <f t="shared" si="12"/>
        <v>Older</v>
      </c>
      <c r="N814" t="s">
        <v>18</v>
      </c>
    </row>
    <row r="815" spans="1:14" x14ac:dyDescent="0.2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Older</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Older</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IF(L835&gt;54,"Older",IF(L835&gt;=31,"Middle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Older</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49</v>
      </c>
      <c r="K846" t="s">
        <v>32</v>
      </c>
      <c r="L846">
        <v>60</v>
      </c>
      <c r="M846" t="str">
        <f t="shared" si="13"/>
        <v>Older</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Older</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Older</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Older</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 t="shared" si="13"/>
        <v>Older</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49</v>
      </c>
      <c r="K870" t="s">
        <v>32</v>
      </c>
      <c r="L870">
        <v>60</v>
      </c>
      <c r="M870" t="str">
        <f t="shared" si="13"/>
        <v>Older</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 t="shared" si="13"/>
        <v>Older</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Older</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Older</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Older</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Older</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Older</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Older</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IF(L899&gt;54,"Older",IF(L899&gt;=31,"Middle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49</v>
      </c>
      <c r="K900" t="s">
        <v>32</v>
      </c>
      <c r="L900">
        <v>60</v>
      </c>
      <c r="M900" t="str">
        <f t="shared" si="14"/>
        <v>Older</v>
      </c>
      <c r="N900" t="s">
        <v>15</v>
      </c>
    </row>
    <row r="901" spans="1:14" x14ac:dyDescent="0.2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Older</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Older</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Older</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Older</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49</v>
      </c>
      <c r="K921" t="s">
        <v>32</v>
      </c>
      <c r="L921">
        <v>61</v>
      </c>
      <c r="M921" t="str">
        <f t="shared" si="14"/>
        <v>Older</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49</v>
      </c>
      <c r="K928" t="s">
        <v>32</v>
      </c>
      <c r="L928">
        <v>57</v>
      </c>
      <c r="M928" t="str">
        <f t="shared" si="14"/>
        <v>Older</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Older</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Older</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Older</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Older</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IF(L963&gt;54,"Older",IF(L963&gt;=31,"Middle Age",IF(L963&lt;31,"Adolescent","Invalid")))</f>
        <v>Older</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 t="shared" si="15"/>
        <v>Older</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Older</v>
      </c>
      <c r="N965" t="s">
        <v>15</v>
      </c>
    </row>
    <row r="966" spans="1:14" x14ac:dyDescent="0.25">
      <c r="A966">
        <v>27434</v>
      </c>
      <c r="B966" t="s">
        <v>37</v>
      </c>
      <c r="C966" t="s">
        <v>38</v>
      </c>
      <c r="D966" s="3">
        <v>70000</v>
      </c>
      <c r="E966">
        <v>4</v>
      </c>
      <c r="F966" t="s">
        <v>19</v>
      </c>
      <c r="G966" t="s">
        <v>21</v>
      </c>
      <c r="H966" t="s">
        <v>15</v>
      </c>
      <c r="I966">
        <v>1</v>
      </c>
      <c r="J966" t="s">
        <v>49</v>
      </c>
      <c r="K966" t="s">
        <v>32</v>
      </c>
      <c r="L966">
        <v>56</v>
      </c>
      <c r="M966" t="str">
        <f t="shared" si="15"/>
        <v>Older</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Older</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49</v>
      </c>
      <c r="K978" t="s">
        <v>32</v>
      </c>
      <c r="L978">
        <v>66</v>
      </c>
      <c r="M978" t="str">
        <f t="shared" si="15"/>
        <v>Older</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Older</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49</v>
      </c>
      <c r="K988" t="s">
        <v>32</v>
      </c>
      <c r="L988">
        <v>60</v>
      </c>
      <c r="M988" t="str">
        <f t="shared" si="15"/>
        <v>Older</v>
      </c>
      <c r="N988" t="s">
        <v>15</v>
      </c>
    </row>
    <row r="989" spans="1:14" x14ac:dyDescent="0.25">
      <c r="A989">
        <v>28972</v>
      </c>
      <c r="B989" t="s">
        <v>37</v>
      </c>
      <c r="C989" t="s">
        <v>39</v>
      </c>
      <c r="D989" s="3">
        <v>60000</v>
      </c>
      <c r="E989">
        <v>3</v>
      </c>
      <c r="F989" t="s">
        <v>31</v>
      </c>
      <c r="G989" t="s">
        <v>28</v>
      </c>
      <c r="H989" t="s">
        <v>15</v>
      </c>
      <c r="I989">
        <v>2</v>
      </c>
      <c r="J989" t="s">
        <v>49</v>
      </c>
      <c r="K989" t="s">
        <v>32</v>
      </c>
      <c r="L989">
        <v>66</v>
      </c>
      <c r="M989" t="str">
        <f t="shared" si="15"/>
        <v>Older</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Older</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Lapinski</dc:creator>
  <cp:lastModifiedBy>Melissa Lapinski</cp:lastModifiedBy>
  <dcterms:created xsi:type="dcterms:W3CDTF">2022-03-18T02:50:57Z</dcterms:created>
  <dcterms:modified xsi:type="dcterms:W3CDTF">2023-02-15T13:33:44Z</dcterms:modified>
</cp:coreProperties>
</file>