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hidePivotFieldList="1" defaultThemeVersion="166925"/>
  <mc:AlternateContent xmlns:mc="http://schemas.openxmlformats.org/markup-compatibility/2006">
    <mc:Choice Requires="x15">
      <x15ac:absPath xmlns:x15ac="http://schemas.microsoft.com/office/spreadsheetml/2010/11/ac" url="C:\Users\meche\Downloads\"/>
    </mc:Choice>
  </mc:AlternateContent>
  <xr:revisionPtr revIDLastSave="0" documentId="13_ncr:1_{06ECFFB6-1C3F-4DA2-8EFD-1CB7A17A209B}" xr6:coauthVersionLast="47" xr6:coauthVersionMax="47" xr10:uidLastSave="{00000000-0000-0000-0000-000000000000}"/>
  <bookViews>
    <workbookView xWindow="20370" yWindow="-120" windowWidth="24240" windowHeight="13140" activeTab="2" xr2:uid="{00000000-000D-0000-FFFF-FFFF00000000}"/>
  </bookViews>
  <sheets>
    <sheet name="bike_buyers" sheetId="1" r:id="rId1"/>
    <sheet name="Working sheet " sheetId="2" r:id="rId2"/>
    <sheet name="Dashboard" sheetId="4" r:id="rId3"/>
    <sheet name="Pivot table" sheetId="6" r:id="rId4"/>
  </sheets>
  <definedNames>
    <definedName name="_xlnm._FilterDatabase" localSheetId="0" hidden="1">bike_buyers!$A$1:$M$1001</definedName>
    <definedName name="Slicer_Education">#N/A</definedName>
    <definedName name="Slicer_Marital_Status">#N/A</definedName>
    <definedName name="Slicer_Region">#N/A</definedName>
  </definedNames>
  <calcPr calcId="191029"/>
  <pivotCaches>
    <pivotCache cacheId="2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1002" i="2"/>
  <c r="M1003" i="2"/>
  <c r="M1004" i="2"/>
  <c r="M1005" i="2"/>
  <c r="M1006" i="2"/>
  <c r="M1007" i="2"/>
  <c r="M1008" i="2"/>
  <c r="M1009" i="2"/>
  <c r="M1010" i="2"/>
  <c r="M1011" i="2"/>
  <c r="M1012" i="2"/>
  <c r="M1013" i="2"/>
  <c r="M1014" i="2"/>
  <c r="M1015" i="2"/>
  <c r="M1016" i="2"/>
  <c r="M1017" i="2"/>
  <c r="M1018" i="2"/>
  <c r="M1019" i="2"/>
  <c r="M1020" i="2"/>
  <c r="M1021" i="2"/>
  <c r="M1022" i="2"/>
  <c r="M1023" i="2"/>
  <c r="M1024" i="2"/>
  <c r="M1025" i="2"/>
  <c r="M1026" i="2"/>
  <c r="M1027" i="2"/>
  <c r="M2" i="2"/>
</calcChain>
</file>

<file path=xl/sharedStrings.xml><?xml version="1.0" encoding="utf-8"?>
<sst xmlns="http://schemas.openxmlformats.org/spreadsheetml/2006/main" count="16482" uniqueCount="51">
  <si>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</si>
  <si>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</si>
  <si>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</si>
  <si>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</si>
  <si>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</si>
  <si>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</si>
  <si>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</si>
  <si>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</si>
  <si>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</si>
  <si>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</si>
  <si>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</si>
  <si>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</si>
  <si>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</si>
  <si>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</si>
  <si>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</si>
  <si>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</si>
  <si>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</si>
  <si>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</si>
  <si>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</si>
  <si>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</si>
  <si>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</si>
  <si>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</si>
  <si>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</si>
  <si>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</si>
  <si>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</si>
  <si>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</si>
  <si>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</si>
  <si>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</si>
  <si>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</si>
  <si>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</si>
  <si>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</si>
  <si>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</si>
  <si>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</si>
  <si>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</si>
  <si>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</si>
  <si>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</si>
  <si>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</si>
  <si>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</si>
  <si>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</si>
  <si>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</si>
  <si>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</si>
  <si>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</si>
  <si>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</si>
  <si>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</si>
  <si>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</si>
  <si>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Middle Age</t>
  </si>
  <si>
    <t>Older Adult</t>
  </si>
  <si>
    <t>Young Adult</t>
  </si>
  <si>
    <t>Count of Purchased Bike</t>
  </si>
  <si>
    <t xml:space="preserve">More than 10 Miles </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</si>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</sst>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6"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2" fontId="0" fillId="0" borderId="0" xfId="0" applyNumberFormat="1"/>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1">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layout>
        <c:manualLayout>
          <c:xMode val="edge"/>
          <c:yMode val="edge"/>
          <c:x val="0.19895122484689415"/>
          <c:y val="0.11472003499562555"/>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0.00</c:formatCode>
                <c:ptCount val="2"/>
                <c:pt idx="0">
                  <c:v>66666.666666666672</c:v>
                </c:pt>
                <c:pt idx="1">
                  <c:v>24000</c:v>
                </c:pt>
              </c:numCache>
            </c:numRef>
          </c:val>
          <c:extLst>
            <c:ext xmlns:c16="http://schemas.microsoft.com/office/drawing/2014/chart" uri="{C3380CC4-5D6E-409C-BE32-E72D297353CC}">
              <c16:uniqueId val="{00000000-9D41-4E2E-B003-6FFEAF982D30}"/>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0.00</c:formatCode>
                <c:ptCount val="2"/>
                <c:pt idx="0">
                  <c:v>35000</c:v>
                </c:pt>
                <c:pt idx="1">
                  <c:v>33333.333333333336</c:v>
                </c:pt>
              </c:numCache>
            </c:numRef>
          </c:val>
          <c:extLst>
            <c:ext xmlns:c16="http://schemas.microsoft.com/office/drawing/2014/chart" uri="{C3380CC4-5D6E-409C-BE32-E72D297353CC}">
              <c16:uniqueId val="{00000001-9D41-4E2E-B003-6FFEAF982D30}"/>
            </c:ext>
          </c:extLst>
        </c:ser>
        <c:dLbls>
          <c:showLegendKey val="0"/>
          <c:showVal val="0"/>
          <c:showCatName val="0"/>
          <c:showSerName val="0"/>
          <c:showPercent val="0"/>
          <c:showBubbleSize val="0"/>
        </c:dLbls>
        <c:gapWidth val="219"/>
        <c:overlap val="-27"/>
        <c:axId val="1331349824"/>
        <c:axId val="1331350240"/>
      </c:barChart>
      <c:catAx>
        <c:axId val="13313498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1350240"/>
        <c:crosses val="autoZero"/>
        <c:auto val="1"/>
        <c:lblAlgn val="ctr"/>
        <c:lblOffset val="100"/>
        <c:noMultiLvlLbl val="0"/>
      </c:catAx>
      <c:valAx>
        <c:axId val="13313502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134982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table'!$B$20:$B$21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table'!$A$22:$A$27</c:f>
              <c:strCache>
                <c:ptCount val="5"/>
                <c:pt idx="0">
                  <c:v>0-1 Miles</c:v>
                </c:pt>
                <c:pt idx="1">
                  <c:v>1-2 Miles</c:v>
                </c:pt>
                <c:pt idx="2">
                  <c:v>2-5 Miles</c:v>
                </c:pt>
                <c:pt idx="3">
                  <c:v>5-10 Miles</c:v>
                </c:pt>
                <c:pt idx="4">
                  <c:v>More than 10 Miles </c:v>
                </c:pt>
              </c:strCache>
            </c:strRef>
          </c:cat>
          <c:val>
            <c:numRef>
              <c:f>'Pivot table'!$B$22:$B$27</c:f>
              <c:numCache>
                <c:formatCode>General</c:formatCode>
                <c:ptCount val="5"/>
                <c:pt idx="0">
                  <c:v>61</c:v>
                </c:pt>
                <c:pt idx="1">
                  <c:v>42</c:v>
                </c:pt>
                <c:pt idx="2">
                  <c:v>30</c:v>
                </c:pt>
                <c:pt idx="3">
                  <c:v>55</c:v>
                </c:pt>
                <c:pt idx="4">
                  <c:v>30</c:v>
                </c:pt>
              </c:numCache>
            </c:numRef>
          </c:val>
          <c:smooth val="0"/>
          <c:extLst>
            <c:ext xmlns:c16="http://schemas.microsoft.com/office/drawing/2014/chart" uri="{C3380CC4-5D6E-409C-BE32-E72D297353CC}">
              <c16:uniqueId val="{00000000-2C99-4AF2-81A2-58041FB2C8C4}"/>
            </c:ext>
          </c:extLst>
        </c:ser>
        <c:ser>
          <c:idx val="1"/>
          <c:order val="1"/>
          <c:tx>
            <c:strRef>
              <c:f>'Pivot table'!$C$20:$C$21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table'!$A$22:$A$27</c:f>
              <c:strCache>
                <c:ptCount val="5"/>
                <c:pt idx="0">
                  <c:v>0-1 Miles</c:v>
                </c:pt>
                <c:pt idx="1">
                  <c:v>1-2 Miles</c:v>
                </c:pt>
                <c:pt idx="2">
                  <c:v>2-5 Miles</c:v>
                </c:pt>
                <c:pt idx="3">
                  <c:v>5-10 Miles</c:v>
                </c:pt>
                <c:pt idx="4">
                  <c:v>More than 10 Miles </c:v>
                </c:pt>
              </c:strCache>
            </c:strRef>
          </c:cat>
          <c:val>
            <c:numRef>
              <c:f>'Pivot table'!$C$22:$C$27</c:f>
              <c:numCache>
                <c:formatCode>General</c:formatCode>
                <c:ptCount val="5"/>
                <c:pt idx="0">
                  <c:v>106</c:v>
                </c:pt>
                <c:pt idx="1">
                  <c:v>43</c:v>
                </c:pt>
                <c:pt idx="2">
                  <c:v>51</c:v>
                </c:pt>
                <c:pt idx="3">
                  <c:v>39</c:v>
                </c:pt>
                <c:pt idx="4">
                  <c:v>20</c:v>
                </c:pt>
              </c:numCache>
            </c:numRef>
          </c:val>
          <c:smooth val="0"/>
          <c:extLst>
            <c:ext xmlns:c16="http://schemas.microsoft.com/office/drawing/2014/chart" uri="{C3380CC4-5D6E-409C-BE32-E72D297353CC}">
              <c16:uniqueId val="{00000001-2C99-4AF2-81A2-58041FB2C8C4}"/>
            </c:ext>
          </c:extLst>
        </c:ser>
        <c:dLbls>
          <c:showLegendKey val="0"/>
          <c:showVal val="0"/>
          <c:showCatName val="0"/>
          <c:showSerName val="0"/>
          <c:showPercent val="0"/>
          <c:showBubbleSize val="0"/>
        </c:dLbls>
        <c:marker val="1"/>
        <c:smooth val="0"/>
        <c:axId val="1286836080"/>
        <c:axId val="1286835248"/>
      </c:lineChart>
      <c:catAx>
        <c:axId val="12868360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6835248"/>
        <c:crosses val="autoZero"/>
        <c:auto val="1"/>
        <c:lblAlgn val="ctr"/>
        <c:lblOffset val="100"/>
        <c:noMultiLvlLbl val="0"/>
      </c:catAx>
      <c:valAx>
        <c:axId val="12868352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68360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layout>
        <c:manualLayout>
          <c:xMode val="edge"/>
          <c:yMode val="edge"/>
          <c:x val="0.35850737974273678"/>
          <c:y val="0.13169540764820045"/>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table'!$B$37:$B$38</c:f>
              <c:strCache>
                <c:ptCount val="1"/>
                <c:pt idx="0">
                  <c:v>No</c:v>
                </c:pt>
              </c:strCache>
            </c:strRef>
          </c:tx>
          <c:spPr>
            <a:solidFill>
              <a:schemeClr val="accent1"/>
            </a:solidFill>
            <a:ln>
              <a:noFill/>
            </a:ln>
            <a:effectLst/>
          </c:spPr>
          <c:invertIfNegative val="0"/>
          <c:cat>
            <c:strRef>
              <c:f>'Pivot table'!$A$39:$A$42</c:f>
              <c:strCache>
                <c:ptCount val="3"/>
                <c:pt idx="0">
                  <c:v>Middle Age</c:v>
                </c:pt>
                <c:pt idx="1">
                  <c:v>Older Adult</c:v>
                </c:pt>
                <c:pt idx="2">
                  <c:v>Young Adult</c:v>
                </c:pt>
              </c:strCache>
            </c:strRef>
          </c:cat>
          <c:val>
            <c:numRef>
              <c:f>'Pivot table'!$B$39:$B$42</c:f>
              <c:numCache>
                <c:formatCode>General</c:formatCode>
                <c:ptCount val="3"/>
                <c:pt idx="0">
                  <c:v>136</c:v>
                </c:pt>
                <c:pt idx="1">
                  <c:v>35</c:v>
                </c:pt>
                <c:pt idx="2">
                  <c:v>47</c:v>
                </c:pt>
              </c:numCache>
            </c:numRef>
          </c:val>
          <c:extLst>
            <c:ext xmlns:c16="http://schemas.microsoft.com/office/drawing/2014/chart" uri="{C3380CC4-5D6E-409C-BE32-E72D297353CC}">
              <c16:uniqueId val="{00000000-9BA4-4EB8-9375-CD7BF9BF4FF8}"/>
            </c:ext>
          </c:extLst>
        </c:ser>
        <c:ser>
          <c:idx val="1"/>
          <c:order val="1"/>
          <c:tx>
            <c:strRef>
              <c:f>'Pivot table'!$C$37:$C$38</c:f>
              <c:strCache>
                <c:ptCount val="1"/>
                <c:pt idx="0">
                  <c:v>Yes</c:v>
                </c:pt>
              </c:strCache>
            </c:strRef>
          </c:tx>
          <c:spPr>
            <a:solidFill>
              <a:schemeClr val="accent2"/>
            </a:solidFill>
            <a:ln>
              <a:noFill/>
            </a:ln>
            <a:effectLst/>
          </c:spPr>
          <c:invertIfNegative val="0"/>
          <c:cat>
            <c:strRef>
              <c:f>'Pivot table'!$A$39:$A$42</c:f>
              <c:strCache>
                <c:ptCount val="3"/>
                <c:pt idx="0">
                  <c:v>Middle Age</c:v>
                </c:pt>
                <c:pt idx="1">
                  <c:v>Older Adult</c:v>
                </c:pt>
                <c:pt idx="2">
                  <c:v>Young Adult</c:v>
                </c:pt>
              </c:strCache>
            </c:strRef>
          </c:cat>
          <c:val>
            <c:numRef>
              <c:f>'Pivot table'!$C$39:$C$42</c:f>
              <c:numCache>
                <c:formatCode>General</c:formatCode>
                <c:ptCount val="3"/>
                <c:pt idx="0">
                  <c:v>204</c:v>
                </c:pt>
                <c:pt idx="1">
                  <c:v>29</c:v>
                </c:pt>
                <c:pt idx="2">
                  <c:v>26</c:v>
                </c:pt>
              </c:numCache>
            </c:numRef>
          </c:val>
          <c:extLst>
            <c:ext xmlns:c16="http://schemas.microsoft.com/office/drawing/2014/chart" uri="{C3380CC4-5D6E-409C-BE32-E72D297353CC}">
              <c16:uniqueId val="{00000001-9BA4-4EB8-9375-CD7BF9BF4FF8}"/>
            </c:ext>
          </c:extLst>
        </c:ser>
        <c:dLbls>
          <c:showLegendKey val="0"/>
          <c:showVal val="0"/>
          <c:showCatName val="0"/>
          <c:showSerName val="0"/>
          <c:showPercent val="0"/>
          <c:showBubbleSize val="0"/>
        </c:dLbls>
        <c:gapWidth val="150"/>
        <c:axId val="1287391008"/>
        <c:axId val="1287389344"/>
      </c:barChart>
      <c:catAx>
        <c:axId val="128739100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7389344"/>
        <c:crosses val="autoZero"/>
        <c:auto val="1"/>
        <c:lblAlgn val="ctr"/>
        <c:lblOffset val="100"/>
        <c:noMultiLvlLbl val="0"/>
      </c:catAx>
      <c:valAx>
        <c:axId val="128738934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73910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layout>
        <c:manualLayout>
          <c:xMode val="edge"/>
          <c:yMode val="edge"/>
          <c:x val="0.19895122484689415"/>
          <c:y val="0.11472003499562555"/>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0.00</c:formatCode>
                <c:ptCount val="2"/>
                <c:pt idx="0">
                  <c:v>66666.666666666672</c:v>
                </c:pt>
                <c:pt idx="1">
                  <c:v>24000</c:v>
                </c:pt>
              </c:numCache>
            </c:numRef>
          </c:val>
          <c:extLst>
            <c:ext xmlns:c16="http://schemas.microsoft.com/office/drawing/2014/chart" uri="{C3380CC4-5D6E-409C-BE32-E72D297353CC}">
              <c16:uniqueId val="{00000000-D4B5-4713-9150-14F1C77601EE}"/>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0.00</c:formatCode>
                <c:ptCount val="2"/>
                <c:pt idx="0">
                  <c:v>35000</c:v>
                </c:pt>
                <c:pt idx="1">
                  <c:v>33333.333333333336</c:v>
                </c:pt>
              </c:numCache>
            </c:numRef>
          </c:val>
          <c:extLst>
            <c:ext xmlns:c16="http://schemas.microsoft.com/office/drawing/2014/chart" uri="{C3380CC4-5D6E-409C-BE32-E72D297353CC}">
              <c16:uniqueId val="{00000001-D4B5-4713-9150-14F1C77601EE}"/>
            </c:ext>
          </c:extLst>
        </c:ser>
        <c:dLbls>
          <c:showLegendKey val="0"/>
          <c:showVal val="0"/>
          <c:showCatName val="0"/>
          <c:showSerName val="0"/>
          <c:showPercent val="0"/>
          <c:showBubbleSize val="0"/>
        </c:dLbls>
        <c:gapWidth val="219"/>
        <c:overlap val="-27"/>
        <c:axId val="1331349824"/>
        <c:axId val="1331350240"/>
      </c:barChart>
      <c:catAx>
        <c:axId val="13313498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1350240"/>
        <c:crosses val="autoZero"/>
        <c:auto val="1"/>
        <c:lblAlgn val="ctr"/>
        <c:lblOffset val="100"/>
        <c:noMultiLvlLbl val="0"/>
      </c:catAx>
      <c:valAx>
        <c:axId val="13313502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13498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 </c:v>
                </c:pt>
              </c:strCache>
            </c:strRef>
          </c:cat>
          <c:val>
            <c:numRef>
              <c:f>'Pivot table'!$B$22:$B$27</c:f>
              <c:numCache>
                <c:formatCode>General</c:formatCode>
                <c:ptCount val="5"/>
                <c:pt idx="0">
                  <c:v>61</c:v>
                </c:pt>
                <c:pt idx="1">
                  <c:v>42</c:v>
                </c:pt>
                <c:pt idx="2">
                  <c:v>30</c:v>
                </c:pt>
                <c:pt idx="3">
                  <c:v>55</c:v>
                </c:pt>
                <c:pt idx="4">
                  <c:v>30</c:v>
                </c:pt>
              </c:numCache>
            </c:numRef>
          </c:val>
          <c:smooth val="0"/>
          <c:extLst>
            <c:ext xmlns:c16="http://schemas.microsoft.com/office/drawing/2014/chart" uri="{C3380CC4-5D6E-409C-BE32-E72D297353CC}">
              <c16:uniqueId val="{00000000-343D-46F6-8B82-BBB83CC65AA9}"/>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 </c:v>
                </c:pt>
              </c:strCache>
            </c:strRef>
          </c:cat>
          <c:val>
            <c:numRef>
              <c:f>'Pivot table'!$C$22:$C$27</c:f>
              <c:numCache>
                <c:formatCode>General</c:formatCode>
                <c:ptCount val="5"/>
                <c:pt idx="0">
                  <c:v>106</c:v>
                </c:pt>
                <c:pt idx="1">
                  <c:v>43</c:v>
                </c:pt>
                <c:pt idx="2">
                  <c:v>51</c:v>
                </c:pt>
                <c:pt idx="3">
                  <c:v>39</c:v>
                </c:pt>
                <c:pt idx="4">
                  <c:v>20</c:v>
                </c:pt>
              </c:numCache>
            </c:numRef>
          </c:val>
          <c:smooth val="0"/>
          <c:extLst>
            <c:ext xmlns:c16="http://schemas.microsoft.com/office/drawing/2014/chart" uri="{C3380CC4-5D6E-409C-BE32-E72D297353CC}">
              <c16:uniqueId val="{00000001-343D-46F6-8B82-BBB83CC65AA9}"/>
            </c:ext>
          </c:extLst>
        </c:ser>
        <c:dLbls>
          <c:showLegendKey val="0"/>
          <c:showVal val="0"/>
          <c:showCatName val="0"/>
          <c:showSerName val="0"/>
          <c:showPercent val="0"/>
          <c:showBubbleSize val="0"/>
        </c:dLbls>
        <c:smooth val="0"/>
        <c:axId val="1286836080"/>
        <c:axId val="1286835248"/>
      </c:lineChart>
      <c:catAx>
        <c:axId val="12868360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6835248"/>
        <c:crosses val="autoZero"/>
        <c:auto val="1"/>
        <c:lblAlgn val="ctr"/>
        <c:lblOffset val="100"/>
        <c:noMultiLvlLbl val="0"/>
      </c:catAx>
      <c:valAx>
        <c:axId val="12868352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68360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Middle Age</c:v>
                </c:pt>
                <c:pt idx="1">
                  <c:v>Older Adult</c:v>
                </c:pt>
                <c:pt idx="2">
                  <c:v>Young Adult</c:v>
                </c:pt>
              </c:strCache>
            </c:strRef>
          </c:cat>
          <c:val>
            <c:numRef>
              <c:f>'Pivot table'!$B$39:$B$42</c:f>
              <c:numCache>
                <c:formatCode>General</c:formatCode>
                <c:ptCount val="3"/>
                <c:pt idx="0">
                  <c:v>136</c:v>
                </c:pt>
                <c:pt idx="1">
                  <c:v>35</c:v>
                </c:pt>
                <c:pt idx="2">
                  <c:v>47</c:v>
                </c:pt>
              </c:numCache>
            </c:numRef>
          </c:val>
          <c:smooth val="0"/>
          <c:extLst>
            <c:ext xmlns:c16="http://schemas.microsoft.com/office/drawing/2014/chart" uri="{C3380CC4-5D6E-409C-BE32-E72D297353CC}">
              <c16:uniqueId val="{00000000-0AD1-4866-AD37-CC484FC33E90}"/>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Middle Age</c:v>
                </c:pt>
                <c:pt idx="1">
                  <c:v>Older Adult</c:v>
                </c:pt>
                <c:pt idx="2">
                  <c:v>Young Adult</c:v>
                </c:pt>
              </c:strCache>
            </c:strRef>
          </c:cat>
          <c:val>
            <c:numRef>
              <c:f>'Pivot table'!$C$39:$C$42</c:f>
              <c:numCache>
                <c:formatCode>General</c:formatCode>
                <c:ptCount val="3"/>
                <c:pt idx="0">
                  <c:v>204</c:v>
                </c:pt>
                <c:pt idx="1">
                  <c:v>29</c:v>
                </c:pt>
                <c:pt idx="2">
                  <c:v>26</c:v>
                </c:pt>
              </c:numCache>
            </c:numRef>
          </c:val>
          <c:smooth val="0"/>
          <c:extLst>
            <c:ext xmlns:c16="http://schemas.microsoft.com/office/drawing/2014/chart" uri="{C3380CC4-5D6E-409C-BE32-E72D297353CC}">
              <c16:uniqueId val="{00000001-0AD1-4866-AD37-CC484FC33E90}"/>
            </c:ext>
          </c:extLst>
        </c:ser>
        <c:dLbls>
          <c:showLegendKey val="0"/>
          <c:showVal val="0"/>
          <c:showCatName val="0"/>
          <c:showSerName val="0"/>
          <c:showPercent val="0"/>
          <c:showBubbleSize val="0"/>
        </c:dLbls>
        <c:marker val="1"/>
        <c:smooth val="0"/>
        <c:axId val="1287391008"/>
        <c:axId val="1287389344"/>
      </c:lineChart>
      <c:catAx>
        <c:axId val="12873910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7389344"/>
        <c:crosses val="autoZero"/>
        <c:auto val="1"/>
        <c:lblAlgn val="ctr"/>
        <c:lblOffset val="100"/>
        <c:noMultiLvlLbl val="0"/>
      </c:catAx>
      <c:valAx>
        <c:axId val="12873893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73910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628650</xdr:colOff>
      <xdr:row>5</xdr:row>
      <xdr:rowOff>133349</xdr:rowOff>
    </xdr:from>
    <xdr:to>
      <xdr:col>8</xdr:col>
      <xdr:colOff>590551</xdr:colOff>
      <xdr:row>17</xdr:row>
      <xdr:rowOff>85725</xdr:rowOff>
    </xdr:to>
    <xdr:graphicFrame macro="">
      <xdr:nvGraphicFramePr>
        <xdr:cNvPr id="2" name="Chart 1">
          <a:extLst>
            <a:ext uri="{FF2B5EF4-FFF2-40B4-BE49-F238E27FC236}">
              <a16:creationId xmlns:a16="http://schemas.microsoft.com/office/drawing/2014/main" id="{5EF93624-A2EF-4251-B23C-8CB5490E05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133350</xdr:colOff>
      <xdr:row>17</xdr:row>
      <xdr:rowOff>171450</xdr:rowOff>
    </xdr:from>
    <xdr:to>
      <xdr:col>16</xdr:col>
      <xdr:colOff>333374</xdr:colOff>
      <xdr:row>32</xdr:row>
      <xdr:rowOff>114300</xdr:rowOff>
    </xdr:to>
    <xdr:graphicFrame macro="">
      <xdr:nvGraphicFramePr>
        <xdr:cNvPr id="3" name="Chart 2">
          <a:extLst>
            <a:ext uri="{FF2B5EF4-FFF2-40B4-BE49-F238E27FC236}">
              <a16:creationId xmlns:a16="http://schemas.microsoft.com/office/drawing/2014/main" id="{41E6164E-4283-4D5D-8717-B466653F07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666749</xdr:colOff>
      <xdr:row>5</xdr:row>
      <xdr:rowOff>123825</xdr:rowOff>
    </xdr:from>
    <xdr:to>
      <xdr:col>14</xdr:col>
      <xdr:colOff>866775</xdr:colOff>
      <xdr:row>16</xdr:row>
      <xdr:rowOff>85724</xdr:rowOff>
    </xdr:to>
    <xdr:graphicFrame macro="">
      <xdr:nvGraphicFramePr>
        <xdr:cNvPr id="4" name="Chart 3">
          <a:extLst>
            <a:ext uri="{FF2B5EF4-FFF2-40B4-BE49-F238E27FC236}">
              <a16:creationId xmlns:a16="http://schemas.microsoft.com/office/drawing/2014/main" id="{8970EAEA-77EE-4D93-ADCC-D7F8DF5726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76200</xdr:colOff>
      <xdr:row>6</xdr:row>
      <xdr:rowOff>38101</xdr:rowOff>
    </xdr:from>
    <xdr:to>
      <xdr:col>1</xdr:col>
      <xdr:colOff>523875</xdr:colOff>
      <xdr:row>10</xdr:row>
      <xdr:rowOff>152400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29E2A7BE-40E9-31BC-206A-A7D5D2D1BFF8}"/>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76200" y="1181101"/>
              <a:ext cx="1466850" cy="8762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85725</xdr:colOff>
      <xdr:row>11</xdr:row>
      <xdr:rowOff>76200</xdr:rowOff>
    </xdr:from>
    <xdr:to>
      <xdr:col>1</xdr:col>
      <xdr:colOff>590550</xdr:colOff>
      <xdr:row>20</xdr:row>
      <xdr:rowOff>161925</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5C298127-40D3-1245-7EB3-5BCC7C9800DD}"/>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85725" y="2171700"/>
              <a:ext cx="1524000" cy="18002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28575</xdr:colOff>
      <xdr:row>21</xdr:row>
      <xdr:rowOff>47626</xdr:rowOff>
    </xdr:from>
    <xdr:to>
      <xdr:col>1</xdr:col>
      <xdr:colOff>838200</xdr:colOff>
      <xdr:row>27</xdr:row>
      <xdr:rowOff>152400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8B521700-7201-45CF-4B7A-B8ED80D01E3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8575" y="4048126"/>
              <a:ext cx="1828800" cy="12477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581025</xdr:colOff>
      <xdr:row>0</xdr:row>
      <xdr:rowOff>0</xdr:rowOff>
    </xdr:from>
    <xdr:to>
      <xdr:col>12</xdr:col>
      <xdr:colOff>276225</xdr:colOff>
      <xdr:row>14</xdr:row>
      <xdr:rowOff>76200</xdr:rowOff>
    </xdr:to>
    <xdr:graphicFrame macro="">
      <xdr:nvGraphicFramePr>
        <xdr:cNvPr id="2" name="Chart 1">
          <a:extLst>
            <a:ext uri="{FF2B5EF4-FFF2-40B4-BE49-F238E27FC236}">
              <a16:creationId xmlns:a16="http://schemas.microsoft.com/office/drawing/2014/main" id="{6314D1B1-60B6-DDD5-D1DB-368497844A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590550</xdr:colOff>
      <xdr:row>18</xdr:row>
      <xdr:rowOff>171450</xdr:rowOff>
    </xdr:from>
    <xdr:to>
      <xdr:col>12</xdr:col>
      <xdr:colOff>285750</xdr:colOff>
      <xdr:row>33</xdr:row>
      <xdr:rowOff>57150</xdr:rowOff>
    </xdr:to>
    <xdr:graphicFrame macro="">
      <xdr:nvGraphicFramePr>
        <xdr:cNvPr id="3" name="Chart 2">
          <a:extLst>
            <a:ext uri="{FF2B5EF4-FFF2-40B4-BE49-F238E27FC236}">
              <a16:creationId xmlns:a16="http://schemas.microsoft.com/office/drawing/2014/main" id="{62BDEB47-4902-BED4-C007-C21D1A174E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9525</xdr:colOff>
      <xdr:row>35</xdr:row>
      <xdr:rowOff>171450</xdr:rowOff>
    </xdr:from>
    <xdr:to>
      <xdr:col>12</xdr:col>
      <xdr:colOff>314325</xdr:colOff>
      <xdr:row>50</xdr:row>
      <xdr:rowOff>57150</xdr:rowOff>
    </xdr:to>
    <xdr:graphicFrame macro="">
      <xdr:nvGraphicFramePr>
        <xdr:cNvPr id="4" name="Chart 3">
          <a:extLst>
            <a:ext uri="{FF2B5EF4-FFF2-40B4-BE49-F238E27FC236}">
              <a16:creationId xmlns:a16="http://schemas.microsoft.com/office/drawing/2014/main" id="{A082F989-AA0B-CB6B-FAE2-50613F111C4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elissa Mendoza" refreshedDate="44902.779878472225" createdVersion="8" refreshedVersion="8" minRefreshableVersion="3" recordCount="1026" xr:uid="{DA9DB068-BCB8-4FC6-9840-C6F3DAD6FB83}">
  <cacheSource type="worksheet">
    <worksheetSource ref="A1:N1027" sheet="Working sheet "/>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er Adult"/>
        <s v="Young Adult"/>
      </sharedItems>
    </cacheField>
    <cacheField name="Purchased Bike" numFmtId="0">
      <sharedItems count="2">
        <s v="No"/>
        <s v="Yes"/>
      </sharedItems>
    </cacheField>
  </cacheFields>
  <extLst>
    <ext xmlns:x14="http://schemas.microsoft.com/office/spreadsheetml/2009/9/main" uri="{725AE2AE-9491-48be-B2B4-4EB974FC3084}">
      <x14:pivotCacheDefinition pivotCacheId="144487586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r>
    <n v="13507"/>
    <x v="0"/>
    <x v="0"/>
    <n v="10000"/>
    <n v="2"/>
    <x v="1"/>
    <s v="Manual"/>
    <s v="Yes"/>
    <n v="0"/>
    <x v="3"/>
    <x v="0"/>
    <x v="5"/>
    <x v="0"/>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583E07D-CA92-4402-8486-6A028042CBAC}" name="PivotTable5"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53:D108" firstHeaderRow="1" firstDataRow="2" firstDataCol="1"/>
  <pivotFields count="14">
    <pivotField showAll="0"/>
    <pivotField showAll="0"/>
    <pivotField showAll="0"/>
    <pivotField numFmtId="166"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0"/>
        <item x="1"/>
        <item x="2"/>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F05D43F-1EE5-474C-B14B-4E10CBDF13E8}" name="PivotTable4"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7:D42" firstHeaderRow="1" firstDataRow="2" firstDataCol="1"/>
  <pivotFields count="14">
    <pivotField showAll="0"/>
    <pivotField showAll="0">
      <items count="3">
        <item h="1" x="0"/>
        <item x="1"/>
        <item t="default"/>
      </items>
    </pivotField>
    <pivotField showAll="0"/>
    <pivotField numFmtId="166" showAll="0"/>
    <pivotField showAll="0"/>
    <pivotField showAll="0"/>
    <pivotField showAll="0"/>
    <pivotField showAll="0"/>
    <pivotField showAll="0"/>
    <pivotField showAll="0"/>
    <pivotField showAll="0"/>
    <pivotField showAll="0"/>
    <pivotField axis="axisRow" showAll="0">
      <items count="4">
        <item x="0"/>
        <item x="1"/>
        <item x="2"/>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0D2CE84-0DF1-4176-9E66-D0F26488F3B3}" name="PivotTable3"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0:D27" firstHeaderRow="1" firstDataRow="2" firstDataCol="1"/>
  <pivotFields count="14">
    <pivotField showAll="0"/>
    <pivotField showAll="0">
      <items count="3">
        <item h="1" x="0"/>
        <item x="1"/>
        <item t="default"/>
      </items>
    </pivotField>
    <pivotField showAll="0"/>
    <pivotField numFmtId="166" showAll="0"/>
    <pivotField showAll="0"/>
    <pivotField showAll="0"/>
    <pivotField showAll="0"/>
    <pivotField showAll="0"/>
    <pivotField showAll="0"/>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596E83E-D88E-4672-8B2E-6798A2D39F7B}" name="PivotTable2"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5"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6"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2"/>
  </dataFields>
  <formats count="1">
    <format dxfId="1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64A76D99-9721-44CF-BB85-9AB1997B1263}" sourceName="Marital Status">
  <pivotTables>
    <pivotTable tabId="6" name="PivotTable2"/>
    <pivotTable tabId="6" name="PivotTable3"/>
    <pivotTable tabId="6" name="PivotTable4"/>
  </pivotTables>
  <data>
    <tabular pivotCacheId="1444875862">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1AE61727-96BD-42C5-BFE1-5B5B4428625B}" sourceName="Education">
  <pivotTables>
    <pivotTable tabId="6" name="PivotTable2"/>
  </pivotTables>
  <data>
    <tabular pivotCacheId="1444875862">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3E6A3E2-9173-4A68-ABCE-D048B9108488}" sourceName="Region">
  <pivotTables>
    <pivotTable tabId="6" name="PivotTable2"/>
  </pivotTables>
  <data>
    <tabular pivotCacheId="1444875862">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5A987DB7-AE9B-466D-A726-3ED01650230D}" cache="Slicer_Marital_Status" caption="Marital Status" rowHeight="241300"/>
  <slicer name="Education" xr10:uid="{27C09CD7-BF6B-44AB-9BD4-52C779F4720F}" cache="Slicer_Education" caption="Education" rowHeight="241300"/>
  <slicer name="Region" xr10:uid="{1E80698F-E87E-4410-A427-85D2B300E858}"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1002"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69911E-A812-461B-9845-A54CC63B3258}">
  <dimension ref="A1:N1027"/>
  <sheetViews>
    <sheetView workbookViewId="0">
      <selection activeCell="M2" sqref="M2"/>
    </sheetView>
  </sheetViews>
  <sheetFormatPr defaultColWidth="11.85546875" defaultRowHeight="15" x14ac:dyDescent="0.25"/>
  <cols>
    <col min="2" max="2" width="14.42578125" customWidth="1"/>
    <col min="4" max="4" width="12.85546875" style="3" customWidth="1"/>
    <col min="6" max="6" width="13.85546875" customWidth="1"/>
    <col min="7" max="7" width="14.85546875" customWidth="1"/>
    <col min="8" max="8" width="13.7109375" customWidth="1"/>
    <col min="10" max="10" width="18.42578125" customWidth="1"/>
    <col min="13" max="13" width="16.140625" customWidth="1"/>
    <col min="14" max="14" width="15.4257812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IF(L2&gt;54,"Older Adult",IF(L2&gt;=31,"Middle Age",IF(L2&lt;31,"Young Adult","Invalid")))</f>
        <v>Middle Age</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IF(L3&gt;54,"Older Adult",IF(L3&gt;=31,"Middle Age",IF(L3&lt;31,"Young Adult","Invalid")))</f>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Older Adult</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Older Adult</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3">
        <v>90000</v>
      </c>
      <c r="E13">
        <v>0</v>
      </c>
      <c r="F13" t="s">
        <v>13</v>
      </c>
      <c r="G13" t="s">
        <v>21</v>
      </c>
      <c r="H13" t="s">
        <v>18</v>
      </c>
      <c r="I13">
        <v>4</v>
      </c>
      <c r="J13" t="s">
        <v>49</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Older Adult</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Older Adult</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Older Adult</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49</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Older Adult</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Older Adult</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Young Adult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Older Adult</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Young Adult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Older Adult</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Young Adult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Young Adult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Older Adult</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Older Adult</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Young Adult</v>
      </c>
      <c r="N52" t="s">
        <v>18</v>
      </c>
    </row>
    <row r="53" spans="1:14" x14ac:dyDescent="0.25">
      <c r="A53">
        <v>20619</v>
      </c>
      <c r="B53" t="s">
        <v>37</v>
      </c>
      <c r="C53" t="s">
        <v>39</v>
      </c>
      <c r="D53" s="3">
        <v>80000</v>
      </c>
      <c r="E53">
        <v>0</v>
      </c>
      <c r="F53" t="s">
        <v>13</v>
      </c>
      <c r="G53" t="s">
        <v>21</v>
      </c>
      <c r="H53" t="s">
        <v>18</v>
      </c>
      <c r="I53">
        <v>4</v>
      </c>
      <c r="J53" t="s">
        <v>49</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Older Adult</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Older Adult</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49</v>
      </c>
      <c r="K57" t="s">
        <v>17</v>
      </c>
      <c r="L57">
        <v>54</v>
      </c>
      <c r="M57"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Older Adult</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49</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IF(L67&gt;54,"Older Adult",IF(L67&gt;=31,"Middle Age",IF(L67&lt;31,"Young Adult","Invalid")))</f>
        <v>Older Adult</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Young Adult</v>
      </c>
      <c r="N71" t="s">
        <v>18</v>
      </c>
    </row>
    <row r="72" spans="1:14" x14ac:dyDescent="0.25">
      <c r="A72">
        <v>14238</v>
      </c>
      <c r="B72" t="s">
        <v>36</v>
      </c>
      <c r="C72" t="s">
        <v>39</v>
      </c>
      <c r="D72" s="3">
        <v>120000</v>
      </c>
      <c r="E72">
        <v>0</v>
      </c>
      <c r="F72" t="s">
        <v>29</v>
      </c>
      <c r="G72" t="s">
        <v>21</v>
      </c>
      <c r="H72" t="s">
        <v>15</v>
      </c>
      <c r="I72">
        <v>4</v>
      </c>
      <c r="J72" t="s">
        <v>49</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Older Adult</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Young Adult</v>
      </c>
      <c r="N78" t="s">
        <v>18</v>
      </c>
    </row>
    <row r="79" spans="1:14" x14ac:dyDescent="0.25">
      <c r="A79">
        <v>27969</v>
      </c>
      <c r="B79" t="s">
        <v>36</v>
      </c>
      <c r="C79" t="s">
        <v>39</v>
      </c>
      <c r="D79" s="3">
        <v>80000</v>
      </c>
      <c r="E79">
        <v>0</v>
      </c>
      <c r="F79" t="s">
        <v>13</v>
      </c>
      <c r="G79" t="s">
        <v>21</v>
      </c>
      <c r="H79" t="s">
        <v>15</v>
      </c>
      <c r="I79">
        <v>2</v>
      </c>
      <c r="J79" t="s">
        <v>49</v>
      </c>
      <c r="K79" t="s">
        <v>24</v>
      </c>
      <c r="L79">
        <v>29</v>
      </c>
      <c r="M79" t="str">
        <f t="shared" si="1"/>
        <v>Young Adult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Older Adult</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Young Adult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Young Adult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Young Adult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Young Adult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Young Adult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Older Adult</v>
      </c>
      <c r="N96" t="s">
        <v>18</v>
      </c>
    </row>
    <row r="97" spans="1:14" x14ac:dyDescent="0.25">
      <c r="A97">
        <v>17197</v>
      </c>
      <c r="B97" t="s">
        <v>37</v>
      </c>
      <c r="C97" t="s">
        <v>38</v>
      </c>
      <c r="D97" s="3">
        <v>90000</v>
      </c>
      <c r="E97">
        <v>5</v>
      </c>
      <c r="F97" t="s">
        <v>19</v>
      </c>
      <c r="G97" t="s">
        <v>21</v>
      </c>
      <c r="H97" t="s">
        <v>15</v>
      </c>
      <c r="I97">
        <v>2</v>
      </c>
      <c r="J97" t="s">
        <v>49</v>
      </c>
      <c r="K97" t="s">
        <v>17</v>
      </c>
      <c r="L97">
        <v>62</v>
      </c>
      <c r="M97" t="str">
        <f t="shared" si="1"/>
        <v>Older Adult</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Young Adult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Young Adult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Young Adult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Young Adult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Older Adult</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Young Adult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Older Adult</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3">
        <v>80000</v>
      </c>
      <c r="E124">
        <v>0</v>
      </c>
      <c r="F124" t="s">
        <v>13</v>
      </c>
      <c r="G124" t="s">
        <v>21</v>
      </c>
      <c r="H124" t="s">
        <v>18</v>
      </c>
      <c r="I124">
        <v>3</v>
      </c>
      <c r="J124" t="s">
        <v>49</v>
      </c>
      <c r="K124" t="s">
        <v>24</v>
      </c>
      <c r="L124">
        <v>31</v>
      </c>
      <c r="M124" t="str">
        <f t="shared" si="1"/>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Older Adult</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IF(L131&gt;54,"Older Adult",IF(L131&gt;=31,"Middle Age",IF(L131&lt;31,"Young Adult","Invalid")))</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Older Adult</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Older Adult</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Older Adult</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Older Adult</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Young Adult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49</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Older Adult</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Young Adult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Older Adult</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Young Adult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Young Adult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49</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Older Adult</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Older Adult</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Young Adult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Young Adult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49</v>
      </c>
      <c r="K180" t="s">
        <v>17</v>
      </c>
      <c r="L180">
        <v>55</v>
      </c>
      <c r="M180" t="str">
        <f t="shared" si="2"/>
        <v>Older Adult</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Older Adult</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Older Adult</v>
      </c>
      <c r="N185" t="s">
        <v>15</v>
      </c>
    </row>
    <row r="186" spans="1:14" x14ac:dyDescent="0.25">
      <c r="A186">
        <v>28918</v>
      </c>
      <c r="B186" t="s">
        <v>36</v>
      </c>
      <c r="C186" t="s">
        <v>38</v>
      </c>
      <c r="D186" s="3">
        <v>130000</v>
      </c>
      <c r="E186">
        <v>4</v>
      </c>
      <c r="F186" t="s">
        <v>27</v>
      </c>
      <c r="G186" t="s">
        <v>28</v>
      </c>
      <c r="H186" t="s">
        <v>18</v>
      </c>
      <c r="I186">
        <v>4</v>
      </c>
      <c r="J186" t="s">
        <v>49</v>
      </c>
      <c r="K186" t="s">
        <v>17</v>
      </c>
      <c r="L186">
        <v>58</v>
      </c>
      <c r="M186" t="str">
        <f t="shared" si="2"/>
        <v>Older Adult</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Older Adult</v>
      </c>
      <c r="N188" t="s">
        <v>15</v>
      </c>
    </row>
    <row r="189" spans="1:14" x14ac:dyDescent="0.25">
      <c r="A189">
        <v>18151</v>
      </c>
      <c r="B189" t="s">
        <v>37</v>
      </c>
      <c r="C189" t="s">
        <v>39</v>
      </c>
      <c r="D189" s="3">
        <v>80000</v>
      </c>
      <c r="E189">
        <v>5</v>
      </c>
      <c r="F189" t="s">
        <v>19</v>
      </c>
      <c r="G189" t="s">
        <v>21</v>
      </c>
      <c r="H189" t="s">
        <v>18</v>
      </c>
      <c r="I189">
        <v>2</v>
      </c>
      <c r="J189" t="s">
        <v>49</v>
      </c>
      <c r="K189" t="s">
        <v>17</v>
      </c>
      <c r="L189">
        <v>59</v>
      </c>
      <c r="M189" t="str">
        <f t="shared" si="2"/>
        <v>Older Adult</v>
      </c>
      <c r="N189" t="s">
        <v>18</v>
      </c>
    </row>
    <row r="190" spans="1:14" x14ac:dyDescent="0.25">
      <c r="A190">
        <v>20606</v>
      </c>
      <c r="B190" t="s">
        <v>36</v>
      </c>
      <c r="C190" t="s">
        <v>38</v>
      </c>
      <c r="D190" s="3">
        <v>70000</v>
      </c>
      <c r="E190">
        <v>0</v>
      </c>
      <c r="F190" t="s">
        <v>13</v>
      </c>
      <c r="G190" t="s">
        <v>21</v>
      </c>
      <c r="H190" t="s">
        <v>15</v>
      </c>
      <c r="I190">
        <v>4</v>
      </c>
      <c r="J190" t="s">
        <v>49</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Older Adult</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3">
        <v>80000</v>
      </c>
      <c r="E194">
        <v>5</v>
      </c>
      <c r="F194" t="s">
        <v>13</v>
      </c>
      <c r="G194" t="s">
        <v>28</v>
      </c>
      <c r="H194" t="s">
        <v>15</v>
      </c>
      <c r="I194">
        <v>2</v>
      </c>
      <c r="J194" t="s">
        <v>49</v>
      </c>
      <c r="K194" t="s">
        <v>17</v>
      </c>
      <c r="L194">
        <v>62</v>
      </c>
      <c r="M194" t="str">
        <f t="shared" si="2"/>
        <v>Older Adult</v>
      </c>
      <c r="N194" t="s">
        <v>18</v>
      </c>
    </row>
    <row r="195" spans="1:14" x14ac:dyDescent="0.25">
      <c r="A195">
        <v>26032</v>
      </c>
      <c r="B195" t="s">
        <v>36</v>
      </c>
      <c r="C195" t="s">
        <v>38</v>
      </c>
      <c r="D195" s="3">
        <v>70000</v>
      </c>
      <c r="E195">
        <v>5</v>
      </c>
      <c r="F195" t="s">
        <v>13</v>
      </c>
      <c r="G195" t="s">
        <v>21</v>
      </c>
      <c r="H195" t="s">
        <v>15</v>
      </c>
      <c r="I195">
        <v>4</v>
      </c>
      <c r="J195" t="s">
        <v>49</v>
      </c>
      <c r="K195" t="s">
        <v>24</v>
      </c>
      <c r="L195">
        <v>41</v>
      </c>
      <c r="M195" t="str">
        <f t="shared" ref="M195:M258" si="3">IF(L195&gt;54,"Older Adult",IF(L195&gt;=31,"Middle Age",IF(L195&lt;31,"Young Adult","Invalid")))</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Young Adult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Older Adult</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49</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Young Adult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49</v>
      </c>
      <c r="K208" t="s">
        <v>17</v>
      </c>
      <c r="L208">
        <v>62</v>
      </c>
      <c r="M208" t="str">
        <f t="shared" si="3"/>
        <v>Older Adult</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Young Adult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Young Adult</v>
      </c>
      <c r="N214" t="s">
        <v>18</v>
      </c>
    </row>
    <row r="215" spans="1:14" x14ac:dyDescent="0.25">
      <c r="A215">
        <v>11451</v>
      </c>
      <c r="B215" t="s">
        <v>37</v>
      </c>
      <c r="C215" t="s">
        <v>39</v>
      </c>
      <c r="D215" s="3">
        <v>70000</v>
      </c>
      <c r="E215">
        <v>0</v>
      </c>
      <c r="F215" t="s">
        <v>13</v>
      </c>
      <c r="G215" t="s">
        <v>21</v>
      </c>
      <c r="H215" t="s">
        <v>18</v>
      </c>
      <c r="I215">
        <v>4</v>
      </c>
      <c r="J215" t="s">
        <v>49</v>
      </c>
      <c r="K215" t="s">
        <v>24</v>
      </c>
      <c r="L215">
        <v>31</v>
      </c>
      <c r="M215" t="str">
        <f t="shared" si="3"/>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Older Adult</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Young Adult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Young Adult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49</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Older Adult</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49</v>
      </c>
      <c r="K231" t="s">
        <v>17</v>
      </c>
      <c r="L231">
        <v>57</v>
      </c>
      <c r="M231" t="str">
        <f t="shared" si="3"/>
        <v>Older Adult</v>
      </c>
      <c r="N231" t="s">
        <v>18</v>
      </c>
    </row>
    <row r="232" spans="1:14" x14ac:dyDescent="0.25">
      <c r="A232">
        <v>22830</v>
      </c>
      <c r="B232" t="s">
        <v>36</v>
      </c>
      <c r="C232" t="s">
        <v>39</v>
      </c>
      <c r="D232" s="3">
        <v>120000</v>
      </c>
      <c r="E232">
        <v>4</v>
      </c>
      <c r="F232" t="s">
        <v>19</v>
      </c>
      <c r="G232" t="s">
        <v>28</v>
      </c>
      <c r="H232" t="s">
        <v>15</v>
      </c>
      <c r="I232">
        <v>3</v>
      </c>
      <c r="J232" t="s">
        <v>49</v>
      </c>
      <c r="K232" t="s">
        <v>17</v>
      </c>
      <c r="L232">
        <v>56</v>
      </c>
      <c r="M232" t="str">
        <f t="shared" si="3"/>
        <v>Older Adult</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Young Adult</v>
      </c>
      <c r="N235" t="s">
        <v>15</v>
      </c>
    </row>
    <row r="236" spans="1:14" x14ac:dyDescent="0.25">
      <c r="A236">
        <v>24611</v>
      </c>
      <c r="B236" t="s">
        <v>37</v>
      </c>
      <c r="C236" t="s">
        <v>39</v>
      </c>
      <c r="D236" s="3">
        <v>90000</v>
      </c>
      <c r="E236">
        <v>0</v>
      </c>
      <c r="F236" t="s">
        <v>13</v>
      </c>
      <c r="G236" t="s">
        <v>21</v>
      </c>
      <c r="H236" t="s">
        <v>18</v>
      </c>
      <c r="I236">
        <v>4</v>
      </c>
      <c r="J236" t="s">
        <v>49</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Older Adult</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Young Adult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Young Adult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Young Adult</v>
      </c>
      <c r="N245" t="s">
        <v>18</v>
      </c>
    </row>
    <row r="246" spans="1:14" x14ac:dyDescent="0.25">
      <c r="A246">
        <v>19057</v>
      </c>
      <c r="B246" t="s">
        <v>36</v>
      </c>
      <c r="C246" t="s">
        <v>38</v>
      </c>
      <c r="D246" s="3">
        <v>120000</v>
      </c>
      <c r="E246">
        <v>3</v>
      </c>
      <c r="F246" t="s">
        <v>13</v>
      </c>
      <c r="G246" t="s">
        <v>28</v>
      </c>
      <c r="H246" t="s">
        <v>18</v>
      </c>
      <c r="I246">
        <v>2</v>
      </c>
      <c r="J246" t="s">
        <v>49</v>
      </c>
      <c r="K246" t="s">
        <v>17</v>
      </c>
      <c r="L246">
        <v>52</v>
      </c>
      <c r="M246" t="str">
        <f t="shared" si="3"/>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3">
        <v>100000</v>
      </c>
      <c r="E249">
        <v>0</v>
      </c>
      <c r="F249" t="s">
        <v>27</v>
      </c>
      <c r="G249" t="s">
        <v>28</v>
      </c>
      <c r="H249" t="s">
        <v>15</v>
      </c>
      <c r="I249">
        <v>4</v>
      </c>
      <c r="J249" t="s">
        <v>49</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Older Adult</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Older Adult</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Older Adult</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3">
        <v>100000</v>
      </c>
      <c r="E255">
        <v>3</v>
      </c>
      <c r="F255" t="s">
        <v>29</v>
      </c>
      <c r="G255" t="s">
        <v>21</v>
      </c>
      <c r="H255" t="s">
        <v>15</v>
      </c>
      <c r="I255">
        <v>0</v>
      </c>
      <c r="J255" t="s">
        <v>49</v>
      </c>
      <c r="K255" t="s">
        <v>17</v>
      </c>
      <c r="L255">
        <v>59</v>
      </c>
      <c r="M255" t="str">
        <f t="shared" si="3"/>
        <v>Older Adult</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Older Adult</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IF(L259&gt;54,"Older Adult",IF(L259&gt;=31,"Middle Age",IF(L259&lt;31,"Young Adult","Invalid")))</f>
        <v>Middle Age</v>
      </c>
      <c r="N259" t="s">
        <v>15</v>
      </c>
    </row>
    <row r="260" spans="1:14" x14ac:dyDescent="0.25">
      <c r="A260">
        <v>14193</v>
      </c>
      <c r="B260" t="s">
        <v>37</v>
      </c>
      <c r="C260" t="s">
        <v>38</v>
      </c>
      <c r="D260" s="3">
        <v>100000</v>
      </c>
      <c r="E260">
        <v>3</v>
      </c>
      <c r="F260" t="s">
        <v>19</v>
      </c>
      <c r="G260" t="s">
        <v>28</v>
      </c>
      <c r="H260" t="s">
        <v>15</v>
      </c>
      <c r="I260">
        <v>4</v>
      </c>
      <c r="J260" t="s">
        <v>49</v>
      </c>
      <c r="K260" t="s">
        <v>17</v>
      </c>
      <c r="L260">
        <v>56</v>
      </c>
      <c r="M260" t="str">
        <f t="shared" si="4"/>
        <v>Older Adult</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3">
        <v>70000</v>
      </c>
      <c r="E265">
        <v>5</v>
      </c>
      <c r="F265" t="s">
        <v>13</v>
      </c>
      <c r="G265" t="s">
        <v>21</v>
      </c>
      <c r="H265" t="s">
        <v>15</v>
      </c>
      <c r="I265">
        <v>3</v>
      </c>
      <c r="J265" t="s">
        <v>49</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Young Adult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Young Adult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Young Adult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49</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3">
        <v>110000</v>
      </c>
      <c r="E297">
        <v>0</v>
      </c>
      <c r="F297" t="s">
        <v>19</v>
      </c>
      <c r="G297" t="s">
        <v>28</v>
      </c>
      <c r="H297" t="s">
        <v>15</v>
      </c>
      <c r="I297">
        <v>3</v>
      </c>
      <c r="J297" t="s">
        <v>49</v>
      </c>
      <c r="K297" t="s">
        <v>24</v>
      </c>
      <c r="L297">
        <v>32</v>
      </c>
      <c r="M297"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Older Adult</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Older Adult</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Young Adult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Older Adult</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Older Adult</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Older Adult</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Older Adult</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Older Adult</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49</v>
      </c>
      <c r="K320" t="s">
        <v>17</v>
      </c>
      <c r="L320">
        <v>54</v>
      </c>
      <c r="M320" t="str">
        <f t="shared" si="4"/>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IF(L323&gt;54,"Older Adult",IF(L323&gt;=31,"Middle Age",IF(L323&lt;31,"Young Adult","Invalid")))</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Young Adult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49</v>
      </c>
      <c r="K331" t="s">
        <v>17</v>
      </c>
      <c r="L331">
        <v>59</v>
      </c>
      <c r="M331" t="str">
        <f t="shared" si="5"/>
        <v>Older Adult</v>
      </c>
      <c r="N331" t="s">
        <v>18</v>
      </c>
    </row>
    <row r="332" spans="1:14" x14ac:dyDescent="0.25">
      <c r="A332">
        <v>24898</v>
      </c>
      <c r="B332" t="s">
        <v>37</v>
      </c>
      <c r="C332" t="s">
        <v>38</v>
      </c>
      <c r="D332" s="3">
        <v>80000</v>
      </c>
      <c r="E332">
        <v>0</v>
      </c>
      <c r="F332" t="s">
        <v>13</v>
      </c>
      <c r="G332" t="s">
        <v>21</v>
      </c>
      <c r="H332" t="s">
        <v>15</v>
      </c>
      <c r="I332">
        <v>3</v>
      </c>
      <c r="J332" t="s">
        <v>49</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Young Adult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Older Adult</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Young Adult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Young Adult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Young Adult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49</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Older Adult</v>
      </c>
      <c r="N360" t="s">
        <v>15</v>
      </c>
    </row>
    <row r="361" spans="1:14" x14ac:dyDescent="0.25">
      <c r="A361">
        <v>17230</v>
      </c>
      <c r="B361" t="s">
        <v>36</v>
      </c>
      <c r="C361" t="s">
        <v>39</v>
      </c>
      <c r="D361" s="3">
        <v>80000</v>
      </c>
      <c r="E361">
        <v>0</v>
      </c>
      <c r="F361" t="s">
        <v>13</v>
      </c>
      <c r="G361" t="s">
        <v>21</v>
      </c>
      <c r="H361" t="s">
        <v>15</v>
      </c>
      <c r="I361">
        <v>3</v>
      </c>
      <c r="J361" t="s">
        <v>49</v>
      </c>
      <c r="K361" t="s">
        <v>24</v>
      </c>
      <c r="L361">
        <v>30</v>
      </c>
      <c r="M361" t="str">
        <f t="shared" si="5"/>
        <v>Young Adult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Young Adult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Older Adult</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Older Adult</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3">
        <v>100000</v>
      </c>
      <c r="E372">
        <v>4</v>
      </c>
      <c r="F372" t="s">
        <v>13</v>
      </c>
      <c r="G372" t="s">
        <v>21</v>
      </c>
      <c r="H372" t="s">
        <v>15</v>
      </c>
      <c r="I372">
        <v>1</v>
      </c>
      <c r="J372" t="s">
        <v>49</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Young Adult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Older Adult</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Older Adult</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Older Adult</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49</v>
      </c>
      <c r="K382" t="s">
        <v>24</v>
      </c>
      <c r="L382">
        <v>30</v>
      </c>
      <c r="M382" t="str">
        <f t="shared" si="5"/>
        <v>Young Adult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Older Adult</v>
      </c>
      <c r="N383" t="s">
        <v>18</v>
      </c>
    </row>
    <row r="384" spans="1:14" x14ac:dyDescent="0.25">
      <c r="A384">
        <v>13586</v>
      </c>
      <c r="B384" t="s">
        <v>36</v>
      </c>
      <c r="C384" t="s">
        <v>39</v>
      </c>
      <c r="D384" s="3">
        <v>80000</v>
      </c>
      <c r="E384">
        <v>4</v>
      </c>
      <c r="F384" t="s">
        <v>19</v>
      </c>
      <c r="G384" t="s">
        <v>21</v>
      </c>
      <c r="H384" t="s">
        <v>15</v>
      </c>
      <c r="I384">
        <v>2</v>
      </c>
      <c r="J384" t="s">
        <v>49</v>
      </c>
      <c r="K384" t="s">
        <v>17</v>
      </c>
      <c r="L384">
        <v>53</v>
      </c>
      <c r="M384" t="str">
        <f t="shared" si="5"/>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Young Adult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IF(L387&gt;54,"Older Adult",IF(L387&gt;=31,"Middle Age",IF(L387&lt;31,"Young Adult","Invalid")))</f>
        <v>Middle Age</v>
      </c>
      <c r="N387" t="s">
        <v>18</v>
      </c>
    </row>
    <row r="388" spans="1:14" x14ac:dyDescent="0.25">
      <c r="A388">
        <v>28957</v>
      </c>
      <c r="B388" t="s">
        <v>37</v>
      </c>
      <c r="C388" t="s">
        <v>38</v>
      </c>
      <c r="D388" s="3">
        <v>120000</v>
      </c>
      <c r="E388">
        <v>0</v>
      </c>
      <c r="F388" t="s">
        <v>29</v>
      </c>
      <c r="G388" t="s">
        <v>21</v>
      </c>
      <c r="H388" t="s">
        <v>15</v>
      </c>
      <c r="I388">
        <v>4</v>
      </c>
      <c r="J388" t="s">
        <v>49</v>
      </c>
      <c r="K388" t="s">
        <v>24</v>
      </c>
      <c r="L388">
        <v>34</v>
      </c>
      <c r="M388"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Older Adult</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Older Adult</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3">
        <v>110000</v>
      </c>
      <c r="E402">
        <v>3</v>
      </c>
      <c r="F402" t="s">
        <v>13</v>
      </c>
      <c r="G402" t="s">
        <v>28</v>
      </c>
      <c r="H402" t="s">
        <v>15</v>
      </c>
      <c r="I402">
        <v>4</v>
      </c>
      <c r="J402" t="s">
        <v>49</v>
      </c>
      <c r="K402" t="s">
        <v>17</v>
      </c>
      <c r="L402">
        <v>53</v>
      </c>
      <c r="M402" t="str">
        <f t="shared" si="6"/>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Older Adult</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Older Adult</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Older Adult</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3">
        <v>100000</v>
      </c>
      <c r="E422">
        <v>2</v>
      </c>
      <c r="F422" t="s">
        <v>13</v>
      </c>
      <c r="G422" t="s">
        <v>28</v>
      </c>
      <c r="H422" t="s">
        <v>15</v>
      </c>
      <c r="I422">
        <v>4</v>
      </c>
      <c r="J422" t="s">
        <v>49</v>
      </c>
      <c r="K422" t="s">
        <v>17</v>
      </c>
      <c r="L422">
        <v>59</v>
      </c>
      <c r="M422" t="str">
        <f t="shared" si="6"/>
        <v>Older Adult</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3">
        <v>110000</v>
      </c>
      <c r="E424">
        <v>0</v>
      </c>
      <c r="F424" t="s">
        <v>19</v>
      </c>
      <c r="G424" t="s">
        <v>28</v>
      </c>
      <c r="H424" t="s">
        <v>18</v>
      </c>
      <c r="I424">
        <v>3</v>
      </c>
      <c r="J424" t="s">
        <v>49</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Older Adult</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Young Adult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Older Adult</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Young Adult</v>
      </c>
      <c r="N433" t="s">
        <v>15</v>
      </c>
    </row>
    <row r="434" spans="1:14" x14ac:dyDescent="0.25">
      <c r="A434">
        <v>21891</v>
      </c>
      <c r="B434" t="s">
        <v>36</v>
      </c>
      <c r="C434" t="s">
        <v>38</v>
      </c>
      <c r="D434" s="3">
        <v>110000</v>
      </c>
      <c r="E434">
        <v>0</v>
      </c>
      <c r="F434" t="s">
        <v>27</v>
      </c>
      <c r="G434" t="s">
        <v>28</v>
      </c>
      <c r="H434" t="s">
        <v>15</v>
      </c>
      <c r="I434">
        <v>3</v>
      </c>
      <c r="J434" t="s">
        <v>49</v>
      </c>
      <c r="K434" t="s">
        <v>24</v>
      </c>
      <c r="L434">
        <v>34</v>
      </c>
      <c r="M434" t="str">
        <f t="shared" si="6"/>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Young Adult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Older Adult</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Young Adult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49</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49</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IF(L451&gt;54,"Older Adult",IF(L451&gt;=31,"Middle Age",IF(L451&lt;31,"Young Adult","Invalid")))</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Older Adult</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Older Adult</v>
      </c>
      <c r="N459" t="s">
        <v>18</v>
      </c>
    </row>
    <row r="460" spans="1:14" x14ac:dyDescent="0.25">
      <c r="A460">
        <v>21560</v>
      </c>
      <c r="B460" t="s">
        <v>36</v>
      </c>
      <c r="C460" t="s">
        <v>39</v>
      </c>
      <c r="D460" s="3">
        <v>120000</v>
      </c>
      <c r="E460">
        <v>0</v>
      </c>
      <c r="F460" t="s">
        <v>29</v>
      </c>
      <c r="G460" t="s">
        <v>21</v>
      </c>
      <c r="H460" t="s">
        <v>15</v>
      </c>
      <c r="I460">
        <v>4</v>
      </c>
      <c r="J460" t="s">
        <v>49</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49</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Older Adult</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Older Adult</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Young Adult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Older Adult</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Older Adult</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49</v>
      </c>
      <c r="K488" t="s">
        <v>17</v>
      </c>
      <c r="L488">
        <v>58</v>
      </c>
      <c r="M488" t="str">
        <f t="shared" si="7"/>
        <v>Older Adult</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3">
        <v>70000</v>
      </c>
      <c r="E495">
        <v>5</v>
      </c>
      <c r="F495" t="s">
        <v>13</v>
      </c>
      <c r="G495" t="s">
        <v>28</v>
      </c>
      <c r="H495" t="s">
        <v>15</v>
      </c>
      <c r="I495">
        <v>3</v>
      </c>
      <c r="J495" t="s">
        <v>49</v>
      </c>
      <c r="K495" t="s">
        <v>32</v>
      </c>
      <c r="L495">
        <v>60</v>
      </c>
      <c r="M495" t="str">
        <f t="shared" si="7"/>
        <v>Older Adult</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3">
        <v>60000</v>
      </c>
      <c r="E497">
        <v>2</v>
      </c>
      <c r="F497" t="s">
        <v>19</v>
      </c>
      <c r="G497" t="s">
        <v>21</v>
      </c>
      <c r="H497" t="s">
        <v>15</v>
      </c>
      <c r="I497">
        <v>2</v>
      </c>
      <c r="J497" t="s">
        <v>49</v>
      </c>
      <c r="K497" t="s">
        <v>32</v>
      </c>
      <c r="L497">
        <v>56</v>
      </c>
      <c r="M497" t="str">
        <f t="shared" si="7"/>
        <v>Older Adult</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Young Adult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Young Adult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Older Adult</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3">
        <v>60000</v>
      </c>
      <c r="E515">
        <v>4</v>
      </c>
      <c r="F515" t="s">
        <v>31</v>
      </c>
      <c r="G515" t="s">
        <v>28</v>
      </c>
      <c r="H515" t="s">
        <v>15</v>
      </c>
      <c r="I515">
        <v>2</v>
      </c>
      <c r="J515" t="s">
        <v>49</v>
      </c>
      <c r="K515" t="s">
        <v>32</v>
      </c>
      <c r="L515">
        <v>61</v>
      </c>
      <c r="M515" t="str">
        <f t="shared" ref="M515:M578" si="8">IF(L515&gt;54,"Older Adult",IF(L515&gt;=31,"Middle Age",IF(L515&lt;31,"Young Adult","Invalid")))</f>
        <v>Older Adult</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Older Adult</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49</v>
      </c>
      <c r="K523" t="s">
        <v>32</v>
      </c>
      <c r="L523">
        <v>62</v>
      </c>
      <c r="M523" t="str">
        <f t="shared" si="8"/>
        <v>Older Adult</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Older Adult</v>
      </c>
      <c r="N526" t="s">
        <v>18</v>
      </c>
    </row>
    <row r="527" spans="1:14" x14ac:dyDescent="0.25">
      <c r="A527">
        <v>16791</v>
      </c>
      <c r="B527" t="s">
        <v>37</v>
      </c>
      <c r="C527" t="s">
        <v>39</v>
      </c>
      <c r="D527" s="3">
        <v>60000</v>
      </c>
      <c r="E527">
        <v>5</v>
      </c>
      <c r="F527" t="s">
        <v>13</v>
      </c>
      <c r="G527" t="s">
        <v>28</v>
      </c>
      <c r="H527" t="s">
        <v>15</v>
      </c>
      <c r="I527">
        <v>3</v>
      </c>
      <c r="J527" t="s">
        <v>49</v>
      </c>
      <c r="K527" t="s">
        <v>32</v>
      </c>
      <c r="L527">
        <v>59</v>
      </c>
      <c r="M527" t="str">
        <f t="shared" si="8"/>
        <v>Older Adult</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Young Adult</v>
      </c>
      <c r="N530" t="s">
        <v>18</v>
      </c>
    </row>
    <row r="531" spans="1:14" x14ac:dyDescent="0.25">
      <c r="A531">
        <v>13233</v>
      </c>
      <c r="B531" t="s">
        <v>36</v>
      </c>
      <c r="C531" t="s">
        <v>39</v>
      </c>
      <c r="D531" s="3">
        <v>60000</v>
      </c>
      <c r="E531">
        <v>2</v>
      </c>
      <c r="F531" t="s">
        <v>19</v>
      </c>
      <c r="G531" t="s">
        <v>21</v>
      </c>
      <c r="H531" t="s">
        <v>15</v>
      </c>
      <c r="I531">
        <v>1</v>
      </c>
      <c r="J531" t="s">
        <v>49</v>
      </c>
      <c r="K531" t="s">
        <v>32</v>
      </c>
      <c r="L531">
        <v>57</v>
      </c>
      <c r="M531" t="str">
        <f t="shared" si="8"/>
        <v>Older Adult</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Young Adult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Young Adult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49</v>
      </c>
      <c r="K535" t="s">
        <v>32</v>
      </c>
      <c r="L535">
        <v>66</v>
      </c>
      <c r="M535" t="str">
        <f t="shared" si="8"/>
        <v>Older Adult</v>
      </c>
      <c r="N535" t="s">
        <v>18</v>
      </c>
    </row>
    <row r="536" spans="1:14" x14ac:dyDescent="0.25">
      <c r="A536">
        <v>24637</v>
      </c>
      <c r="B536" t="s">
        <v>36</v>
      </c>
      <c r="C536" t="s">
        <v>39</v>
      </c>
      <c r="D536" s="3">
        <v>40000</v>
      </c>
      <c r="E536">
        <v>4</v>
      </c>
      <c r="F536" t="s">
        <v>27</v>
      </c>
      <c r="G536" t="s">
        <v>21</v>
      </c>
      <c r="H536" t="s">
        <v>15</v>
      </c>
      <c r="I536">
        <v>2</v>
      </c>
      <c r="J536" t="s">
        <v>49</v>
      </c>
      <c r="K536" t="s">
        <v>32</v>
      </c>
      <c r="L536">
        <v>64</v>
      </c>
      <c r="M536" t="str">
        <f t="shared" si="8"/>
        <v>Older Adult</v>
      </c>
      <c r="N536" t="s">
        <v>18</v>
      </c>
    </row>
    <row r="537" spans="1:14" x14ac:dyDescent="0.25">
      <c r="A537">
        <v>23893</v>
      </c>
      <c r="B537" t="s">
        <v>36</v>
      </c>
      <c r="C537" t="s">
        <v>39</v>
      </c>
      <c r="D537" s="3">
        <v>50000</v>
      </c>
      <c r="E537">
        <v>3</v>
      </c>
      <c r="F537" t="s">
        <v>13</v>
      </c>
      <c r="G537" t="s">
        <v>14</v>
      </c>
      <c r="H537" t="s">
        <v>15</v>
      </c>
      <c r="I537">
        <v>3</v>
      </c>
      <c r="J537" t="s">
        <v>49</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Young Adult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Young Adult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Older Adult</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49</v>
      </c>
      <c r="K553" t="s">
        <v>32</v>
      </c>
      <c r="L553">
        <v>63</v>
      </c>
      <c r="M553" t="str">
        <f t="shared" si="8"/>
        <v>Older Adult</v>
      </c>
      <c r="N553" t="s">
        <v>18</v>
      </c>
    </row>
    <row r="554" spans="1:14" x14ac:dyDescent="0.25">
      <c r="A554">
        <v>14417</v>
      </c>
      <c r="B554" t="s">
        <v>37</v>
      </c>
      <c r="C554" t="s">
        <v>39</v>
      </c>
      <c r="D554" s="3">
        <v>60000</v>
      </c>
      <c r="E554">
        <v>3</v>
      </c>
      <c r="F554" t="s">
        <v>27</v>
      </c>
      <c r="G554" t="s">
        <v>21</v>
      </c>
      <c r="H554" t="s">
        <v>15</v>
      </c>
      <c r="I554">
        <v>2</v>
      </c>
      <c r="J554" t="s">
        <v>49</v>
      </c>
      <c r="K554" t="s">
        <v>32</v>
      </c>
      <c r="L554">
        <v>54</v>
      </c>
      <c r="M554" t="str">
        <f t="shared" si="8"/>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Older Adult</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3">
        <v>60000</v>
      </c>
      <c r="E561">
        <v>2</v>
      </c>
      <c r="F561" t="s">
        <v>13</v>
      </c>
      <c r="G561" t="s">
        <v>28</v>
      </c>
      <c r="H561" t="s">
        <v>15</v>
      </c>
      <c r="I561">
        <v>0</v>
      </c>
      <c r="J561" t="s">
        <v>49</v>
      </c>
      <c r="K561" t="s">
        <v>32</v>
      </c>
      <c r="L561">
        <v>58</v>
      </c>
      <c r="M561" t="str">
        <f t="shared" si="8"/>
        <v>Older Adult</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Young Adult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Young Adult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Older Adult</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49</v>
      </c>
      <c r="K571" t="s">
        <v>32</v>
      </c>
      <c r="L571">
        <v>69</v>
      </c>
      <c r="M571" t="str">
        <f t="shared" si="8"/>
        <v>Older Adult</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Older Adult</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Young Adult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Older Adult</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49</v>
      </c>
      <c r="K577" t="s">
        <v>32</v>
      </c>
      <c r="L577">
        <v>56</v>
      </c>
      <c r="M577" t="str">
        <f t="shared" si="8"/>
        <v>Older Adult</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IF(L579&gt;54,"Older Adult",IF(L579&gt;=31,"Middle Age",IF(L579&lt;31,"Young Adult","Invalid")))</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Older Adult</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v>3</v>
      </c>
      <c r="F582" t="s">
        <v>31</v>
      </c>
      <c r="G582" t="s">
        <v>28</v>
      </c>
      <c r="H582" t="s">
        <v>15</v>
      </c>
      <c r="I582">
        <v>2</v>
      </c>
      <c r="J582" t="s">
        <v>49</v>
      </c>
      <c r="K582" t="s">
        <v>32</v>
      </c>
      <c r="L582">
        <v>69</v>
      </c>
      <c r="M582" t="str">
        <f t="shared" si="9"/>
        <v>Older Adult</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Young Adult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49</v>
      </c>
      <c r="K585" t="s">
        <v>32</v>
      </c>
      <c r="L585">
        <v>66</v>
      </c>
      <c r="M585" t="str">
        <f t="shared" si="9"/>
        <v>Older Adult</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49</v>
      </c>
      <c r="K590" t="s">
        <v>32</v>
      </c>
      <c r="L590">
        <v>51</v>
      </c>
      <c r="M590" t="str">
        <f t="shared" si="9"/>
        <v>Middle Age</v>
      </c>
      <c r="N590" t="s">
        <v>15</v>
      </c>
    </row>
    <row r="591" spans="1:14" x14ac:dyDescent="0.25">
      <c r="A591">
        <v>12100</v>
      </c>
      <c r="B591" t="s">
        <v>37</v>
      </c>
      <c r="C591" t="s">
        <v>39</v>
      </c>
      <c r="D591" s="3">
        <v>60000</v>
      </c>
      <c r="E591">
        <v>2</v>
      </c>
      <c r="F591" t="s">
        <v>13</v>
      </c>
      <c r="G591" t="s">
        <v>28</v>
      </c>
      <c r="H591" t="s">
        <v>15</v>
      </c>
      <c r="I591">
        <v>0</v>
      </c>
      <c r="J591" t="s">
        <v>49</v>
      </c>
      <c r="K591" t="s">
        <v>32</v>
      </c>
      <c r="L591">
        <v>57</v>
      </c>
      <c r="M591" t="str">
        <f t="shared" si="9"/>
        <v>Older Adult</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49</v>
      </c>
      <c r="K593" t="s">
        <v>32</v>
      </c>
      <c r="L593">
        <v>61</v>
      </c>
      <c r="M593" t="str">
        <f t="shared" si="9"/>
        <v>Older Adult</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Older Adult</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Older Adult</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Older Adult</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Older Adult</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Young Adult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3">
        <v>70000</v>
      </c>
      <c r="E609">
        <v>5</v>
      </c>
      <c r="F609" t="s">
        <v>31</v>
      </c>
      <c r="G609" t="s">
        <v>21</v>
      </c>
      <c r="H609" t="s">
        <v>15</v>
      </c>
      <c r="I609">
        <v>3</v>
      </c>
      <c r="J609" t="s">
        <v>49</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Young Adult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Young Adult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Older Adult</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Older Adult</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Young Adult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Older Adult</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Young Adult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Older Adult</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Young Adult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Older Adult</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Young Adult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Older Adult</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Older Adult</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Older Adult</v>
      </c>
      <c r="N642" t="s">
        <v>15</v>
      </c>
    </row>
    <row r="643" spans="1:14" x14ac:dyDescent="0.25">
      <c r="A643">
        <v>21441</v>
      </c>
      <c r="B643" t="s">
        <v>36</v>
      </c>
      <c r="C643" t="s">
        <v>39</v>
      </c>
      <c r="D643" s="3">
        <v>50000</v>
      </c>
      <c r="E643">
        <v>4</v>
      </c>
      <c r="F643" t="s">
        <v>13</v>
      </c>
      <c r="G643" t="s">
        <v>28</v>
      </c>
      <c r="H643" t="s">
        <v>15</v>
      </c>
      <c r="I643">
        <v>2</v>
      </c>
      <c r="J643" t="s">
        <v>49</v>
      </c>
      <c r="K643" t="s">
        <v>32</v>
      </c>
      <c r="L643">
        <v>64</v>
      </c>
      <c r="M643" t="str">
        <f t="shared" ref="M643:M706" si="10">IF(L643&gt;54,"Older Adult",IF(L643&gt;=31,"Middle Age",IF(L643&lt;31,"Young Adult","Invalid")))</f>
        <v>Older Adult</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49</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Older Adult</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v>2</v>
      </c>
      <c r="J652" t="s">
        <v>49</v>
      </c>
      <c r="K652" t="s">
        <v>32</v>
      </c>
      <c r="L652">
        <v>67</v>
      </c>
      <c r="M652" t="str">
        <f t="shared" si="10"/>
        <v>Older Adult</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3">
        <v>60000</v>
      </c>
      <c r="E661">
        <v>4</v>
      </c>
      <c r="F661" t="s">
        <v>13</v>
      </c>
      <c r="G661" t="s">
        <v>28</v>
      </c>
      <c r="H661" t="s">
        <v>15</v>
      </c>
      <c r="I661">
        <v>2</v>
      </c>
      <c r="J661" t="s">
        <v>49</v>
      </c>
      <c r="K661" t="s">
        <v>32</v>
      </c>
      <c r="L661">
        <v>63</v>
      </c>
      <c r="M661" t="str">
        <f t="shared" si="10"/>
        <v>Older Adult</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Young Adult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49</v>
      </c>
      <c r="K669" t="s">
        <v>32</v>
      </c>
      <c r="L669">
        <v>61</v>
      </c>
      <c r="M669" t="str">
        <f t="shared" si="10"/>
        <v>Older Adult</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49</v>
      </c>
      <c r="K672" t="s">
        <v>32</v>
      </c>
      <c r="L672">
        <v>59</v>
      </c>
      <c r="M672" t="str">
        <f t="shared" si="10"/>
        <v>Older Adult</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Young Adult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Older Adult</v>
      </c>
      <c r="N680" t="s">
        <v>18</v>
      </c>
    </row>
    <row r="681" spans="1:14" x14ac:dyDescent="0.25">
      <c r="A681">
        <v>21770</v>
      </c>
      <c r="B681" t="s">
        <v>36</v>
      </c>
      <c r="C681" t="s">
        <v>39</v>
      </c>
      <c r="D681" s="3">
        <v>60000</v>
      </c>
      <c r="E681">
        <v>4</v>
      </c>
      <c r="F681" t="s">
        <v>13</v>
      </c>
      <c r="G681" t="s">
        <v>28</v>
      </c>
      <c r="H681" t="s">
        <v>15</v>
      </c>
      <c r="I681">
        <v>2</v>
      </c>
      <c r="J681" t="s">
        <v>49</v>
      </c>
      <c r="K681" t="s">
        <v>32</v>
      </c>
      <c r="L681">
        <v>60</v>
      </c>
      <c r="M681" t="str">
        <f t="shared" si="10"/>
        <v>Older Adult</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Young Adult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Young Adult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Young Adult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Young Adult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Young Adult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Older Adult</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Young Adult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3">
        <v>70000</v>
      </c>
      <c r="E707">
        <v>4</v>
      </c>
      <c r="F707" t="s">
        <v>13</v>
      </c>
      <c r="G707" t="s">
        <v>28</v>
      </c>
      <c r="H707" t="s">
        <v>15</v>
      </c>
      <c r="I707">
        <v>1</v>
      </c>
      <c r="J707" t="s">
        <v>49</v>
      </c>
      <c r="K707" t="s">
        <v>32</v>
      </c>
      <c r="L707">
        <v>59</v>
      </c>
      <c r="M707" t="str">
        <f t="shared" ref="M707:M770" si="11">IF(L707&gt;54,"Older Adult",IF(L707&gt;=31,"Middle Age",IF(L707&lt;31,"Young Adult","Invalid")))</f>
        <v>Older Adult</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49</v>
      </c>
      <c r="K710" t="s">
        <v>32</v>
      </c>
      <c r="L710">
        <v>60</v>
      </c>
      <c r="M710" t="str">
        <f t="shared" si="11"/>
        <v>Older Adult</v>
      </c>
      <c r="N710" t="s">
        <v>18</v>
      </c>
    </row>
    <row r="711" spans="1:14" x14ac:dyDescent="0.25">
      <c r="A711">
        <v>23712</v>
      </c>
      <c r="B711" t="s">
        <v>37</v>
      </c>
      <c r="C711" t="s">
        <v>38</v>
      </c>
      <c r="D711" s="3">
        <v>70000</v>
      </c>
      <c r="E711">
        <v>2</v>
      </c>
      <c r="F711" t="s">
        <v>13</v>
      </c>
      <c r="G711" t="s">
        <v>28</v>
      </c>
      <c r="H711" t="s">
        <v>15</v>
      </c>
      <c r="I711">
        <v>1</v>
      </c>
      <c r="J711" t="s">
        <v>49</v>
      </c>
      <c r="K711" t="s">
        <v>32</v>
      </c>
      <c r="L711">
        <v>59</v>
      </c>
      <c r="M711" t="str">
        <f t="shared" si="11"/>
        <v>Older Adult</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49</v>
      </c>
      <c r="K713" t="s">
        <v>32</v>
      </c>
      <c r="L713">
        <v>58</v>
      </c>
      <c r="M713" t="str">
        <f t="shared" si="11"/>
        <v>Older Adult</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Older Adult</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Young Adult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Older Adult</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Young Adult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Young Adult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v>1</v>
      </c>
      <c r="J741" t="s">
        <v>49</v>
      </c>
      <c r="K741" t="s">
        <v>32</v>
      </c>
      <c r="L741">
        <v>55</v>
      </c>
      <c r="M741" t="str">
        <f t="shared" si="11"/>
        <v>Older Adult</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Young Adult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Young Adult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49</v>
      </c>
      <c r="K746" t="s">
        <v>32</v>
      </c>
      <c r="L746">
        <v>56</v>
      </c>
      <c r="M746" t="str">
        <f t="shared" si="11"/>
        <v>Older Adult</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v>0</v>
      </c>
      <c r="J748" t="s">
        <v>49</v>
      </c>
      <c r="K748" t="s">
        <v>32</v>
      </c>
      <c r="L748">
        <v>56</v>
      </c>
      <c r="M748" t="str">
        <f t="shared" si="11"/>
        <v>Older Adult</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Older Adult</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Older Adult</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Young Adult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Older Adult</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60000</v>
      </c>
      <c r="E763">
        <v>5</v>
      </c>
      <c r="F763" t="s">
        <v>13</v>
      </c>
      <c r="G763" t="s">
        <v>28</v>
      </c>
      <c r="H763" t="s">
        <v>15</v>
      </c>
      <c r="I763">
        <v>3</v>
      </c>
      <c r="J763" t="s">
        <v>49</v>
      </c>
      <c r="K763" t="s">
        <v>32</v>
      </c>
      <c r="L763">
        <v>59</v>
      </c>
      <c r="M763" t="str">
        <f t="shared" si="11"/>
        <v>Older Adult</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Young Adult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49</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Older Adult</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IF(L771&gt;54,"Older Adult",IF(L771&gt;=31,"Middle Age",IF(L771&lt;31,"Young Adult","Invalid")))</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Older Adult</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49</v>
      </c>
      <c r="K777" t="s">
        <v>32</v>
      </c>
      <c r="L777">
        <v>54</v>
      </c>
      <c r="M777" t="str">
        <f t="shared" si="12"/>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Older Adult</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Young Adult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49</v>
      </c>
      <c r="K782" t="s">
        <v>32</v>
      </c>
      <c r="L782">
        <v>55</v>
      </c>
      <c r="M782" t="str">
        <f t="shared" si="12"/>
        <v>Older Adult</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Young Adult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Older Adult</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Young Adult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Older Adult</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Older Adult</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Young Adult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Young Adult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Older Adult</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Young Adult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Young Adult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Young Adult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Older Adult</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3">
        <v>70000</v>
      </c>
      <c r="E814">
        <v>4</v>
      </c>
      <c r="F814" t="s">
        <v>13</v>
      </c>
      <c r="G814" t="s">
        <v>28</v>
      </c>
      <c r="H814" t="s">
        <v>15</v>
      </c>
      <c r="I814">
        <v>2</v>
      </c>
      <c r="J814" t="s">
        <v>49</v>
      </c>
      <c r="K814" t="s">
        <v>32</v>
      </c>
      <c r="L814">
        <v>61</v>
      </c>
      <c r="M814" t="str">
        <f t="shared" si="12"/>
        <v>Older Adult</v>
      </c>
      <c r="N814" t="s">
        <v>18</v>
      </c>
    </row>
    <row r="815" spans="1:14" x14ac:dyDescent="0.25">
      <c r="A815">
        <v>25899</v>
      </c>
      <c r="B815" t="s">
        <v>36</v>
      </c>
      <c r="C815" t="s">
        <v>38</v>
      </c>
      <c r="D815" s="3">
        <v>70000</v>
      </c>
      <c r="E815">
        <v>2</v>
      </c>
      <c r="F815" t="s">
        <v>27</v>
      </c>
      <c r="G815" t="s">
        <v>21</v>
      </c>
      <c r="H815" t="s">
        <v>15</v>
      </c>
      <c r="I815">
        <v>2</v>
      </c>
      <c r="J815" t="s">
        <v>49</v>
      </c>
      <c r="K815" t="s">
        <v>32</v>
      </c>
      <c r="L815">
        <v>53</v>
      </c>
      <c r="M815" t="str">
        <f t="shared" si="12"/>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Older Adult</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Young Adult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Young Adult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Young Adult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Young Adult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Older Adult</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IF(L835&gt;54,"Older Adult",IF(L835&gt;=31,"Middle Age",IF(L835&lt;31,"Young Adult","Invalid")))</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Young Adult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49</v>
      </c>
      <c r="K842" t="s">
        <v>32</v>
      </c>
      <c r="L842">
        <v>53</v>
      </c>
      <c r="M842" t="str">
        <f t="shared" si="13"/>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Older Adult</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3">
        <v>40000</v>
      </c>
      <c r="E846">
        <v>5</v>
      </c>
      <c r="F846" t="s">
        <v>27</v>
      </c>
      <c r="G846" t="s">
        <v>21</v>
      </c>
      <c r="H846" t="s">
        <v>15</v>
      </c>
      <c r="I846">
        <v>2</v>
      </c>
      <c r="J846" t="s">
        <v>49</v>
      </c>
      <c r="K846" t="s">
        <v>32</v>
      </c>
      <c r="L846">
        <v>60</v>
      </c>
      <c r="M846" t="str">
        <f t="shared" si="13"/>
        <v>Older Adult</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Older Adult</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Young Adult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Older Adult</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Older Adult</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Young Adult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49</v>
      </c>
      <c r="K868" t="s">
        <v>32</v>
      </c>
      <c r="L868">
        <v>55</v>
      </c>
      <c r="M868" t="str">
        <f t="shared" si="13"/>
        <v>Older Adult</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49</v>
      </c>
      <c r="K870" t="s">
        <v>32</v>
      </c>
      <c r="L870">
        <v>60</v>
      </c>
      <c r="M870" t="str">
        <f t="shared" si="13"/>
        <v>Older Adult</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49</v>
      </c>
      <c r="K873" t="s">
        <v>32</v>
      </c>
      <c r="L873">
        <v>55</v>
      </c>
      <c r="M873" t="str">
        <f t="shared" si="13"/>
        <v>Older Adult</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Young Adult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Older Adult</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Older Adult</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Older Adult</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Older Adult</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Older Adult</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Older Adult</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IF(L899&gt;54,"Older Adult",IF(L899&gt;=31,"Middle Age",IF(L899&lt;31,"Young Adult","Invalid")))</f>
        <v>Young Adult</v>
      </c>
      <c r="N899" t="s">
        <v>18</v>
      </c>
    </row>
    <row r="900" spans="1:14" x14ac:dyDescent="0.25">
      <c r="A900">
        <v>18066</v>
      </c>
      <c r="B900" t="s">
        <v>37</v>
      </c>
      <c r="C900" t="s">
        <v>39</v>
      </c>
      <c r="D900" s="3">
        <v>70000</v>
      </c>
      <c r="E900">
        <v>5</v>
      </c>
      <c r="F900" t="s">
        <v>13</v>
      </c>
      <c r="G900" t="s">
        <v>28</v>
      </c>
      <c r="H900" t="s">
        <v>15</v>
      </c>
      <c r="I900">
        <v>3</v>
      </c>
      <c r="J900" t="s">
        <v>49</v>
      </c>
      <c r="K900" t="s">
        <v>32</v>
      </c>
      <c r="L900">
        <v>60</v>
      </c>
      <c r="M900" t="str">
        <f t="shared" si="14"/>
        <v>Older Adult</v>
      </c>
      <c r="N900" t="s">
        <v>15</v>
      </c>
    </row>
    <row r="901" spans="1:14" x14ac:dyDescent="0.25">
      <c r="A901">
        <v>28192</v>
      </c>
      <c r="B901" t="s">
        <v>36</v>
      </c>
      <c r="C901" t="s">
        <v>38</v>
      </c>
      <c r="D901" s="3">
        <v>70000</v>
      </c>
      <c r="E901">
        <v>5</v>
      </c>
      <c r="F901" t="s">
        <v>31</v>
      </c>
      <c r="G901" t="s">
        <v>21</v>
      </c>
      <c r="H901" t="s">
        <v>15</v>
      </c>
      <c r="I901">
        <v>3</v>
      </c>
      <c r="J901" t="s">
        <v>49</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Older Adult</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49</v>
      </c>
      <c r="K909" t="s">
        <v>32</v>
      </c>
      <c r="L909">
        <v>63</v>
      </c>
      <c r="M909" t="str">
        <f t="shared" si="14"/>
        <v>Older Adult</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Older Adult</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49</v>
      </c>
      <c r="K917" t="s">
        <v>32</v>
      </c>
      <c r="L917">
        <v>64</v>
      </c>
      <c r="M917" t="str">
        <f t="shared" si="14"/>
        <v>Older Adult</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49</v>
      </c>
      <c r="K921" t="s">
        <v>32</v>
      </c>
      <c r="L921">
        <v>61</v>
      </c>
      <c r="M921" t="str">
        <f t="shared" si="14"/>
        <v>Older Adult</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3">
        <v>40000</v>
      </c>
      <c r="E928">
        <v>2</v>
      </c>
      <c r="F928" t="s">
        <v>27</v>
      </c>
      <c r="G928" t="s">
        <v>21</v>
      </c>
      <c r="H928" t="s">
        <v>15</v>
      </c>
      <c r="I928">
        <v>2</v>
      </c>
      <c r="J928" t="s">
        <v>49</v>
      </c>
      <c r="K928" t="s">
        <v>32</v>
      </c>
      <c r="L928">
        <v>57</v>
      </c>
      <c r="M928" t="str">
        <f t="shared" si="14"/>
        <v>Older Adult</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49</v>
      </c>
      <c r="K932" t="s">
        <v>32</v>
      </c>
      <c r="L932">
        <v>47</v>
      </c>
      <c r="M932"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Young Adult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Young Adult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Older Adult</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Older Adult</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Young Adult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Older Adult</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v>2</v>
      </c>
      <c r="J951" t="s">
        <v>49</v>
      </c>
      <c r="K951" t="s">
        <v>32</v>
      </c>
      <c r="L951">
        <v>53</v>
      </c>
      <c r="M951" t="str">
        <f t="shared" si="14"/>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Older Adult</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Young Adult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Young Adult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26" si="15">IF(L963&gt;54,"Older Adult",IF(L963&gt;=31,"Middle Age",IF(L963&lt;31,"Young Adult","Invalid")))</f>
        <v>Older Adult</v>
      </c>
      <c r="N963" t="s">
        <v>18</v>
      </c>
    </row>
    <row r="964" spans="1:14" x14ac:dyDescent="0.25">
      <c r="A964">
        <v>16813</v>
      </c>
      <c r="B964" t="s">
        <v>36</v>
      </c>
      <c r="C964" t="s">
        <v>39</v>
      </c>
      <c r="D964" s="3">
        <v>60000</v>
      </c>
      <c r="E964">
        <v>2</v>
      </c>
      <c r="F964" t="s">
        <v>19</v>
      </c>
      <c r="G964" t="s">
        <v>21</v>
      </c>
      <c r="H964" t="s">
        <v>15</v>
      </c>
      <c r="I964">
        <v>2</v>
      </c>
      <c r="J964" t="s">
        <v>49</v>
      </c>
      <c r="K964" t="s">
        <v>32</v>
      </c>
      <c r="L964">
        <v>55</v>
      </c>
      <c r="M964" t="str">
        <f t="shared" si="15"/>
        <v>Older Adult</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Older Adult</v>
      </c>
      <c r="N965" t="s">
        <v>15</v>
      </c>
    </row>
    <row r="966" spans="1:14" x14ac:dyDescent="0.25">
      <c r="A966">
        <v>27434</v>
      </c>
      <c r="B966" t="s">
        <v>37</v>
      </c>
      <c r="C966" t="s">
        <v>39</v>
      </c>
      <c r="D966" s="3">
        <v>70000</v>
      </c>
      <c r="E966">
        <v>4</v>
      </c>
      <c r="F966" t="s">
        <v>19</v>
      </c>
      <c r="G966" t="s">
        <v>21</v>
      </c>
      <c r="H966" t="s">
        <v>15</v>
      </c>
      <c r="I966">
        <v>1</v>
      </c>
      <c r="J966" t="s">
        <v>49</v>
      </c>
      <c r="K966" t="s">
        <v>32</v>
      </c>
      <c r="L966">
        <v>56</v>
      </c>
      <c r="M966" t="str">
        <f t="shared" si="15"/>
        <v>Older Adult</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Older Adult</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Young Adult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49</v>
      </c>
      <c r="K978" t="s">
        <v>32</v>
      </c>
      <c r="L978">
        <v>66</v>
      </c>
      <c r="M978" t="str">
        <f t="shared" si="15"/>
        <v>Older Adult</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Older Adult</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3">
        <v>80000</v>
      </c>
      <c r="E982">
        <v>3</v>
      </c>
      <c r="F982" t="s">
        <v>13</v>
      </c>
      <c r="G982" t="s">
        <v>14</v>
      </c>
      <c r="H982" t="s">
        <v>15</v>
      </c>
      <c r="I982">
        <v>3</v>
      </c>
      <c r="J982" t="s">
        <v>49</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49</v>
      </c>
      <c r="K988" t="s">
        <v>32</v>
      </c>
      <c r="L988">
        <v>60</v>
      </c>
      <c r="M988" t="str">
        <f t="shared" si="15"/>
        <v>Older Adult</v>
      </c>
      <c r="N988" t="s">
        <v>15</v>
      </c>
    </row>
    <row r="989" spans="1:14" x14ac:dyDescent="0.25">
      <c r="A989">
        <v>28972</v>
      </c>
      <c r="B989" t="s">
        <v>37</v>
      </c>
      <c r="C989" t="s">
        <v>38</v>
      </c>
      <c r="D989" s="3">
        <v>60000</v>
      </c>
      <c r="E989">
        <v>3</v>
      </c>
      <c r="F989" t="s">
        <v>31</v>
      </c>
      <c r="G989" t="s">
        <v>28</v>
      </c>
      <c r="H989" t="s">
        <v>15</v>
      </c>
      <c r="I989">
        <v>2</v>
      </c>
      <c r="J989" t="s">
        <v>49</v>
      </c>
      <c r="K989" t="s">
        <v>32</v>
      </c>
      <c r="L989">
        <v>66</v>
      </c>
      <c r="M989" t="str">
        <f t="shared" si="15"/>
        <v>Older Adult</v>
      </c>
      <c r="N989" t="s">
        <v>18</v>
      </c>
    </row>
    <row r="990" spans="1:14" x14ac:dyDescent="0.25">
      <c r="A990">
        <v>22730</v>
      </c>
      <c r="B990" t="s">
        <v>36</v>
      </c>
      <c r="C990" t="s">
        <v>39</v>
      </c>
      <c r="D990" s="3">
        <v>70000</v>
      </c>
      <c r="E990">
        <v>5</v>
      </c>
      <c r="F990" t="s">
        <v>13</v>
      </c>
      <c r="G990" t="s">
        <v>28</v>
      </c>
      <c r="H990" t="s">
        <v>15</v>
      </c>
      <c r="I990">
        <v>2</v>
      </c>
      <c r="J990" t="s">
        <v>49</v>
      </c>
      <c r="K990" t="s">
        <v>32</v>
      </c>
      <c r="L990">
        <v>63</v>
      </c>
      <c r="M990" t="str">
        <f t="shared" si="15"/>
        <v>Older Adult</v>
      </c>
      <c r="N990" t="s">
        <v>18</v>
      </c>
    </row>
    <row r="991" spans="1:14" x14ac:dyDescent="0.25">
      <c r="A991">
        <v>29134</v>
      </c>
      <c r="B991" t="s">
        <v>36</v>
      </c>
      <c r="C991" t="s">
        <v>39</v>
      </c>
      <c r="D991" s="3">
        <v>60000</v>
      </c>
      <c r="E991">
        <v>4</v>
      </c>
      <c r="F991" t="s">
        <v>13</v>
      </c>
      <c r="G991" t="s">
        <v>14</v>
      </c>
      <c r="H991" t="s">
        <v>18</v>
      </c>
      <c r="I991">
        <v>3</v>
      </c>
      <c r="J991" t="s">
        <v>49</v>
      </c>
      <c r="K991" t="s">
        <v>32</v>
      </c>
      <c r="L991">
        <v>42</v>
      </c>
      <c r="M991" t="str">
        <f t="shared" si="15"/>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Young Adult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3">
        <v>60000</v>
      </c>
      <c r="E1001">
        <v>3</v>
      </c>
      <c r="F1001" t="s">
        <v>27</v>
      </c>
      <c r="G1001" t="s">
        <v>21</v>
      </c>
      <c r="H1001" t="s">
        <v>15</v>
      </c>
      <c r="I1001">
        <v>2</v>
      </c>
      <c r="J1001" t="s">
        <v>49</v>
      </c>
      <c r="K1001" t="s">
        <v>32</v>
      </c>
      <c r="L1001">
        <v>53</v>
      </c>
      <c r="M1001" t="str">
        <f t="shared" si="15"/>
        <v>Middle Age</v>
      </c>
      <c r="N1001" t="s">
        <v>15</v>
      </c>
    </row>
    <row r="1002" spans="1:14" x14ac:dyDescent="0.25">
      <c r="A1002">
        <v>13507</v>
      </c>
      <c r="B1002" t="s">
        <v>36</v>
      </c>
      <c r="C1002" t="s">
        <v>38</v>
      </c>
      <c r="D1002" s="3">
        <v>10000</v>
      </c>
      <c r="E1002">
        <v>2</v>
      </c>
      <c r="F1002" t="s">
        <v>19</v>
      </c>
      <c r="G1002" t="s">
        <v>25</v>
      </c>
      <c r="H1002" t="s">
        <v>15</v>
      </c>
      <c r="I1002">
        <v>0</v>
      </c>
      <c r="J1002" t="s">
        <v>26</v>
      </c>
      <c r="K1002" t="s">
        <v>17</v>
      </c>
      <c r="L1002">
        <v>50</v>
      </c>
      <c r="M1002" t="str">
        <f t="shared" si="15"/>
        <v>Middle Age</v>
      </c>
      <c r="N1002" t="s">
        <v>18</v>
      </c>
    </row>
    <row r="1003" spans="1:14" x14ac:dyDescent="0.25">
      <c r="A1003">
        <v>19280</v>
      </c>
      <c r="B1003" t="s">
        <v>36</v>
      </c>
      <c r="C1003" t="s">
        <v>39</v>
      </c>
      <c r="D1003" s="3">
        <v>120000</v>
      </c>
      <c r="E1003">
        <v>2</v>
      </c>
      <c r="F1003" t="s">
        <v>19</v>
      </c>
      <c r="G1003" t="s">
        <v>25</v>
      </c>
      <c r="H1003" t="s">
        <v>15</v>
      </c>
      <c r="I1003">
        <v>1</v>
      </c>
      <c r="J1003" t="s">
        <v>16</v>
      </c>
      <c r="K1003" t="s">
        <v>17</v>
      </c>
      <c r="L1003">
        <v>40</v>
      </c>
      <c r="M1003" t="str">
        <f t="shared" si="15"/>
        <v>Middle Age</v>
      </c>
      <c r="N1003" t="s">
        <v>15</v>
      </c>
    </row>
    <row r="1004" spans="1:14" x14ac:dyDescent="0.25">
      <c r="A1004">
        <v>22173</v>
      </c>
      <c r="B1004" t="s">
        <v>36</v>
      </c>
      <c r="C1004" t="s">
        <v>38</v>
      </c>
      <c r="D1004" s="3">
        <v>30000</v>
      </c>
      <c r="E1004">
        <v>3</v>
      </c>
      <c r="F1004" t="s">
        <v>27</v>
      </c>
      <c r="G1004" t="s">
        <v>14</v>
      </c>
      <c r="H1004" t="s">
        <v>18</v>
      </c>
      <c r="I1004">
        <v>2</v>
      </c>
      <c r="J1004" t="s">
        <v>26</v>
      </c>
      <c r="K1004" t="s">
        <v>24</v>
      </c>
      <c r="L1004">
        <v>54</v>
      </c>
      <c r="M1004" t="str">
        <f t="shared" si="15"/>
        <v>Middle Age</v>
      </c>
      <c r="N1004" t="s">
        <v>15</v>
      </c>
    </row>
    <row r="1005" spans="1:14" x14ac:dyDescent="0.25">
      <c r="A1005">
        <v>12697</v>
      </c>
      <c r="B1005" t="s">
        <v>37</v>
      </c>
      <c r="C1005" t="s">
        <v>38</v>
      </c>
      <c r="D1005" s="3">
        <v>90000</v>
      </c>
      <c r="E1005">
        <v>0</v>
      </c>
      <c r="F1005" t="s">
        <v>13</v>
      </c>
      <c r="G1005" t="s">
        <v>21</v>
      </c>
      <c r="H1005" t="s">
        <v>18</v>
      </c>
      <c r="I1005">
        <v>4</v>
      </c>
      <c r="J1005" t="s">
        <v>49</v>
      </c>
      <c r="K1005" t="s">
        <v>24</v>
      </c>
      <c r="L1005">
        <v>36</v>
      </c>
      <c r="M1005" t="str">
        <f t="shared" si="15"/>
        <v>Middle Age</v>
      </c>
      <c r="N1005" t="s">
        <v>18</v>
      </c>
    </row>
    <row r="1006" spans="1:14" x14ac:dyDescent="0.25">
      <c r="A1006">
        <v>11434</v>
      </c>
      <c r="B1006" t="s">
        <v>36</v>
      </c>
      <c r="C1006" t="s">
        <v>39</v>
      </c>
      <c r="D1006" s="3">
        <v>170000</v>
      </c>
      <c r="E1006">
        <v>5</v>
      </c>
      <c r="F1006" t="s">
        <v>19</v>
      </c>
      <c r="G1006" t="s">
        <v>21</v>
      </c>
      <c r="H1006" t="s">
        <v>15</v>
      </c>
      <c r="I1006">
        <v>0</v>
      </c>
      <c r="J1006" t="s">
        <v>16</v>
      </c>
      <c r="K1006" t="s">
        <v>17</v>
      </c>
      <c r="L1006">
        <v>55</v>
      </c>
      <c r="M1006" t="str">
        <f t="shared" si="15"/>
        <v>Older Adult</v>
      </c>
      <c r="N1006" t="s">
        <v>18</v>
      </c>
    </row>
    <row r="1007" spans="1:14" x14ac:dyDescent="0.25">
      <c r="A1007">
        <v>25323</v>
      </c>
      <c r="B1007" t="s">
        <v>36</v>
      </c>
      <c r="C1007" t="s">
        <v>39</v>
      </c>
      <c r="D1007" s="3">
        <v>40000</v>
      </c>
      <c r="E1007">
        <v>2</v>
      </c>
      <c r="F1007" t="s">
        <v>19</v>
      </c>
      <c r="G1007" t="s">
        <v>20</v>
      </c>
      <c r="H1007" t="s">
        <v>15</v>
      </c>
      <c r="I1007">
        <v>1</v>
      </c>
      <c r="J1007" t="s">
        <v>26</v>
      </c>
      <c r="K1007" t="s">
        <v>17</v>
      </c>
      <c r="L1007">
        <v>35</v>
      </c>
      <c r="M1007" t="str">
        <f t="shared" si="15"/>
        <v>Middle Age</v>
      </c>
      <c r="N1007" t="s">
        <v>15</v>
      </c>
    </row>
    <row r="1008" spans="1:14" x14ac:dyDescent="0.25">
      <c r="A1008">
        <v>23542</v>
      </c>
      <c r="B1008" t="s">
        <v>37</v>
      </c>
      <c r="C1008" t="s">
        <v>39</v>
      </c>
      <c r="D1008" s="3">
        <v>60000</v>
      </c>
      <c r="E1008">
        <v>1</v>
      </c>
      <c r="F1008" t="s">
        <v>19</v>
      </c>
      <c r="G1008" t="s">
        <v>14</v>
      </c>
      <c r="H1008" t="s">
        <v>18</v>
      </c>
      <c r="I1008">
        <v>1</v>
      </c>
      <c r="J1008" t="s">
        <v>16</v>
      </c>
      <c r="K1008" t="s">
        <v>24</v>
      </c>
      <c r="L1008">
        <v>45</v>
      </c>
      <c r="M1008" t="str">
        <f t="shared" si="15"/>
        <v>Middle Age</v>
      </c>
      <c r="N1008" t="s">
        <v>15</v>
      </c>
    </row>
    <row r="1009" spans="1:14" x14ac:dyDescent="0.25">
      <c r="A1009">
        <v>20870</v>
      </c>
      <c r="B1009" t="s">
        <v>37</v>
      </c>
      <c r="C1009" t="s">
        <v>38</v>
      </c>
      <c r="D1009" s="3">
        <v>10000</v>
      </c>
      <c r="E1009">
        <v>2</v>
      </c>
      <c r="F1009" t="s">
        <v>27</v>
      </c>
      <c r="G1009" t="s">
        <v>25</v>
      </c>
      <c r="H1009" t="s">
        <v>15</v>
      </c>
      <c r="I1009">
        <v>1</v>
      </c>
      <c r="J1009" t="s">
        <v>16</v>
      </c>
      <c r="K1009" t="s">
        <v>17</v>
      </c>
      <c r="L1009">
        <v>38</v>
      </c>
      <c r="M1009" t="str">
        <f t="shared" si="15"/>
        <v>Middle Age</v>
      </c>
      <c r="N1009" t="s">
        <v>15</v>
      </c>
    </row>
    <row r="1010" spans="1:14" x14ac:dyDescent="0.25">
      <c r="A1010">
        <v>23316</v>
      </c>
      <c r="B1010" t="s">
        <v>37</v>
      </c>
      <c r="C1010" t="s">
        <v>39</v>
      </c>
      <c r="D1010" s="3">
        <v>30000</v>
      </c>
      <c r="E1010">
        <v>3</v>
      </c>
      <c r="F1010" t="s">
        <v>19</v>
      </c>
      <c r="G1010" t="s">
        <v>20</v>
      </c>
      <c r="H1010" t="s">
        <v>18</v>
      </c>
      <c r="I1010">
        <v>2</v>
      </c>
      <c r="J1010" t="s">
        <v>26</v>
      </c>
      <c r="K1010" t="s">
        <v>24</v>
      </c>
      <c r="L1010">
        <v>59</v>
      </c>
      <c r="M1010" t="str">
        <f t="shared" si="15"/>
        <v>Older Adult</v>
      </c>
      <c r="N1010" t="s">
        <v>15</v>
      </c>
    </row>
    <row r="1011" spans="1:14" x14ac:dyDescent="0.25">
      <c r="A1011">
        <v>12610</v>
      </c>
      <c r="B1011" t="s">
        <v>36</v>
      </c>
      <c r="C1011" t="s">
        <v>38</v>
      </c>
      <c r="D1011" s="3">
        <v>30000</v>
      </c>
      <c r="E1011">
        <v>1</v>
      </c>
      <c r="F1011" t="s">
        <v>13</v>
      </c>
      <c r="G1011" t="s">
        <v>20</v>
      </c>
      <c r="H1011" t="s">
        <v>15</v>
      </c>
      <c r="I1011">
        <v>0</v>
      </c>
      <c r="J1011" t="s">
        <v>16</v>
      </c>
      <c r="K1011" t="s">
        <v>17</v>
      </c>
      <c r="L1011">
        <v>47</v>
      </c>
      <c r="M1011" t="str">
        <f t="shared" si="15"/>
        <v>Middle Age</v>
      </c>
      <c r="N1011" t="s">
        <v>18</v>
      </c>
    </row>
    <row r="1012" spans="1:14" x14ac:dyDescent="0.25">
      <c r="A1012">
        <v>27183</v>
      </c>
      <c r="B1012" t="s">
        <v>37</v>
      </c>
      <c r="C1012" t="s">
        <v>39</v>
      </c>
      <c r="D1012" s="3">
        <v>40000</v>
      </c>
      <c r="E1012">
        <v>2</v>
      </c>
      <c r="F1012" t="s">
        <v>19</v>
      </c>
      <c r="G1012" t="s">
        <v>20</v>
      </c>
      <c r="H1012" t="s">
        <v>15</v>
      </c>
      <c r="I1012">
        <v>1</v>
      </c>
      <c r="J1012" t="s">
        <v>26</v>
      </c>
      <c r="K1012" t="s">
        <v>17</v>
      </c>
      <c r="L1012">
        <v>35</v>
      </c>
      <c r="M1012" t="str">
        <f t="shared" si="15"/>
        <v>Middle Age</v>
      </c>
      <c r="N1012" t="s">
        <v>15</v>
      </c>
    </row>
    <row r="1013" spans="1:14" x14ac:dyDescent="0.25">
      <c r="A1013">
        <v>25940</v>
      </c>
      <c r="B1013" t="s">
        <v>37</v>
      </c>
      <c r="C1013" t="s">
        <v>39</v>
      </c>
      <c r="D1013" s="3">
        <v>20000</v>
      </c>
      <c r="E1013">
        <v>2</v>
      </c>
      <c r="F1013" t="s">
        <v>29</v>
      </c>
      <c r="G1013" t="s">
        <v>20</v>
      </c>
      <c r="H1013" t="s">
        <v>15</v>
      </c>
      <c r="I1013">
        <v>2</v>
      </c>
      <c r="J1013" t="s">
        <v>23</v>
      </c>
      <c r="K1013" t="s">
        <v>24</v>
      </c>
      <c r="L1013">
        <v>55</v>
      </c>
      <c r="M1013" t="str">
        <f t="shared" si="15"/>
        <v>Older Adult</v>
      </c>
      <c r="N1013" t="s">
        <v>15</v>
      </c>
    </row>
    <row r="1014" spans="1:14" x14ac:dyDescent="0.25">
      <c r="A1014">
        <v>25598</v>
      </c>
      <c r="B1014" t="s">
        <v>36</v>
      </c>
      <c r="C1014" t="s">
        <v>38</v>
      </c>
      <c r="D1014" s="3">
        <v>40000</v>
      </c>
      <c r="E1014">
        <v>0</v>
      </c>
      <c r="F1014" t="s">
        <v>31</v>
      </c>
      <c r="G1014" t="s">
        <v>20</v>
      </c>
      <c r="H1014" t="s">
        <v>15</v>
      </c>
      <c r="I1014">
        <v>0</v>
      </c>
      <c r="J1014" t="s">
        <v>16</v>
      </c>
      <c r="K1014" t="s">
        <v>17</v>
      </c>
      <c r="L1014">
        <v>36</v>
      </c>
      <c r="M1014" t="str">
        <f t="shared" si="15"/>
        <v>Middle Age</v>
      </c>
      <c r="N1014" t="s">
        <v>15</v>
      </c>
    </row>
    <row r="1015" spans="1:14" x14ac:dyDescent="0.25">
      <c r="A1015">
        <v>21564</v>
      </c>
      <c r="B1015" t="s">
        <v>37</v>
      </c>
      <c r="C1015" t="s">
        <v>38</v>
      </c>
      <c r="D1015" s="3">
        <v>80000</v>
      </c>
      <c r="E1015">
        <v>0</v>
      </c>
      <c r="F1015" t="s">
        <v>13</v>
      </c>
      <c r="G1015" t="s">
        <v>21</v>
      </c>
      <c r="H1015" t="s">
        <v>15</v>
      </c>
      <c r="I1015">
        <v>4</v>
      </c>
      <c r="J1015" t="s">
        <v>49</v>
      </c>
      <c r="K1015" t="s">
        <v>24</v>
      </c>
      <c r="L1015">
        <v>35</v>
      </c>
      <c r="M1015" t="str">
        <f t="shared" si="15"/>
        <v>Middle Age</v>
      </c>
      <c r="N1015" t="s">
        <v>18</v>
      </c>
    </row>
    <row r="1016" spans="1:14" x14ac:dyDescent="0.25">
      <c r="A1016">
        <v>19193</v>
      </c>
      <c r="B1016" t="s">
        <v>37</v>
      </c>
      <c r="C1016" t="s">
        <v>39</v>
      </c>
      <c r="D1016" s="3">
        <v>40000</v>
      </c>
      <c r="E1016">
        <v>2</v>
      </c>
      <c r="F1016" t="s">
        <v>19</v>
      </c>
      <c r="G1016" t="s">
        <v>20</v>
      </c>
      <c r="H1016" t="s">
        <v>15</v>
      </c>
      <c r="I1016">
        <v>0</v>
      </c>
      <c r="J1016" t="s">
        <v>26</v>
      </c>
      <c r="K1016" t="s">
        <v>17</v>
      </c>
      <c r="L1016">
        <v>35</v>
      </c>
      <c r="M1016" t="str">
        <f t="shared" si="15"/>
        <v>Middle Age</v>
      </c>
      <c r="N1016" t="s">
        <v>15</v>
      </c>
    </row>
    <row r="1017" spans="1:14" x14ac:dyDescent="0.25">
      <c r="A1017">
        <v>26412</v>
      </c>
      <c r="B1017" t="s">
        <v>36</v>
      </c>
      <c r="C1017" t="s">
        <v>38</v>
      </c>
      <c r="D1017" s="3">
        <v>80000</v>
      </c>
      <c r="E1017">
        <v>5</v>
      </c>
      <c r="F1017" t="s">
        <v>27</v>
      </c>
      <c r="G1017" t="s">
        <v>28</v>
      </c>
      <c r="H1017" t="s">
        <v>18</v>
      </c>
      <c r="I1017">
        <v>3</v>
      </c>
      <c r="J1017" t="s">
        <v>23</v>
      </c>
      <c r="K1017" t="s">
        <v>17</v>
      </c>
      <c r="L1017">
        <v>56</v>
      </c>
      <c r="M1017" t="str">
        <f t="shared" si="15"/>
        <v>Older Adult</v>
      </c>
      <c r="N1017" t="s">
        <v>18</v>
      </c>
    </row>
    <row r="1018" spans="1:14" x14ac:dyDescent="0.25">
      <c r="A1018">
        <v>27184</v>
      </c>
      <c r="B1018" t="s">
        <v>37</v>
      </c>
      <c r="C1018" t="s">
        <v>39</v>
      </c>
      <c r="D1018" s="3">
        <v>40000</v>
      </c>
      <c r="E1018">
        <v>2</v>
      </c>
      <c r="F1018" t="s">
        <v>19</v>
      </c>
      <c r="G1018" t="s">
        <v>20</v>
      </c>
      <c r="H1018" t="s">
        <v>18</v>
      </c>
      <c r="I1018">
        <v>1</v>
      </c>
      <c r="J1018" t="s">
        <v>16</v>
      </c>
      <c r="K1018" t="s">
        <v>17</v>
      </c>
      <c r="L1018">
        <v>34</v>
      </c>
      <c r="M1018" t="str">
        <f t="shared" si="15"/>
        <v>Middle Age</v>
      </c>
      <c r="N1018" t="s">
        <v>18</v>
      </c>
    </row>
    <row r="1019" spans="1:14" x14ac:dyDescent="0.25">
      <c r="A1019">
        <v>12590</v>
      </c>
      <c r="B1019" t="s">
        <v>37</v>
      </c>
      <c r="C1019" t="s">
        <v>39</v>
      </c>
      <c r="D1019" s="3">
        <v>30000</v>
      </c>
      <c r="E1019">
        <v>1</v>
      </c>
      <c r="F1019" t="s">
        <v>13</v>
      </c>
      <c r="G1019" t="s">
        <v>20</v>
      </c>
      <c r="H1019" t="s">
        <v>15</v>
      </c>
      <c r="I1019">
        <v>0</v>
      </c>
      <c r="J1019" t="s">
        <v>16</v>
      </c>
      <c r="K1019" t="s">
        <v>17</v>
      </c>
      <c r="L1019">
        <v>63</v>
      </c>
      <c r="M1019" t="str">
        <f t="shared" si="15"/>
        <v>Older Adult</v>
      </c>
      <c r="N1019" t="s">
        <v>18</v>
      </c>
    </row>
    <row r="1020" spans="1:14" x14ac:dyDescent="0.25">
      <c r="A1020">
        <v>17841</v>
      </c>
      <c r="B1020" t="s">
        <v>37</v>
      </c>
      <c r="C1020" t="s">
        <v>39</v>
      </c>
      <c r="D1020" s="3">
        <v>30000</v>
      </c>
      <c r="E1020">
        <v>0</v>
      </c>
      <c r="F1020" t="s">
        <v>19</v>
      </c>
      <c r="G1020" t="s">
        <v>20</v>
      </c>
      <c r="H1020" t="s">
        <v>18</v>
      </c>
      <c r="I1020">
        <v>1</v>
      </c>
      <c r="J1020" t="s">
        <v>16</v>
      </c>
      <c r="K1020" t="s">
        <v>17</v>
      </c>
      <c r="L1020">
        <v>29</v>
      </c>
      <c r="M1020" t="str">
        <f t="shared" si="15"/>
        <v>Young Adult</v>
      </c>
      <c r="N1020" t="s">
        <v>15</v>
      </c>
    </row>
    <row r="1021" spans="1:14" x14ac:dyDescent="0.25">
      <c r="A1021">
        <v>18283</v>
      </c>
      <c r="B1021" t="s">
        <v>37</v>
      </c>
      <c r="C1021" t="s">
        <v>38</v>
      </c>
      <c r="D1021" s="3">
        <v>100000</v>
      </c>
      <c r="E1021">
        <v>0</v>
      </c>
      <c r="F1021" t="s">
        <v>13</v>
      </c>
      <c r="G1021" t="s">
        <v>21</v>
      </c>
      <c r="H1021" t="s">
        <v>18</v>
      </c>
      <c r="I1021">
        <v>1</v>
      </c>
      <c r="J1021" t="s">
        <v>23</v>
      </c>
      <c r="K1021" t="s">
        <v>24</v>
      </c>
      <c r="L1021">
        <v>40</v>
      </c>
      <c r="M1021" t="str">
        <f t="shared" si="15"/>
        <v>Middle Age</v>
      </c>
      <c r="N1021" t="s">
        <v>18</v>
      </c>
    </row>
    <row r="1022" spans="1:14" x14ac:dyDescent="0.25">
      <c r="A1022">
        <v>18299</v>
      </c>
      <c r="B1022" t="s">
        <v>36</v>
      </c>
      <c r="C1022" t="s">
        <v>39</v>
      </c>
      <c r="D1022" s="3">
        <v>70000</v>
      </c>
      <c r="E1022">
        <v>5</v>
      </c>
      <c r="F1022" t="s">
        <v>19</v>
      </c>
      <c r="G1022" t="s">
        <v>14</v>
      </c>
      <c r="H1022" t="s">
        <v>15</v>
      </c>
      <c r="I1022">
        <v>2</v>
      </c>
      <c r="J1022" t="s">
        <v>23</v>
      </c>
      <c r="K1022" t="s">
        <v>24</v>
      </c>
      <c r="L1022">
        <v>44</v>
      </c>
      <c r="M1022" t="str">
        <f t="shared" si="15"/>
        <v>Middle Age</v>
      </c>
      <c r="N1022" t="s">
        <v>18</v>
      </c>
    </row>
    <row r="1023" spans="1:14" x14ac:dyDescent="0.25">
      <c r="A1023">
        <v>16466</v>
      </c>
      <c r="B1023" t="s">
        <v>37</v>
      </c>
      <c r="C1023" t="s">
        <v>38</v>
      </c>
      <c r="D1023" s="3">
        <v>20000</v>
      </c>
      <c r="E1023">
        <v>0</v>
      </c>
      <c r="F1023" t="s">
        <v>29</v>
      </c>
      <c r="G1023" t="s">
        <v>25</v>
      </c>
      <c r="H1023" t="s">
        <v>18</v>
      </c>
      <c r="I1023">
        <v>2</v>
      </c>
      <c r="J1023" t="s">
        <v>16</v>
      </c>
      <c r="K1023" t="s">
        <v>17</v>
      </c>
      <c r="L1023">
        <v>32</v>
      </c>
      <c r="M1023" t="str">
        <f t="shared" si="15"/>
        <v>Middle Age</v>
      </c>
      <c r="N1023" t="s">
        <v>15</v>
      </c>
    </row>
    <row r="1024" spans="1:14" x14ac:dyDescent="0.25">
      <c r="A1024">
        <v>19273</v>
      </c>
      <c r="B1024" t="s">
        <v>36</v>
      </c>
      <c r="C1024" t="s">
        <v>38</v>
      </c>
      <c r="D1024" s="3">
        <v>20000</v>
      </c>
      <c r="E1024">
        <v>2</v>
      </c>
      <c r="F1024" t="s">
        <v>19</v>
      </c>
      <c r="G1024" t="s">
        <v>25</v>
      </c>
      <c r="H1024" t="s">
        <v>15</v>
      </c>
      <c r="I1024">
        <v>0</v>
      </c>
      <c r="J1024" t="s">
        <v>16</v>
      </c>
      <c r="K1024" t="s">
        <v>17</v>
      </c>
      <c r="L1024">
        <v>63</v>
      </c>
      <c r="M1024" t="str">
        <f t="shared" si="15"/>
        <v>Older Adult</v>
      </c>
      <c r="N1024" t="s">
        <v>18</v>
      </c>
    </row>
    <row r="1025" spans="1:14" x14ac:dyDescent="0.25">
      <c r="A1025">
        <v>22400</v>
      </c>
      <c r="B1025" t="s">
        <v>36</v>
      </c>
      <c r="C1025" t="s">
        <v>39</v>
      </c>
      <c r="D1025" s="3">
        <v>10000</v>
      </c>
      <c r="E1025">
        <v>0</v>
      </c>
      <c r="F1025" t="s">
        <v>19</v>
      </c>
      <c r="G1025" t="s">
        <v>25</v>
      </c>
      <c r="H1025" t="s">
        <v>18</v>
      </c>
      <c r="I1025">
        <v>1</v>
      </c>
      <c r="J1025" t="s">
        <v>16</v>
      </c>
      <c r="K1025" t="s">
        <v>24</v>
      </c>
      <c r="L1025">
        <v>26</v>
      </c>
      <c r="M1025" t="str">
        <f t="shared" si="15"/>
        <v>Young Adult</v>
      </c>
      <c r="N1025" t="s">
        <v>15</v>
      </c>
    </row>
    <row r="1026" spans="1:14" x14ac:dyDescent="0.25">
      <c r="A1026">
        <v>20942</v>
      </c>
      <c r="B1026" t="s">
        <v>37</v>
      </c>
      <c r="C1026" t="s">
        <v>38</v>
      </c>
      <c r="D1026" s="3">
        <v>20000</v>
      </c>
      <c r="E1026">
        <v>0</v>
      </c>
      <c r="F1026" t="s">
        <v>27</v>
      </c>
      <c r="G1026" t="s">
        <v>25</v>
      </c>
      <c r="H1026" t="s">
        <v>18</v>
      </c>
      <c r="I1026">
        <v>1</v>
      </c>
      <c r="J1026" t="s">
        <v>23</v>
      </c>
      <c r="K1026" t="s">
        <v>17</v>
      </c>
      <c r="L1026">
        <v>31</v>
      </c>
      <c r="M1026" t="str">
        <f t="shared" si="15"/>
        <v>Middle Age</v>
      </c>
      <c r="N1026" t="s">
        <v>18</v>
      </c>
    </row>
    <row r="1027" spans="1:14" x14ac:dyDescent="0.25">
      <c r="A1027">
        <v>18484</v>
      </c>
      <c r="B1027" t="s">
        <v>37</v>
      </c>
      <c r="C1027" t="s">
        <v>39</v>
      </c>
      <c r="D1027" s="3">
        <v>80000</v>
      </c>
      <c r="E1027">
        <v>2</v>
      </c>
      <c r="F1027" t="s">
        <v>27</v>
      </c>
      <c r="G1027" t="s">
        <v>14</v>
      </c>
      <c r="H1027" t="s">
        <v>18</v>
      </c>
      <c r="I1027">
        <v>2</v>
      </c>
      <c r="J1027" t="s">
        <v>26</v>
      </c>
      <c r="K1027" t="s">
        <v>24</v>
      </c>
      <c r="L1027">
        <v>50</v>
      </c>
      <c r="M1027" t="str">
        <f t="shared" ref="M1027" si="16">IF(L1027&gt;54,"Older Adult",IF(L1027&gt;=31,"Middle Age",IF(L1027&lt;31,"Young Adult","Invalid")))</f>
        <v>Middle Age</v>
      </c>
      <c r="N1027"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13D54D-A12D-4F56-8DF9-12611557FB98}">
  <dimension ref="A1:O5"/>
  <sheetViews>
    <sheetView showGridLines="0" tabSelected="1" topLeftCell="B2" workbookViewId="0">
      <selection activeCell="A15" sqref="A15"/>
    </sheetView>
  </sheetViews>
  <sheetFormatPr defaultRowHeight="15" x14ac:dyDescent="0.25"/>
  <cols>
    <col min="1" max="1" width="15.28515625" customWidth="1"/>
    <col min="2" max="2" width="17.140625" customWidth="1"/>
    <col min="3" max="3" width="18.28515625" customWidth="1"/>
    <col min="4" max="4" width="18.140625" customWidth="1"/>
    <col min="5" max="5" width="18.5703125" customWidth="1"/>
    <col min="6" max="6" width="17.7109375" customWidth="1"/>
    <col min="7" max="7" width="17.85546875" customWidth="1"/>
    <col min="8" max="8" width="19.28515625" customWidth="1"/>
    <col min="9" max="9" width="18.140625" customWidth="1"/>
    <col min="10" max="10" width="18.42578125" customWidth="1"/>
    <col min="11" max="11" width="20.140625" customWidth="1"/>
    <col min="12" max="12" width="17.7109375" customWidth="1"/>
    <col min="13" max="13" width="17.5703125" customWidth="1"/>
    <col min="14" max="14" width="19.28515625" customWidth="1"/>
    <col min="15" max="15" width="19" customWidth="1"/>
  </cols>
  <sheetData>
    <row r="1" spans="1:15" ht="15" customHeight="1" x14ac:dyDescent="0.25">
      <c r="A1" s="8" t="s">
        <v>50</v>
      </c>
      <c r="B1" s="8"/>
      <c r="C1" s="8"/>
      <c r="D1" s="8"/>
      <c r="E1" s="8"/>
      <c r="F1" s="8"/>
      <c r="G1" s="8"/>
      <c r="H1" s="8"/>
      <c r="I1" s="8"/>
      <c r="J1" s="8"/>
      <c r="K1" s="8"/>
      <c r="L1" s="8"/>
      <c r="M1" s="8"/>
      <c r="N1" s="8"/>
      <c r="O1" s="8"/>
    </row>
    <row r="2" spans="1:15" ht="15" customHeight="1" x14ac:dyDescent="0.25">
      <c r="A2" s="8"/>
      <c r="B2" s="8"/>
      <c r="C2" s="8"/>
      <c r="D2" s="8"/>
      <c r="E2" s="8"/>
      <c r="F2" s="8"/>
      <c r="G2" s="8"/>
      <c r="H2" s="8"/>
      <c r="I2" s="8"/>
      <c r="J2" s="8"/>
      <c r="K2" s="8"/>
      <c r="L2" s="8"/>
      <c r="M2" s="8"/>
      <c r="N2" s="8"/>
      <c r="O2" s="8"/>
    </row>
    <row r="3" spans="1:15" ht="15" customHeight="1" x14ac:dyDescent="0.25">
      <c r="A3" s="8"/>
      <c r="B3" s="8"/>
      <c r="C3" s="8"/>
      <c r="D3" s="8"/>
      <c r="E3" s="8"/>
      <c r="F3" s="8"/>
      <c r="G3" s="8"/>
      <c r="H3" s="8"/>
      <c r="I3" s="8"/>
      <c r="J3" s="8"/>
      <c r="K3" s="8"/>
      <c r="L3" s="8"/>
      <c r="M3" s="8"/>
      <c r="N3" s="8"/>
      <c r="O3" s="8"/>
    </row>
    <row r="4" spans="1:15" ht="15" customHeight="1" x14ac:dyDescent="0.25">
      <c r="A4" s="8"/>
      <c r="B4" s="8"/>
      <c r="C4" s="8"/>
      <c r="D4" s="8"/>
      <c r="E4" s="8"/>
      <c r="F4" s="8"/>
      <c r="G4" s="8"/>
      <c r="H4" s="8"/>
      <c r="I4" s="8"/>
      <c r="J4" s="8"/>
      <c r="K4" s="8"/>
      <c r="L4" s="8"/>
      <c r="M4" s="8"/>
      <c r="N4" s="8"/>
      <c r="O4" s="8"/>
    </row>
    <row r="5" spans="1:15" ht="15" customHeight="1" x14ac:dyDescent="0.25">
      <c r="A5" s="8"/>
      <c r="B5" s="8"/>
      <c r="C5" s="8"/>
      <c r="D5" s="8"/>
      <c r="E5" s="8"/>
      <c r="F5" s="8"/>
      <c r="G5" s="8"/>
      <c r="H5" s="8"/>
      <c r="I5" s="8"/>
      <c r="J5" s="8"/>
      <c r="K5" s="8"/>
      <c r="L5" s="8"/>
      <c r="M5" s="8"/>
      <c r="N5" s="8"/>
      <c r="O5" s="8"/>
    </row>
  </sheetData>
  <mergeCells count="1">
    <mergeCell ref="A1:O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AA415A-7229-499F-A443-C63AEF866D8E}">
  <dimension ref="A1:D108"/>
  <sheetViews>
    <sheetView topLeftCell="A28" workbookViewId="0">
      <selection activeCell="O37" sqref="O37"/>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1" spans="1:4" x14ac:dyDescent="0.25">
      <c r="A1" s="5" t="s">
        <v>43</v>
      </c>
      <c r="B1" s="5" t="s">
        <v>44</v>
      </c>
    </row>
    <row r="2" spans="1:4" x14ac:dyDescent="0.25">
      <c r="A2" s="5" t="s">
        <v>41</v>
      </c>
      <c r="B2" t="s">
        <v>18</v>
      </c>
      <c r="C2" t="s">
        <v>15</v>
      </c>
      <c r="D2" t="s">
        <v>42</v>
      </c>
    </row>
    <row r="3" spans="1:4" x14ac:dyDescent="0.25">
      <c r="A3" s="6" t="s">
        <v>38</v>
      </c>
      <c r="B3" s="7">
        <v>66666.666666666672</v>
      </c>
      <c r="C3" s="7">
        <v>35000</v>
      </c>
      <c r="D3" s="7">
        <v>48571.428571428572</v>
      </c>
    </row>
    <row r="4" spans="1:4" x14ac:dyDescent="0.25">
      <c r="A4" s="6" t="s">
        <v>39</v>
      </c>
      <c r="B4" s="7">
        <v>24000</v>
      </c>
      <c r="C4" s="7">
        <v>33333.333333333336</v>
      </c>
      <c r="D4" s="7">
        <v>30000</v>
      </c>
    </row>
    <row r="5" spans="1:4" x14ac:dyDescent="0.25">
      <c r="A5" s="6" t="s">
        <v>42</v>
      </c>
      <c r="B5" s="7">
        <v>40000</v>
      </c>
      <c r="C5" s="7">
        <v>33846.153846153844</v>
      </c>
      <c r="D5" s="7">
        <v>36190.476190476191</v>
      </c>
    </row>
    <row r="20" spans="1:4" x14ac:dyDescent="0.25">
      <c r="A20" s="5" t="s">
        <v>48</v>
      </c>
      <c r="B20" s="5" t="s">
        <v>44</v>
      </c>
    </row>
    <row r="21" spans="1:4" x14ac:dyDescent="0.25">
      <c r="A21" s="5" t="s">
        <v>41</v>
      </c>
      <c r="B21" t="s">
        <v>18</v>
      </c>
      <c r="C21" t="s">
        <v>15</v>
      </c>
      <c r="D21" t="s">
        <v>42</v>
      </c>
    </row>
    <row r="22" spans="1:4" x14ac:dyDescent="0.25">
      <c r="A22" s="6" t="s">
        <v>16</v>
      </c>
      <c r="B22" s="4">
        <v>61</v>
      </c>
      <c r="C22" s="4">
        <v>106</v>
      </c>
      <c r="D22" s="4">
        <v>167</v>
      </c>
    </row>
    <row r="23" spans="1:4" x14ac:dyDescent="0.25">
      <c r="A23" s="6" t="s">
        <v>26</v>
      </c>
      <c r="B23" s="4">
        <v>42</v>
      </c>
      <c r="C23" s="4">
        <v>43</v>
      </c>
      <c r="D23" s="4">
        <v>85</v>
      </c>
    </row>
    <row r="24" spans="1:4" x14ac:dyDescent="0.25">
      <c r="A24" s="6" t="s">
        <v>22</v>
      </c>
      <c r="B24" s="4">
        <v>30</v>
      </c>
      <c r="C24" s="4">
        <v>51</v>
      </c>
      <c r="D24" s="4">
        <v>81</v>
      </c>
    </row>
    <row r="25" spans="1:4" x14ac:dyDescent="0.25">
      <c r="A25" s="6" t="s">
        <v>23</v>
      </c>
      <c r="B25" s="4">
        <v>55</v>
      </c>
      <c r="C25" s="4">
        <v>39</v>
      </c>
      <c r="D25" s="4">
        <v>94</v>
      </c>
    </row>
    <row r="26" spans="1:4" x14ac:dyDescent="0.25">
      <c r="A26" s="6" t="s">
        <v>49</v>
      </c>
      <c r="B26" s="4">
        <v>30</v>
      </c>
      <c r="C26" s="4">
        <v>20</v>
      </c>
      <c r="D26" s="4">
        <v>50</v>
      </c>
    </row>
    <row r="27" spans="1:4" x14ac:dyDescent="0.25">
      <c r="A27" s="6" t="s">
        <v>42</v>
      </c>
      <c r="B27" s="4">
        <v>218</v>
      </c>
      <c r="C27" s="4">
        <v>259</v>
      </c>
      <c r="D27" s="4">
        <v>477</v>
      </c>
    </row>
    <row r="37" spans="1:4" x14ac:dyDescent="0.25">
      <c r="A37" s="5" t="s">
        <v>48</v>
      </c>
      <c r="B37" s="5" t="s">
        <v>44</v>
      </c>
    </row>
    <row r="38" spans="1:4" x14ac:dyDescent="0.25">
      <c r="A38" s="5" t="s">
        <v>41</v>
      </c>
      <c r="B38" t="s">
        <v>18</v>
      </c>
      <c r="C38" t="s">
        <v>15</v>
      </c>
      <c r="D38" t="s">
        <v>42</v>
      </c>
    </row>
    <row r="39" spans="1:4" x14ac:dyDescent="0.25">
      <c r="A39" s="6" t="s">
        <v>45</v>
      </c>
      <c r="B39" s="4">
        <v>136</v>
      </c>
      <c r="C39" s="4">
        <v>204</v>
      </c>
      <c r="D39" s="4">
        <v>340</v>
      </c>
    </row>
    <row r="40" spans="1:4" x14ac:dyDescent="0.25">
      <c r="A40" s="6" t="s">
        <v>46</v>
      </c>
      <c r="B40" s="4">
        <v>35</v>
      </c>
      <c r="C40" s="4">
        <v>29</v>
      </c>
      <c r="D40" s="4">
        <v>64</v>
      </c>
    </row>
    <row r="41" spans="1:4" x14ac:dyDescent="0.25">
      <c r="A41" s="6" t="s">
        <v>47</v>
      </c>
      <c r="B41" s="4">
        <v>47</v>
      </c>
      <c r="C41" s="4">
        <v>26</v>
      </c>
      <c r="D41" s="4">
        <v>73</v>
      </c>
    </row>
    <row r="42" spans="1:4" x14ac:dyDescent="0.25">
      <c r="A42" s="6" t="s">
        <v>42</v>
      </c>
      <c r="B42" s="4">
        <v>218</v>
      </c>
      <c r="C42" s="4">
        <v>259</v>
      </c>
      <c r="D42" s="4">
        <v>477</v>
      </c>
    </row>
    <row r="53" spans="1:4" x14ac:dyDescent="0.25">
      <c r="A53" s="5" t="s">
        <v>48</v>
      </c>
      <c r="B53" s="5" t="s">
        <v>44</v>
      </c>
    </row>
    <row r="54" spans="1:4" x14ac:dyDescent="0.25">
      <c r="A54" s="5" t="s">
        <v>41</v>
      </c>
      <c r="B54" t="s">
        <v>18</v>
      </c>
      <c r="C54" t="s">
        <v>15</v>
      </c>
      <c r="D54" t="s">
        <v>42</v>
      </c>
    </row>
    <row r="55" spans="1:4" x14ac:dyDescent="0.25">
      <c r="A55" s="6">
        <v>25</v>
      </c>
      <c r="B55" s="4">
        <v>2</v>
      </c>
      <c r="C55" s="4">
        <v>4</v>
      </c>
      <c r="D55" s="4">
        <v>6</v>
      </c>
    </row>
    <row r="56" spans="1:4" x14ac:dyDescent="0.25">
      <c r="A56" s="6">
        <v>26</v>
      </c>
      <c r="B56" s="4">
        <v>8</v>
      </c>
      <c r="C56" s="4">
        <v>9</v>
      </c>
      <c r="D56" s="4">
        <v>17</v>
      </c>
    </row>
    <row r="57" spans="1:4" x14ac:dyDescent="0.25">
      <c r="A57" s="6">
        <v>27</v>
      </c>
      <c r="B57" s="4">
        <v>15</v>
      </c>
      <c r="C57" s="4">
        <v>8</v>
      </c>
      <c r="D57" s="4">
        <v>23</v>
      </c>
    </row>
    <row r="58" spans="1:4" x14ac:dyDescent="0.25">
      <c r="A58" s="6">
        <v>28</v>
      </c>
      <c r="B58" s="4">
        <v>12</v>
      </c>
      <c r="C58" s="4">
        <v>10</v>
      </c>
      <c r="D58" s="4">
        <v>22</v>
      </c>
    </row>
    <row r="59" spans="1:4" x14ac:dyDescent="0.25">
      <c r="A59" s="6">
        <v>29</v>
      </c>
      <c r="B59" s="4">
        <v>11</v>
      </c>
      <c r="C59" s="4">
        <v>6</v>
      </c>
      <c r="D59" s="4">
        <v>17</v>
      </c>
    </row>
    <row r="60" spans="1:4" x14ac:dyDescent="0.25">
      <c r="A60" s="6">
        <v>30</v>
      </c>
      <c r="B60" s="4">
        <v>23</v>
      </c>
      <c r="C60" s="4">
        <v>4</v>
      </c>
      <c r="D60" s="4">
        <v>27</v>
      </c>
    </row>
    <row r="61" spans="1:4" x14ac:dyDescent="0.25">
      <c r="A61" s="6">
        <v>31</v>
      </c>
      <c r="B61" s="4">
        <v>18</v>
      </c>
      <c r="C61" s="4">
        <v>8</v>
      </c>
      <c r="D61" s="4">
        <v>26</v>
      </c>
    </row>
    <row r="62" spans="1:4" x14ac:dyDescent="0.25">
      <c r="A62" s="6">
        <v>32</v>
      </c>
      <c r="B62" s="4">
        <v>19</v>
      </c>
      <c r="C62" s="4">
        <v>15</v>
      </c>
      <c r="D62" s="4">
        <v>34</v>
      </c>
    </row>
    <row r="63" spans="1:4" x14ac:dyDescent="0.25">
      <c r="A63" s="6">
        <v>33</v>
      </c>
      <c r="B63" s="4">
        <v>8</v>
      </c>
      <c r="C63" s="4">
        <v>13</v>
      </c>
      <c r="D63" s="4">
        <v>21</v>
      </c>
    </row>
    <row r="64" spans="1:4" x14ac:dyDescent="0.25">
      <c r="A64" s="6">
        <v>34</v>
      </c>
      <c r="B64" s="4">
        <v>13</v>
      </c>
      <c r="C64" s="4">
        <v>19</v>
      </c>
      <c r="D64" s="4">
        <v>32</v>
      </c>
    </row>
    <row r="65" spans="1:4" x14ac:dyDescent="0.25">
      <c r="A65" s="6">
        <v>35</v>
      </c>
      <c r="B65" s="4">
        <v>15</v>
      </c>
      <c r="C65" s="4">
        <v>25</v>
      </c>
      <c r="D65" s="4">
        <v>40</v>
      </c>
    </row>
    <row r="66" spans="1:4" x14ac:dyDescent="0.25">
      <c r="A66" s="6">
        <v>36</v>
      </c>
      <c r="B66" s="4">
        <v>8</v>
      </c>
      <c r="C66" s="4">
        <v>31</v>
      </c>
      <c r="D66" s="4">
        <v>39</v>
      </c>
    </row>
    <row r="67" spans="1:4" x14ac:dyDescent="0.25">
      <c r="A67" s="6">
        <v>37</v>
      </c>
      <c r="B67" s="4">
        <v>4</v>
      </c>
      <c r="C67" s="4">
        <v>28</v>
      </c>
      <c r="D67" s="4">
        <v>32</v>
      </c>
    </row>
    <row r="68" spans="1:4" x14ac:dyDescent="0.25">
      <c r="A68" s="6">
        <v>38</v>
      </c>
      <c r="B68" s="4">
        <v>8</v>
      </c>
      <c r="C68" s="4">
        <v>30</v>
      </c>
      <c r="D68" s="4">
        <v>38</v>
      </c>
    </row>
    <row r="69" spans="1:4" x14ac:dyDescent="0.25">
      <c r="A69" s="6">
        <v>39</v>
      </c>
      <c r="B69" s="4">
        <v>10</v>
      </c>
      <c r="C69" s="4">
        <v>12</v>
      </c>
      <c r="D69" s="4">
        <v>22</v>
      </c>
    </row>
    <row r="70" spans="1:4" x14ac:dyDescent="0.25">
      <c r="A70" s="6">
        <v>40</v>
      </c>
      <c r="B70" s="4">
        <v>25</v>
      </c>
      <c r="C70" s="4">
        <v>19</v>
      </c>
      <c r="D70" s="4">
        <v>44</v>
      </c>
    </row>
    <row r="71" spans="1:4" x14ac:dyDescent="0.25">
      <c r="A71" s="6">
        <v>41</v>
      </c>
      <c r="B71" s="4">
        <v>13</v>
      </c>
      <c r="C71" s="4">
        <v>15</v>
      </c>
      <c r="D71" s="4">
        <v>28</v>
      </c>
    </row>
    <row r="72" spans="1:4" x14ac:dyDescent="0.25">
      <c r="A72" s="6">
        <v>42</v>
      </c>
      <c r="B72" s="4">
        <v>22</v>
      </c>
      <c r="C72" s="4">
        <v>12</v>
      </c>
      <c r="D72" s="4">
        <v>34</v>
      </c>
    </row>
    <row r="73" spans="1:4" x14ac:dyDescent="0.25">
      <c r="A73" s="6">
        <v>43</v>
      </c>
      <c r="B73" s="4">
        <v>17</v>
      </c>
      <c r="C73" s="4">
        <v>19</v>
      </c>
      <c r="D73" s="4">
        <v>36</v>
      </c>
    </row>
    <row r="74" spans="1:4" x14ac:dyDescent="0.25">
      <c r="A74" s="6">
        <v>44</v>
      </c>
      <c r="B74" s="4">
        <v>16</v>
      </c>
      <c r="C74" s="4">
        <v>12</v>
      </c>
      <c r="D74" s="4">
        <v>28</v>
      </c>
    </row>
    <row r="75" spans="1:4" x14ac:dyDescent="0.25">
      <c r="A75" s="6">
        <v>45</v>
      </c>
      <c r="B75" s="4">
        <v>18</v>
      </c>
      <c r="C75" s="4">
        <v>14</v>
      </c>
      <c r="D75" s="4">
        <v>32</v>
      </c>
    </row>
    <row r="76" spans="1:4" x14ac:dyDescent="0.25">
      <c r="A76" s="6">
        <v>46</v>
      </c>
      <c r="B76" s="4">
        <v>12</v>
      </c>
      <c r="C76" s="4">
        <v>15</v>
      </c>
      <c r="D76" s="4">
        <v>27</v>
      </c>
    </row>
    <row r="77" spans="1:4" x14ac:dyDescent="0.25">
      <c r="A77" s="6">
        <v>47</v>
      </c>
      <c r="B77" s="4">
        <v>20</v>
      </c>
      <c r="C77" s="4">
        <v>20</v>
      </c>
      <c r="D77" s="4">
        <v>40</v>
      </c>
    </row>
    <row r="78" spans="1:4" x14ac:dyDescent="0.25">
      <c r="A78" s="6">
        <v>48</v>
      </c>
      <c r="B78" s="4">
        <v>16</v>
      </c>
      <c r="C78" s="4">
        <v>13</v>
      </c>
      <c r="D78" s="4">
        <v>29</v>
      </c>
    </row>
    <row r="79" spans="1:4" x14ac:dyDescent="0.25">
      <c r="A79" s="6">
        <v>49</v>
      </c>
      <c r="B79" s="4">
        <v>15</v>
      </c>
      <c r="C79" s="4">
        <v>8</v>
      </c>
      <c r="D79" s="4">
        <v>23</v>
      </c>
    </row>
    <row r="80" spans="1:4" x14ac:dyDescent="0.25">
      <c r="A80" s="6">
        <v>50</v>
      </c>
      <c r="B80" s="4">
        <v>13</v>
      </c>
      <c r="C80" s="4">
        <v>13</v>
      </c>
      <c r="D80" s="4">
        <v>26</v>
      </c>
    </row>
    <row r="81" spans="1:4" x14ac:dyDescent="0.25">
      <c r="A81" s="6">
        <v>51</v>
      </c>
      <c r="B81" s="4">
        <v>10</v>
      </c>
      <c r="C81" s="4">
        <v>12</v>
      </c>
      <c r="D81" s="4">
        <v>22</v>
      </c>
    </row>
    <row r="82" spans="1:4" x14ac:dyDescent="0.25">
      <c r="A82" s="6">
        <v>52</v>
      </c>
      <c r="B82" s="4">
        <v>10</v>
      </c>
      <c r="C82" s="4">
        <v>15</v>
      </c>
      <c r="D82" s="4">
        <v>25</v>
      </c>
    </row>
    <row r="83" spans="1:4" x14ac:dyDescent="0.25">
      <c r="A83" s="6">
        <v>53</v>
      </c>
      <c r="B83" s="4">
        <v>11</v>
      </c>
      <c r="C83" s="4">
        <v>13</v>
      </c>
      <c r="D83" s="4">
        <v>24</v>
      </c>
    </row>
    <row r="84" spans="1:4" x14ac:dyDescent="0.25">
      <c r="A84" s="6">
        <v>54</v>
      </c>
      <c r="B84" s="4">
        <v>5</v>
      </c>
      <c r="C84" s="4">
        <v>12</v>
      </c>
      <c r="D84" s="4">
        <v>17</v>
      </c>
    </row>
    <row r="85" spans="1:4" x14ac:dyDescent="0.25">
      <c r="A85" s="6">
        <v>55</v>
      </c>
      <c r="B85" s="4">
        <v>14</v>
      </c>
      <c r="C85" s="4">
        <v>6</v>
      </c>
      <c r="D85" s="4">
        <v>20</v>
      </c>
    </row>
    <row r="86" spans="1:4" x14ac:dyDescent="0.25">
      <c r="A86" s="6">
        <v>56</v>
      </c>
      <c r="B86" s="4">
        <v>14</v>
      </c>
      <c r="C86" s="4">
        <v>3</v>
      </c>
      <c r="D86" s="4">
        <v>17</v>
      </c>
    </row>
    <row r="87" spans="1:4" x14ac:dyDescent="0.25">
      <c r="A87" s="6">
        <v>57</v>
      </c>
      <c r="B87" s="4">
        <v>4</v>
      </c>
      <c r="C87" s="4">
        <v>4</v>
      </c>
      <c r="D87" s="4">
        <v>8</v>
      </c>
    </row>
    <row r="88" spans="1:4" x14ac:dyDescent="0.25">
      <c r="A88" s="6">
        <v>58</v>
      </c>
      <c r="B88" s="4">
        <v>8</v>
      </c>
      <c r="C88" s="4">
        <v>4</v>
      </c>
      <c r="D88" s="4">
        <v>12</v>
      </c>
    </row>
    <row r="89" spans="1:4" x14ac:dyDescent="0.25">
      <c r="A89" s="6">
        <v>59</v>
      </c>
      <c r="B89" s="4">
        <v>14</v>
      </c>
      <c r="C89" s="4">
        <v>7</v>
      </c>
      <c r="D89" s="4">
        <v>21</v>
      </c>
    </row>
    <row r="90" spans="1:4" x14ac:dyDescent="0.25">
      <c r="A90" s="6">
        <v>60</v>
      </c>
      <c r="B90" s="4">
        <v>8</v>
      </c>
      <c r="C90" s="4">
        <v>7</v>
      </c>
      <c r="D90" s="4">
        <v>15</v>
      </c>
    </row>
    <row r="91" spans="1:4" x14ac:dyDescent="0.25">
      <c r="A91" s="6">
        <v>61</v>
      </c>
      <c r="B91" s="4">
        <v>5</v>
      </c>
      <c r="C91" s="4">
        <v>4</v>
      </c>
      <c r="D91" s="4">
        <v>9</v>
      </c>
    </row>
    <row r="92" spans="1:4" x14ac:dyDescent="0.25">
      <c r="A92" s="6">
        <v>62</v>
      </c>
      <c r="B92" s="4">
        <v>9</v>
      </c>
      <c r="C92" s="4">
        <v>4</v>
      </c>
      <c r="D92" s="4">
        <v>13</v>
      </c>
    </row>
    <row r="93" spans="1:4" x14ac:dyDescent="0.25">
      <c r="A93" s="6">
        <v>63</v>
      </c>
      <c r="B93" s="4">
        <v>9</v>
      </c>
      <c r="C93" s="4">
        <v>2</v>
      </c>
      <c r="D93" s="4">
        <v>11</v>
      </c>
    </row>
    <row r="94" spans="1:4" x14ac:dyDescent="0.25">
      <c r="A94" s="6">
        <v>64</v>
      </c>
      <c r="B94" s="4">
        <v>7</v>
      </c>
      <c r="C94" s="4">
        <v>3</v>
      </c>
      <c r="D94" s="4">
        <v>10</v>
      </c>
    </row>
    <row r="95" spans="1:4" x14ac:dyDescent="0.25">
      <c r="A95" s="6">
        <v>65</v>
      </c>
      <c r="B95" s="4">
        <v>6</v>
      </c>
      <c r="C95" s="4">
        <v>3</v>
      </c>
      <c r="D95" s="4">
        <v>9</v>
      </c>
    </row>
    <row r="96" spans="1:4" x14ac:dyDescent="0.25">
      <c r="A96" s="6">
        <v>66</v>
      </c>
      <c r="B96" s="4">
        <v>8</v>
      </c>
      <c r="C96" s="4">
        <v>6</v>
      </c>
      <c r="D96" s="4">
        <v>14</v>
      </c>
    </row>
    <row r="97" spans="1:4" x14ac:dyDescent="0.25">
      <c r="A97" s="6">
        <v>67</v>
      </c>
      <c r="B97" s="4">
        <v>8</v>
      </c>
      <c r="C97" s="4">
        <v>2</v>
      </c>
      <c r="D97" s="4">
        <v>10</v>
      </c>
    </row>
    <row r="98" spans="1:4" x14ac:dyDescent="0.25">
      <c r="A98" s="6">
        <v>68</v>
      </c>
      <c r="B98" s="4">
        <v>3</v>
      </c>
      <c r="C98" s="4"/>
      <c r="D98" s="4">
        <v>3</v>
      </c>
    </row>
    <row r="99" spans="1:4" x14ac:dyDescent="0.25">
      <c r="A99" s="6">
        <v>69</v>
      </c>
      <c r="B99" s="4">
        <v>8</v>
      </c>
      <c r="C99" s="4"/>
      <c r="D99" s="4">
        <v>8</v>
      </c>
    </row>
    <row r="100" spans="1:4" x14ac:dyDescent="0.25">
      <c r="A100" s="6">
        <v>70</v>
      </c>
      <c r="B100" s="4">
        <v>3</v>
      </c>
      <c r="C100" s="4">
        <v>1</v>
      </c>
      <c r="D100" s="4">
        <v>4</v>
      </c>
    </row>
    <row r="101" spans="1:4" x14ac:dyDescent="0.25">
      <c r="A101" s="6">
        <v>71</v>
      </c>
      <c r="B101" s="4">
        <v>1</v>
      </c>
      <c r="C101" s="4"/>
      <c r="D101" s="4">
        <v>1</v>
      </c>
    </row>
    <row r="102" spans="1:4" x14ac:dyDescent="0.25">
      <c r="A102" s="6">
        <v>72</v>
      </c>
      <c r="B102" s="4"/>
      <c r="C102" s="4">
        <v>1</v>
      </c>
      <c r="D102" s="4">
        <v>1</v>
      </c>
    </row>
    <row r="103" spans="1:4" x14ac:dyDescent="0.25">
      <c r="A103" s="6">
        <v>73</v>
      </c>
      <c r="B103" s="4">
        <v>2</v>
      </c>
      <c r="C103" s="4">
        <v>2</v>
      </c>
      <c r="D103" s="4">
        <v>4</v>
      </c>
    </row>
    <row r="104" spans="1:4" x14ac:dyDescent="0.25">
      <c r="A104" s="6">
        <v>74</v>
      </c>
      <c r="B104" s="4"/>
      <c r="C104" s="4">
        <v>1</v>
      </c>
      <c r="D104" s="4">
        <v>1</v>
      </c>
    </row>
    <row r="105" spans="1:4" x14ac:dyDescent="0.25">
      <c r="A105" s="6">
        <v>78</v>
      </c>
      <c r="B105" s="4">
        <v>1</v>
      </c>
      <c r="C105" s="4">
        <v>1</v>
      </c>
      <c r="D105" s="4">
        <v>2</v>
      </c>
    </row>
    <row r="106" spans="1:4" x14ac:dyDescent="0.25">
      <c r="A106" s="6">
        <v>80</v>
      </c>
      <c r="B106" s="4">
        <v>1</v>
      </c>
      <c r="C106" s="4"/>
      <c r="D106" s="4">
        <v>1</v>
      </c>
    </row>
    <row r="107" spans="1:4" x14ac:dyDescent="0.25">
      <c r="A107" s="6">
        <v>89</v>
      </c>
      <c r="B107" s="4">
        <v>1</v>
      </c>
      <c r="C107" s="4"/>
      <c r="D107" s="4">
        <v>1</v>
      </c>
    </row>
    <row r="108" spans="1:4" x14ac:dyDescent="0.25">
      <c r="A108" s="6" t="s">
        <v>42</v>
      </c>
      <c r="B108" s="4">
        <v>531</v>
      </c>
      <c r="C108" s="4">
        <v>495</v>
      </c>
      <c r="D108" s="4">
        <v>1026</v>
      </c>
    </row>
  </sheetData>
  <pageMargins left="0.7" right="0.7" top="0.75" bottom="0.75" header="0.3" footer="0.3"/>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 </vt:lpstr>
      <vt:lpstr>Dashboard</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Melissa Mendoza</cp:lastModifiedBy>
  <dcterms:created xsi:type="dcterms:W3CDTF">2022-03-18T02:50:57Z</dcterms:created>
  <dcterms:modified xsi:type="dcterms:W3CDTF">2022-12-08T01:14:44Z</dcterms:modified>
</cp:coreProperties>
</file>