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19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d.docs.live.net/79b4ed51cbadd6a5/Dokumente/Uni final/Hausarbeit/"/>
    </mc:Choice>
  </mc:AlternateContent>
  <xr:revisionPtr revIDLastSave="74" documentId="14_{81F0C57B-A57A-4BEB-B775-F9C71598B7E7}" xr6:coauthVersionLast="47" xr6:coauthVersionMax="47" xr10:uidLastSave="{0FAF86ED-B8B0-477A-B9D8-036EBDD19F60}"/>
  <bookViews>
    <workbookView xWindow="-110" yWindow="-110" windowWidth="19420" windowHeight="10300" xr2:uid="{D2979CB6-ADBF-4EA9-809B-CBD196602D3C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29" i="1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2" i="1"/>
  <c r="K29" i="1" l="1"/>
  <c r="M27" i="1"/>
  <c r="K27" i="1"/>
  <c r="M29" i="1"/>
  <c r="M28" i="1"/>
  <c r="I27" i="1"/>
  <c r="I28" i="1"/>
  <c r="K28" i="1"/>
</calcChain>
</file>

<file path=xl/sharedStrings.xml><?xml version="1.0" encoding="utf-8"?>
<sst xmlns="http://schemas.openxmlformats.org/spreadsheetml/2006/main" count="249" uniqueCount="116">
  <si>
    <t>ID</t>
  </si>
  <si>
    <t>Sentence</t>
  </si>
  <si>
    <t>Pronoun / Type</t>
  </si>
  <si>
    <t>Question</t>
  </si>
  <si>
    <t>Options</t>
  </si>
  <si>
    <t>Prompt</t>
  </si>
  <si>
    <t>Correct Answer</t>
  </si>
  <si>
    <t>GPT Answer</t>
  </si>
  <si>
    <t>GPT Hit?</t>
  </si>
  <si>
    <t>Copilot Answer</t>
  </si>
  <si>
    <t>Copilot Hit?</t>
  </si>
  <si>
    <t>Gemini Answer</t>
  </si>
  <si>
    <t>Gemini Hit?</t>
  </si>
  <si>
    <t>Notes / Comments</t>
  </si>
  <si>
    <t>"John was jogging through the park when he saw a man juggling watermelons. He was very impressed."</t>
  </si>
  <si>
    <t>he</t>
  </si>
  <si>
    <t>Who does the pronoun "He" refer to?</t>
  </si>
  <si>
    <t>A) John, B) The juggler</t>
  </si>
  <si>
    <t>Sentence:
"John was jogging through the park when he saw a man juggling watermelons. He was very impressed."
Question:
In this sentence, who does the pronoun "He" refer to?
Options:
A) John
B) The juggler
Please: Provide only "A" or "B" as your answer.</t>
  </si>
  <si>
    <t>A</t>
  </si>
  <si>
    <t>Insgesamt keine Schwierigkeiten, da sie den Kontext erfasst haben.</t>
  </si>
  <si>
    <t>"Tom gave Ralph a lift to school so he wouldn't have to walk."</t>
  </si>
  <si>
    <t>Who does the pronoun "he" refer to?</t>
  </si>
  <si>
    <t>A) Tom, B) Ralph</t>
  </si>
  <si>
    <t>Sentence:
"Tom gave Ralph a lift to school so he wouldn't have to walk."
Question:
In this sentence, who does the pronoun "he" refer to?
Options:
A) Tom
B) Ralph
Please: Provide only "A" or "B" as your answer.</t>
  </si>
  <si>
    <t>B</t>
  </si>
  <si>
    <t>"Sam took French classes from Adam, because he was known to speak it fluently."</t>
  </si>
  <si>
    <t>A) Sam, B) Adam</t>
  </si>
  <si>
    <t>Sentence:
"Sam took French classes from Adam, because he was known to speak it fluently."
Question:
In this sentence, who does the pronoun "he" refer to?
Options:
A) Sam
B) Adam
Please: Provide only "A" or "B" as your answer.</t>
  </si>
  <si>
    <r>
      <t>GPT</t>
    </r>
    <r>
      <rPr>
        <sz val="11"/>
        <color theme="1"/>
        <rFont val="Aptos Narrow"/>
        <family val="2"/>
        <scheme val="minor"/>
      </rPr>
      <t xml:space="preserve"> wählte „A“ (Sam), wohl weil die Referenzkette unklar war. Tatsächlich ist Adam der erfahrene Sprecher (B). Copilot &amp; Gemini entschieden sich richtig für Adam. Möglicher Grund: GPT hat sich vom Satzanfang leiten lassen („Sam took classes…“) statt den Teil „he was known to speak it fluently“ korrekt zuzuordnen.</t>
    </r>
  </si>
  <si>
    <t>"Sam Goodman's biography of the Spartan general Xenophanes conveys a vivid sense of the difficulties he faced in his research."</t>
  </si>
  <si>
    <t>A) Goodman, B) Xenophanes</t>
  </si>
  <si>
    <t>Sentence:
"Sam Goodman's biography of the Spartan general Xenophanes conveys a vivid sense of the difficulties he faced in his research."
Question:
In this sentence, who does the pronoun "he" refer to?
Options:
A) Goodman
B) Xenophanes
Please: Provide only "A" or "B" as your answer.</t>
  </si>
  <si>
    <r>
      <t>Copilot</t>
    </r>
    <r>
      <rPr>
        <sz val="11"/>
        <color theme="1"/>
        <rFont val="Aptos Narrow"/>
        <family val="2"/>
        <scheme val="minor"/>
      </rPr>
      <t xml:space="preserve"> lag hier falsch (B). Möglicherweise hat es fokussiert, dass Xenophanes selbst viele Schwierigkeiten hatte. GPT &amp; Gemini antworteten A (Goodman) korrekt, eventuell weil sie Satzstruktur + „biography of… Spartan general X.“ besser interpretieren konnten.</t>
    </r>
  </si>
  <si>
    <t>"Pam's parents came home and found her having sex with her boyfriend, Paul. They were furious about it."</t>
  </si>
  <si>
    <t>they</t>
  </si>
  <si>
    <t>Who does the pronoun "They" refer to?</t>
  </si>
  <si>
    <t>A) Pam's parents, B) Pam and Paul</t>
  </si>
  <si>
    <t>Sentence:
"Pam's parents came home and found her having sex with her boyfriend, Paul. They were furious about it."
Question:
In this sentence, who does the pronoun "They" refer to?
Options:
A) Pam's parents
B) Pam and Paul
Please: Provide only "A" or "B" as your answer.</t>
  </si>
  <si>
    <r>
      <t>Alle drei</t>
    </r>
    <r>
      <rPr>
        <sz val="11"/>
        <color theme="1"/>
        <rFont val="Aptos Narrow"/>
        <family val="2"/>
        <scheme val="minor"/>
      </rPr>
      <t xml:space="preserve"> Modelle entschieden sich für A („Pam’s parents“). Keine Verwechslung.</t>
    </r>
  </si>
  <si>
    <t>"I took the water bottle out of the backpack so that it would be handy."</t>
  </si>
  <si>
    <t>it</t>
  </si>
  <si>
    <t>Who or what does the pronoun "it" refer to?</t>
  </si>
  <si>
    <t>A) The water bottle, B) The backpack</t>
  </si>
  <si>
    <t>Sentence:
"I took the water bottle out of the backpack so that it would be handy."
Question:
In this sentence, who or what does the pronoun "it" refer to?
Options:
A) The water bottle
B) The backpack
Please: Provide only "A" or "B" as your answer.</t>
  </si>
  <si>
    <r>
      <t>Alle</t>
    </r>
    <r>
      <rPr>
        <sz val="11"/>
        <color theme="1"/>
        <rFont val="Aptos Narrow"/>
        <family val="2"/>
        <scheme val="minor"/>
      </rPr>
      <t xml:space="preserve"> erkannten korrekt, dass „it“ das Wasserflasche bezieht. Klarer Kontext ohne Missverständnisse.</t>
    </r>
  </si>
  <si>
    <t>"Susan knew that Ann's son had been in a car accident, because she told her about it."</t>
  </si>
  <si>
    <t>she</t>
  </si>
  <si>
    <t>Who does the pronoun "she" refer to?</t>
  </si>
  <si>
    <t>A) Susan, B) Ann</t>
  </si>
  <si>
    <t>Sentence:
"Susan knew that Ann's son had been in a car accident, because she told her about it."
Question:
In this sentence, who does the pronoun "she" refer to?
Options:
A) Susan
B) Ann
Please: Provide only "A" or "B" as your answer.</t>
  </si>
  <si>
    <t>"Since it was raining, I carried the newspaper in my backpack to keep it dry."</t>
  </si>
  <si>
    <t>A) The newspaper, B) The backpack</t>
  </si>
  <si>
    <t>Sentence:
"Since it was raining, I carried the newspaper in my backpack to keep it dry."
Question:
In this sentence, who or what does the pronoun "it" refer to?
Options:
A) The newspaper
B) The backpack
Please: Provide only "A" or "B" as your answer.</t>
  </si>
  <si>
    <t>"Emma's mother had died long ago, and her place had been taken by an excellent woman as governess."</t>
  </si>
  <si>
    <t>her</t>
  </si>
  <si>
    <t>Who does the pronoun "her" refer to?</t>
  </si>
  <si>
    <t>A) Emma, B) Emma's mother</t>
  </si>
  <si>
    <t>Sentence:
"Emma's mother had died long ago, and her place had been taken by an excellent woman as governess."
Question:
In this sentence, who does the pronoun "her" refer to?
Options:
A) Emma
B) Emma's mother
Please: Provide only "A" or "B" as your answer.</t>
  </si>
  <si>
    <t>Alle wählten fälschlich „A“ (Emma) statt „B“ (Emma’s mother). Offenbar wurde ignoriert, dass die Mutter bereits verstorben war.</t>
  </si>
  <si>
    <t>"Tom threw his schoolbag down to Ray after he reached the bottom of the stairs."</t>
  </si>
  <si>
    <t>A) Tom, B) Ray</t>
  </si>
  <si>
    <t>Sentence:
"Tom threw his schoolbag down to Ray after he reached the bottom of the stairs."
Question:
In this sentence, who does the pronoun "he" refer to?
Options:
A) Tom
B) Ray
Please: Provide only "A" or "B" as your answer.</t>
  </si>
  <si>
    <t xml:space="preserve">	Alle Modelle lagen falsch, wählten „A“. Kontext wohl missverständlich.</t>
  </si>
  <si>
    <t>"Bob was playing cards with Adam and was way ahead. If Adam hadn't had a sudden run of good luck, he would have won."</t>
  </si>
  <si>
    <t>A) Bob, B) Adam</t>
  </si>
  <si>
    <t>Sentence:
"Bob was playing cards with Adam and was way ahead. If Adam hadn't had a sudden run of good luck, he would have won."
Question:
In this sentence, who does the pronoun "he" refer to?
Options:
A) Bob
B) Adam
Please: Provide only "A" or "B" as your answer.</t>
  </si>
  <si>
    <t>"The man couldn't lift his son because he was so heavy."</t>
  </si>
  <si>
    <t>A) The man, B) The son</t>
  </si>
  <si>
    <t>Sentence:
"The man couldn't lift his son because he was so heavy."
Question:
In this sentence, who does the pronoun "he" refer to?
Options:
A) The man
B) The son
Please: Provide only "A" or "B" as your answer.</t>
  </si>
  <si>
    <t>"There is a pillar between me and the stage, and I can't see around it."</t>
  </si>
  <si>
    <t>A) The pillar, B) The stage</t>
  </si>
  <si>
    <t>Sentence:
"There is a pillar between me and the stage, and I can't see around it."
Question:
In this sentence, who or what does the pronoun "it" refer to?
Options:
A) The pillar
B) The stage
Please: Provide only "A" or "B" as your answer.</t>
  </si>
  <si>
    <t>"This morning, Joey built a sand castle on the beach, and put a toy flag in the highest tower, but this afternoon the wind knocked it down."</t>
  </si>
  <si>
    <t>A) The sand castle, B) The flag</t>
  </si>
  <si>
    <t>Sentence:
"This morning, Joey built a sand castle on the beach, and put a toy flag in the highest tower, but this afternoon the wind knocked it down."
Question:
In this sentence, who or what does the pronoun "it" refer to?
Options:
A) The sand castle
B) The flag
Please: Provide only "A" or "B" as your answer.</t>
  </si>
  <si>
    <t>"Jane knocked on Susan's door but she did not get an answer."</t>
  </si>
  <si>
    <t>A) Jane, B) Susan</t>
  </si>
  <si>
    <t>Sentence:
"Jane knocked on Susan's door but she did not get an answer."
Question:
In this sentence, who does the pronoun "she" refer to?
Options:
A) Jane
B) Susan
Please: Provide only "A" or "B" as your answer.</t>
  </si>
  <si>
    <t>"Everyone really loved the oatmeal cookies; only a few people liked the chocolate chip cookies. Next time, we should make fewer of them."</t>
  </si>
  <si>
    <t>them</t>
  </si>
  <si>
    <t>What does the pronoun "them" refer to?</t>
  </si>
  <si>
    <t>A) The oatmeal cookies, B) The chocolate chip cookies</t>
  </si>
  <si>
    <t>Sentence:
"Everyone really loved the oatmeal cookies; only a few people liked the chocolate chip cookies. Next time, we should make fewer of them."
Question:
In this sentence, what does the pronoun "them" refer to?
Options:
A) The oatmeal cookies
B) The chocolate chip cookies
Please: Provide only "A" or "B" as your answer.</t>
  </si>
  <si>
    <t>"In the middle of the outdoor concert, the rain started falling, but it continued until 10."</t>
  </si>
  <si>
    <t>A) The concert, B) The rain</t>
  </si>
  <si>
    <t>Sentence:
"In the middle of the outdoor concert, the rain started falling, but it continued until 10."
Question:
In this sentence, who or what does the pronoun "it" refer to?
Options:
A) The concert
B) The rain
Please: Provide only "A" or "B" as your answer.</t>
  </si>
  <si>
    <t>"John promised Bill to leave, so an hour later he left."</t>
  </si>
  <si>
    <t>A) John, B) Bill</t>
  </si>
  <si>
    <t>Sentence:
"John promised Bill to leave, so an hour later he left."
Question:
In this sentence, who does the pronoun "he" refer to?
Options:
A) John
B) Bill
Please: Provide only "A" or "B" as your answer.</t>
  </si>
  <si>
    <t>"John was jogging through the park when he saw a man juggling watermelons. He was very impressive."</t>
  </si>
  <si>
    <t>Sentence:
"John was jogging through the park when he saw a man juggling watermelons. He was very impressive."
Question:
In this sentence, who does the pronoun "He" refer to?
Options:
A) John
B) The juggler
Please: Provide only "A" or "B" as your answer.</t>
  </si>
  <si>
    <t>"I poured water from the bottle into the cup until it was empty."</t>
  </si>
  <si>
    <t>A) The bottle, B) The cup</t>
  </si>
  <si>
    <t>Sentence:
"I poured water from the bottle into the cup until it was empty."
Question:
In this sentence, who or what does the pronoun "it" refer to?
Options:
A) The bottle
B) The cup
Please: Provide only "A" or "B" as your answer.</t>
  </si>
  <si>
    <t>"Look! There is a shark swimming right below that duck! It had better get away to safety fast!"</t>
  </si>
  <si>
    <t>Who or what does the pronoun "It" refer to?</t>
  </si>
  <si>
    <t>A) The shark, B) The duck</t>
  </si>
  <si>
    <t>Sentence:
"Look! There is a shark swimming right below that duck! It had better get away to safety fast!"
Question:
In this sentence, who or what does the pronoun "It" refer to?
Options:
A) The shark
B) The duck
Please: Provide only "A" or "B" as your answer.</t>
  </si>
  <si>
    <t>"Frank felt vindicated when his longtime rival Bill revealed that he was the winner of the competition."</t>
  </si>
  <si>
    <t>A) Frank, B) Bill</t>
  </si>
  <si>
    <t>Sentence:
"Frank felt vindicated when his longtime rival Bill revealed that he was the winner of the competition."
Question:
In this sentence, who does the pronoun "he" refer to?
Options:
A) Frank
B) Bill
Please: Provide only "A" or "B" as your answer.</t>
  </si>
  <si>
    <t>"The man lifted the boy onto his bunk bed."</t>
  </si>
  <si>
    <t>his</t>
  </si>
  <si>
    <t>Who does the pronoun "his" refer to?</t>
  </si>
  <si>
    <t>A) The man, B) The boy</t>
  </si>
  <si>
    <t>Sentence:
"The man lifted the boy onto his bunk bed."
Question:
In this sentence, who does the pronoun "his" refer to?
Options:
A) The man
B) The boy
Please: Provide only "A" or "B" as your answer.</t>
  </si>
  <si>
    <t>"The woman held the girl against her chest."</t>
  </si>
  <si>
    <t>A) The woman, B) The girl</t>
  </si>
  <si>
    <t>Sentence:
"The woman held the girl against her chest."
Question:
In this sentence, who does the pronoun "her" refer to?
Options:
A) The woman
B) The girl
Please: Provide only "A" or "B" as your answer.</t>
  </si>
  <si>
    <t>"The delivery truck zoomed by the school bus because it was going so fast."</t>
  </si>
  <si>
    <t>A) The delivery truck, B) The school bus</t>
  </si>
  <si>
    <t>Sentence:
"The delivery truck zoomed by the school bus because it was going so fast."
Question:
In this sentence, who or what does the pronoun "it" refer to?
Options:
A) The delivery truck
B) The school bus
Please: Provide only "A" or "B" as your answer.</t>
  </si>
  <si>
    <t>Sum</t>
  </si>
  <si>
    <t xml:space="preserve">Accuracy </t>
  </si>
  <si>
    <t>Accuracy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</si>
</sst>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9" fontId="2" fillId="0" borderId="0" xfId="1" applyFont="1" applyAlignment="1">
      <alignment horizontal="center" vertical="center"/>
    </xf>
    <xf numFmtId="9" fontId="2" fillId="0" borderId="0" xfId="1" applyFont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C691-48BB-4316-86D7-496726732DA4}">
  <dimension ref="A1:N29"/>
  <sheetViews>
    <sheetView tabSelected="1" zoomScale="40" zoomScaleNormal="40" workbookViewId="0">
      <pane ySplit="1" topLeftCell="A2" activePane="bottomLeft" state="frozen"/>
      <selection pane="bottomLeft" activeCell="M1" sqref="M1"/>
    </sheetView>
  </sheetViews>
  <sheetFormatPr defaultColWidth="10.85546875" defaultRowHeight="14.45"/>
  <cols>
    <col min="1" max="1" width="13.42578125" style="5" customWidth="1"/>
    <col min="2" max="2" width="41.140625" style="5" customWidth="1"/>
    <col min="3" max="3" width="13.5703125" customWidth="1"/>
    <col min="4" max="4" width="19.5703125" style="5" customWidth="1"/>
    <col min="5" max="5" width="18.7109375" style="5" customWidth="1"/>
    <col min="6" max="6" width="22.140625" style="5" customWidth="1"/>
    <col min="7" max="7" width="13.85546875" style="5" customWidth="1"/>
    <col min="8" max="8" width="12.85546875" style="5" customWidth="1"/>
    <col min="9" max="9" width="12.5703125" style="5" customWidth="1"/>
    <col min="10" max="10" width="13.85546875" style="5" customWidth="1"/>
    <col min="11" max="11" width="13" style="5" customWidth="1"/>
    <col min="12" max="12" width="12.140625" style="5" customWidth="1"/>
    <col min="13" max="13" width="11.85546875" style="5" customWidth="1"/>
    <col min="14" max="14" width="53.7109375" style="5" customWidth="1"/>
    <col min="15" max="16384" width="10.85546875" style="5"/>
  </cols>
  <sheetData>
    <row r="1" spans="1:14" ht="29.1">
      <c r="A1" s="2" t="s">
        <v>0</v>
      </c>
      <c r="B1" s="2" t="s">
        <v>1</v>
      </c>
      <c r="C1" s="6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6" t="s">
        <v>13</v>
      </c>
    </row>
    <row r="2" spans="1:14" ht="43.5">
      <c r="A2" s="1">
        <v>1</v>
      </c>
      <c r="B2" s="3" t="s">
        <v>14</v>
      </c>
      <c r="C2" t="s">
        <v>15</v>
      </c>
      <c r="D2" s="3" t="s">
        <v>16</v>
      </c>
      <c r="E2" s="3" t="s">
        <v>17</v>
      </c>
      <c r="F2" t="s">
        <v>18</v>
      </c>
      <c r="G2" s="1" t="s">
        <v>19</v>
      </c>
      <c r="H2" s="1" t="s">
        <v>19</v>
      </c>
      <c r="I2" s="1">
        <f>IF(H2=G2, 1, 0)</f>
        <v>1</v>
      </c>
      <c r="J2" s="1" t="s">
        <v>19</v>
      </c>
      <c r="K2" s="1">
        <f>IF(J2=G2, 1, 0)</f>
        <v>1</v>
      </c>
      <c r="L2" s="1" t="s">
        <v>19</v>
      </c>
      <c r="M2" s="1">
        <f>IF(L2=G2, 1, 0)</f>
        <v>1</v>
      </c>
      <c r="N2" s="5" t="s">
        <v>20</v>
      </c>
    </row>
    <row r="3" spans="1:14" ht="29.1">
      <c r="A3" s="1">
        <v>2</v>
      </c>
      <c r="B3" s="3" t="s">
        <v>21</v>
      </c>
      <c r="C3" t="s">
        <v>15</v>
      </c>
      <c r="D3" s="3" t="s">
        <v>22</v>
      </c>
      <c r="E3" s="3" t="s">
        <v>23</v>
      </c>
      <c r="F3" t="s">
        <v>24</v>
      </c>
      <c r="G3" s="1" t="s">
        <v>25</v>
      </c>
      <c r="H3" s="1" t="s">
        <v>25</v>
      </c>
      <c r="I3" s="1">
        <f t="shared" ref="I3:I26" si="0">IF(H3=G3, 1, 0)</f>
        <v>1</v>
      </c>
      <c r="J3" s="1" t="s">
        <v>25</v>
      </c>
      <c r="K3" s="1">
        <f>IF(J3=G3, 1, 0)</f>
        <v>1</v>
      </c>
      <c r="L3" s="1" t="s">
        <v>25</v>
      </c>
      <c r="M3" s="1">
        <f t="shared" ref="M3:M26" si="1">IF(L3=G3, 1, 0)</f>
        <v>1</v>
      </c>
    </row>
    <row r="4" spans="1:14" ht="138.6" customHeight="1">
      <c r="A4" s="1">
        <v>3</v>
      </c>
      <c r="B4" s="3" t="s">
        <v>26</v>
      </c>
      <c r="C4" t="s">
        <v>15</v>
      </c>
      <c r="D4" s="3" t="s">
        <v>22</v>
      </c>
      <c r="E4" s="3" t="s">
        <v>27</v>
      </c>
      <c r="F4" t="s">
        <v>28</v>
      </c>
      <c r="G4" s="1" t="s">
        <v>25</v>
      </c>
      <c r="H4" s="1" t="s">
        <v>25</v>
      </c>
      <c r="I4" s="1">
        <f t="shared" si="0"/>
        <v>1</v>
      </c>
      <c r="J4" s="1" t="s">
        <v>25</v>
      </c>
      <c r="K4" s="1">
        <f t="shared" ref="K4:K26" si="2">IF(J4=G4, 1, 0)</f>
        <v>1</v>
      </c>
      <c r="L4" s="1" t="s">
        <v>25</v>
      </c>
      <c r="M4" s="1">
        <f t="shared" si="1"/>
        <v>1</v>
      </c>
      <c r="N4" s="5" t="s">
        <v>29</v>
      </c>
    </row>
    <row r="5" spans="1:14" ht="87">
      <c r="A5" s="1">
        <v>4</v>
      </c>
      <c r="B5" s="3" t="s">
        <v>30</v>
      </c>
      <c r="C5" t="s">
        <v>15</v>
      </c>
      <c r="D5" s="3" t="s">
        <v>22</v>
      </c>
      <c r="E5" s="3" t="s">
        <v>31</v>
      </c>
      <c r="F5" t="s">
        <v>32</v>
      </c>
      <c r="G5" s="1" t="s">
        <v>19</v>
      </c>
      <c r="H5" s="1" t="s">
        <v>19</v>
      </c>
      <c r="I5" s="1">
        <f t="shared" si="0"/>
        <v>1</v>
      </c>
      <c r="J5" s="1" t="s">
        <v>25</v>
      </c>
      <c r="K5" s="1">
        <f t="shared" si="2"/>
        <v>0</v>
      </c>
      <c r="L5" s="1" t="s">
        <v>19</v>
      </c>
      <c r="M5" s="1">
        <f t="shared" si="1"/>
        <v>1</v>
      </c>
      <c r="N5" s="5" t="s">
        <v>33</v>
      </c>
    </row>
    <row r="6" spans="1:14" ht="57.95">
      <c r="A6" s="1">
        <v>5</v>
      </c>
      <c r="B6" s="3" t="s">
        <v>34</v>
      </c>
      <c r="C6" t="s">
        <v>35</v>
      </c>
      <c r="D6" s="3" t="s">
        <v>36</v>
      </c>
      <c r="E6" s="3" t="s">
        <v>37</v>
      </c>
      <c r="F6" t="s">
        <v>38</v>
      </c>
      <c r="G6" s="1" t="s">
        <v>19</v>
      </c>
      <c r="H6" s="1" t="s">
        <v>19</v>
      </c>
      <c r="I6" s="1">
        <f t="shared" si="0"/>
        <v>1</v>
      </c>
      <c r="J6" s="1" t="s">
        <v>19</v>
      </c>
      <c r="K6" s="1">
        <f t="shared" si="2"/>
        <v>1</v>
      </c>
      <c r="L6" s="1" t="s">
        <v>19</v>
      </c>
      <c r="M6" s="1">
        <f t="shared" si="1"/>
        <v>1</v>
      </c>
      <c r="N6" s="5" t="s">
        <v>39</v>
      </c>
    </row>
    <row r="7" spans="1:14" ht="43.5">
      <c r="A7" s="1">
        <v>6</v>
      </c>
      <c r="B7" s="3" t="s">
        <v>40</v>
      </c>
      <c r="C7" t="s">
        <v>41</v>
      </c>
      <c r="D7" s="3" t="s">
        <v>42</v>
      </c>
      <c r="E7" s="3" t="s">
        <v>43</v>
      </c>
      <c r="F7" t="s">
        <v>44</v>
      </c>
      <c r="G7" s="1" t="s">
        <v>19</v>
      </c>
      <c r="H7" s="1" t="s">
        <v>19</v>
      </c>
      <c r="I7" s="1">
        <f t="shared" si="0"/>
        <v>1</v>
      </c>
      <c r="J7" s="1" t="s">
        <v>19</v>
      </c>
      <c r="K7" s="1">
        <f t="shared" si="2"/>
        <v>1</v>
      </c>
      <c r="L7" s="1" t="s">
        <v>19</v>
      </c>
      <c r="M7" s="1">
        <f t="shared" si="1"/>
        <v>1</v>
      </c>
      <c r="N7" s="5" t="s">
        <v>45</v>
      </c>
    </row>
    <row r="8" spans="1:14" ht="43.5">
      <c r="A8" s="1">
        <v>7</v>
      </c>
      <c r="B8" s="3" t="s">
        <v>46</v>
      </c>
      <c r="C8" t="s">
        <v>47</v>
      </c>
      <c r="D8" s="3" t="s">
        <v>48</v>
      </c>
      <c r="E8" s="3" t="s">
        <v>49</v>
      </c>
      <c r="F8" t="s">
        <v>50</v>
      </c>
      <c r="G8" s="1" t="s">
        <v>25</v>
      </c>
      <c r="H8" s="1" t="s">
        <v>25</v>
      </c>
      <c r="I8" s="1">
        <f t="shared" si="0"/>
        <v>1</v>
      </c>
      <c r="J8" s="1" t="s">
        <v>25</v>
      </c>
      <c r="K8" s="1">
        <f t="shared" si="2"/>
        <v>1</v>
      </c>
      <c r="L8" s="1" t="s">
        <v>25</v>
      </c>
      <c r="M8" s="1">
        <f t="shared" si="1"/>
        <v>1</v>
      </c>
    </row>
    <row r="9" spans="1:14" ht="43.5">
      <c r="A9" s="1">
        <v>8</v>
      </c>
      <c r="B9" s="3" t="s">
        <v>51</v>
      </c>
      <c r="C9" t="s">
        <v>41</v>
      </c>
      <c r="D9" s="3" t="s">
        <v>42</v>
      </c>
      <c r="E9" s="3" t="s">
        <v>52</v>
      </c>
      <c r="F9" t="s">
        <v>53</v>
      </c>
      <c r="G9" s="1" t="s">
        <v>19</v>
      </c>
      <c r="H9" s="1" t="s">
        <v>19</v>
      </c>
      <c r="I9" s="1">
        <f t="shared" si="0"/>
        <v>1</v>
      </c>
      <c r="J9" s="1" t="s">
        <v>19</v>
      </c>
      <c r="K9" s="1">
        <f t="shared" si="2"/>
        <v>1</v>
      </c>
      <c r="L9" s="1" t="s">
        <v>19</v>
      </c>
      <c r="M9" s="1">
        <f t="shared" si="1"/>
        <v>1</v>
      </c>
    </row>
    <row r="10" spans="1:14" ht="43.5">
      <c r="A10" s="1">
        <v>9</v>
      </c>
      <c r="B10" s="3" t="s">
        <v>54</v>
      </c>
      <c r="C10" t="s">
        <v>55</v>
      </c>
      <c r="D10" s="3" t="s">
        <v>56</v>
      </c>
      <c r="E10" s="3" t="s">
        <v>57</v>
      </c>
      <c r="F10" t="s">
        <v>58</v>
      </c>
      <c r="G10" s="1" t="s">
        <v>25</v>
      </c>
      <c r="H10" s="1" t="s">
        <v>19</v>
      </c>
      <c r="I10" s="1">
        <f t="shared" si="0"/>
        <v>0</v>
      </c>
      <c r="J10" s="1" t="s">
        <v>19</v>
      </c>
      <c r="K10" s="1">
        <f t="shared" si="2"/>
        <v>0</v>
      </c>
      <c r="L10" s="1" t="s">
        <v>19</v>
      </c>
      <c r="M10" s="1">
        <f t="shared" si="1"/>
        <v>0</v>
      </c>
      <c r="N10" s="5" t="s">
        <v>59</v>
      </c>
    </row>
    <row r="11" spans="1:14" ht="43.5">
      <c r="A11" s="1">
        <v>10</v>
      </c>
      <c r="B11" s="3" t="s">
        <v>60</v>
      </c>
      <c r="C11" t="s">
        <v>15</v>
      </c>
      <c r="D11" s="3" t="s">
        <v>22</v>
      </c>
      <c r="E11" s="3" t="s">
        <v>61</v>
      </c>
      <c r="F11" t="s">
        <v>62</v>
      </c>
      <c r="G11" s="1" t="s">
        <v>25</v>
      </c>
      <c r="H11" s="1" t="s">
        <v>19</v>
      </c>
      <c r="I11" s="1">
        <f t="shared" si="0"/>
        <v>0</v>
      </c>
      <c r="J11" s="1" t="s">
        <v>19</v>
      </c>
      <c r="K11" s="1">
        <f t="shared" si="2"/>
        <v>0</v>
      </c>
      <c r="L11" s="1" t="s">
        <v>19</v>
      </c>
      <c r="M11" s="1">
        <f t="shared" si="1"/>
        <v>0</v>
      </c>
      <c r="N11" s="5" t="s">
        <v>63</v>
      </c>
    </row>
    <row r="12" spans="1:14" ht="57.95">
      <c r="A12" s="1">
        <v>11</v>
      </c>
      <c r="B12" s="3" t="s">
        <v>64</v>
      </c>
      <c r="C12" t="s">
        <v>15</v>
      </c>
      <c r="D12" s="3" t="s">
        <v>22</v>
      </c>
      <c r="E12" s="3" t="s">
        <v>65</v>
      </c>
      <c r="F12" t="s">
        <v>66</v>
      </c>
      <c r="G12" s="1" t="s">
        <v>19</v>
      </c>
      <c r="H12" s="1" t="s">
        <v>25</v>
      </c>
      <c r="I12" s="1">
        <f t="shared" si="0"/>
        <v>0</v>
      </c>
      <c r="J12" s="1" t="s">
        <v>19</v>
      </c>
      <c r="K12" s="1">
        <f t="shared" si="2"/>
        <v>1</v>
      </c>
      <c r="L12" s="1" t="s">
        <v>25</v>
      </c>
      <c r="M12" s="1">
        <f t="shared" si="1"/>
        <v>0</v>
      </c>
    </row>
    <row r="13" spans="1:14" ht="29.1">
      <c r="A13" s="1">
        <v>12</v>
      </c>
      <c r="B13" s="3" t="s">
        <v>67</v>
      </c>
      <c r="C13" t="s">
        <v>15</v>
      </c>
      <c r="D13" s="3" t="s">
        <v>22</v>
      </c>
      <c r="E13" s="3" t="s">
        <v>68</v>
      </c>
      <c r="F13" t="s">
        <v>69</v>
      </c>
      <c r="G13" s="1" t="s">
        <v>25</v>
      </c>
      <c r="H13" s="1" t="s">
        <v>25</v>
      </c>
      <c r="I13" s="1">
        <f t="shared" si="0"/>
        <v>1</v>
      </c>
      <c r="J13" s="1" t="s">
        <v>25</v>
      </c>
      <c r="K13" s="1">
        <f t="shared" si="2"/>
        <v>1</v>
      </c>
      <c r="L13" s="1" t="s">
        <v>25</v>
      </c>
      <c r="M13" s="1">
        <f t="shared" si="1"/>
        <v>1</v>
      </c>
    </row>
    <row r="14" spans="1:14" ht="29.1">
      <c r="A14" s="1">
        <v>13</v>
      </c>
      <c r="B14" s="3" t="s">
        <v>70</v>
      </c>
      <c r="C14" t="s">
        <v>41</v>
      </c>
      <c r="D14" s="3" t="s">
        <v>42</v>
      </c>
      <c r="E14" s="3" t="s">
        <v>71</v>
      </c>
      <c r="F14" t="s">
        <v>72</v>
      </c>
      <c r="G14" s="1" t="s">
        <v>19</v>
      </c>
      <c r="H14" s="1" t="s">
        <v>19</v>
      </c>
      <c r="I14" s="1">
        <f t="shared" si="0"/>
        <v>1</v>
      </c>
      <c r="J14" s="1" t="s">
        <v>19</v>
      </c>
      <c r="K14" s="1">
        <f t="shared" si="2"/>
        <v>1</v>
      </c>
      <c r="L14" s="1" t="s">
        <v>19</v>
      </c>
      <c r="M14" s="1">
        <f t="shared" si="1"/>
        <v>1</v>
      </c>
    </row>
    <row r="15" spans="1:14" ht="72.599999999999994">
      <c r="A15" s="1">
        <v>14</v>
      </c>
      <c r="B15" s="3" t="s">
        <v>73</v>
      </c>
      <c r="C15" t="s">
        <v>41</v>
      </c>
      <c r="D15" s="3" t="s">
        <v>42</v>
      </c>
      <c r="E15" s="3" t="s">
        <v>74</v>
      </c>
      <c r="F15" t="s">
        <v>75</v>
      </c>
      <c r="G15" s="1" t="s">
        <v>25</v>
      </c>
      <c r="H15" s="1" t="s">
        <v>19</v>
      </c>
      <c r="I15" s="1">
        <f t="shared" si="0"/>
        <v>0</v>
      </c>
      <c r="J15" s="1" t="s">
        <v>19</v>
      </c>
      <c r="K15" s="1">
        <f t="shared" si="2"/>
        <v>0</v>
      </c>
      <c r="L15" s="1" t="s">
        <v>25</v>
      </c>
      <c r="M15" s="1">
        <f t="shared" si="1"/>
        <v>1</v>
      </c>
    </row>
    <row r="16" spans="1:14" ht="29.1">
      <c r="A16" s="1">
        <v>15</v>
      </c>
      <c r="B16" s="3" t="s">
        <v>76</v>
      </c>
      <c r="C16" t="s">
        <v>47</v>
      </c>
      <c r="D16" s="3" t="s">
        <v>48</v>
      </c>
      <c r="E16" s="3" t="s">
        <v>77</v>
      </c>
      <c r="F16" t="s">
        <v>78</v>
      </c>
      <c r="G16" s="1" t="s">
        <v>19</v>
      </c>
      <c r="H16" s="1" t="s">
        <v>19</v>
      </c>
      <c r="I16" s="1">
        <f t="shared" si="0"/>
        <v>1</v>
      </c>
      <c r="J16" s="1" t="s">
        <v>25</v>
      </c>
      <c r="K16" s="1">
        <f t="shared" si="2"/>
        <v>0</v>
      </c>
      <c r="L16" s="1" t="s">
        <v>25</v>
      </c>
      <c r="M16" s="1">
        <f t="shared" si="1"/>
        <v>0</v>
      </c>
    </row>
    <row r="17" spans="1:13" ht="57.95">
      <c r="A17" s="1">
        <v>16</v>
      </c>
      <c r="B17" s="3" t="s">
        <v>79</v>
      </c>
      <c r="C17" t="s">
        <v>80</v>
      </c>
      <c r="D17" s="3" t="s">
        <v>81</v>
      </c>
      <c r="E17" s="3" t="s">
        <v>82</v>
      </c>
      <c r="F17" t="s">
        <v>83</v>
      </c>
      <c r="G17" s="1" t="s">
        <v>25</v>
      </c>
      <c r="H17" s="1" t="s">
        <v>25</v>
      </c>
      <c r="I17" s="1">
        <f t="shared" si="0"/>
        <v>1</v>
      </c>
      <c r="J17" s="1" t="s">
        <v>25</v>
      </c>
      <c r="K17" s="1">
        <f t="shared" si="2"/>
        <v>1</v>
      </c>
      <c r="L17" s="1" t="s">
        <v>25</v>
      </c>
      <c r="M17" s="1">
        <f t="shared" si="1"/>
        <v>1</v>
      </c>
    </row>
    <row r="18" spans="1:13" ht="43.5">
      <c r="A18" s="1">
        <v>17</v>
      </c>
      <c r="B18" s="3" t="s">
        <v>84</v>
      </c>
      <c r="C18" t="s">
        <v>41</v>
      </c>
      <c r="D18" s="3" t="s">
        <v>42</v>
      </c>
      <c r="E18" s="3" t="s">
        <v>85</v>
      </c>
      <c r="F18" t="s">
        <v>86</v>
      </c>
      <c r="G18" s="1" t="s">
        <v>19</v>
      </c>
      <c r="H18" s="1" t="s">
        <v>25</v>
      </c>
      <c r="I18" s="1">
        <f t="shared" si="0"/>
        <v>0</v>
      </c>
      <c r="J18" s="1" t="s">
        <v>25</v>
      </c>
      <c r="K18" s="1">
        <f t="shared" si="2"/>
        <v>0</v>
      </c>
      <c r="L18" s="1" t="s">
        <v>25</v>
      </c>
      <c r="M18" s="1">
        <f t="shared" si="1"/>
        <v>0</v>
      </c>
    </row>
    <row r="19" spans="1:13" ht="29.1">
      <c r="A19" s="1">
        <v>18</v>
      </c>
      <c r="B19" s="3" t="s">
        <v>87</v>
      </c>
      <c r="C19" t="s">
        <v>15</v>
      </c>
      <c r="D19" s="3" t="s">
        <v>22</v>
      </c>
      <c r="E19" s="3" t="s">
        <v>88</v>
      </c>
      <c r="F19" t="s">
        <v>89</v>
      </c>
      <c r="G19" s="1" t="s">
        <v>19</v>
      </c>
      <c r="H19" s="1" t="s">
        <v>19</v>
      </c>
      <c r="I19" s="1">
        <f t="shared" si="0"/>
        <v>1</v>
      </c>
      <c r="J19" s="1" t="s">
        <v>19</v>
      </c>
      <c r="K19" s="1">
        <f t="shared" si="2"/>
        <v>1</v>
      </c>
      <c r="L19" s="1" t="s">
        <v>19</v>
      </c>
      <c r="M19" s="1">
        <f t="shared" si="1"/>
        <v>1</v>
      </c>
    </row>
    <row r="20" spans="1:13" ht="57.95">
      <c r="A20" s="1">
        <v>19</v>
      </c>
      <c r="B20" s="3" t="s">
        <v>90</v>
      </c>
      <c r="C20" t="s">
        <v>15</v>
      </c>
      <c r="D20" s="3" t="s">
        <v>16</v>
      </c>
      <c r="E20" s="3" t="s">
        <v>17</v>
      </c>
      <c r="F20" t="s">
        <v>91</v>
      </c>
      <c r="G20" s="1" t="s">
        <v>25</v>
      </c>
      <c r="H20" s="1" t="s">
        <v>25</v>
      </c>
      <c r="I20" s="1">
        <f t="shared" si="0"/>
        <v>1</v>
      </c>
      <c r="J20" s="1" t="s">
        <v>25</v>
      </c>
      <c r="K20" s="1">
        <f t="shared" si="2"/>
        <v>1</v>
      </c>
      <c r="L20" s="1" t="s">
        <v>25</v>
      </c>
      <c r="M20" s="1">
        <f t="shared" si="1"/>
        <v>1</v>
      </c>
    </row>
    <row r="21" spans="1:13" ht="29.1">
      <c r="A21" s="1">
        <v>20</v>
      </c>
      <c r="B21" s="3" t="s">
        <v>92</v>
      </c>
      <c r="C21" t="s">
        <v>41</v>
      </c>
      <c r="D21" s="3" t="s">
        <v>42</v>
      </c>
      <c r="E21" s="3" t="s">
        <v>93</v>
      </c>
      <c r="F21" t="s">
        <v>94</v>
      </c>
      <c r="G21" s="1" t="s">
        <v>19</v>
      </c>
      <c r="H21" s="1" t="s">
        <v>19</v>
      </c>
      <c r="I21" s="1">
        <f t="shared" si="0"/>
        <v>1</v>
      </c>
      <c r="J21" s="1" t="s">
        <v>19</v>
      </c>
      <c r="K21" s="1">
        <f t="shared" si="2"/>
        <v>1</v>
      </c>
      <c r="L21" s="1" t="s">
        <v>25</v>
      </c>
      <c r="M21" s="1">
        <f t="shared" si="1"/>
        <v>0</v>
      </c>
    </row>
    <row r="22" spans="1:13" ht="43.5">
      <c r="A22" s="1">
        <v>21</v>
      </c>
      <c r="B22" s="3" t="s">
        <v>95</v>
      </c>
      <c r="C22" t="s">
        <v>41</v>
      </c>
      <c r="D22" s="3" t="s">
        <v>96</v>
      </c>
      <c r="E22" s="3" t="s">
        <v>97</v>
      </c>
      <c r="F22" t="s">
        <v>98</v>
      </c>
      <c r="G22" s="1" t="s">
        <v>25</v>
      </c>
      <c r="H22" s="1" t="s">
        <v>25</v>
      </c>
      <c r="I22" s="1">
        <f t="shared" si="0"/>
        <v>1</v>
      </c>
      <c r="J22" s="1" t="s">
        <v>25</v>
      </c>
      <c r="K22" s="1">
        <f t="shared" si="2"/>
        <v>1</v>
      </c>
      <c r="L22" s="1" t="s">
        <v>25</v>
      </c>
      <c r="M22" s="1">
        <f t="shared" si="1"/>
        <v>1</v>
      </c>
    </row>
    <row r="23" spans="1:13" ht="43.5">
      <c r="A23" s="1">
        <v>22</v>
      </c>
      <c r="B23" s="3" t="s">
        <v>99</v>
      </c>
      <c r="C23" t="s">
        <v>15</v>
      </c>
      <c r="D23" s="3" t="s">
        <v>22</v>
      </c>
      <c r="E23" s="3" t="s">
        <v>100</v>
      </c>
      <c r="F23" t="s">
        <v>101</v>
      </c>
      <c r="G23" s="1" t="s">
        <v>19</v>
      </c>
      <c r="H23" s="1" t="s">
        <v>19</v>
      </c>
      <c r="I23" s="1">
        <f t="shared" si="0"/>
        <v>1</v>
      </c>
      <c r="J23" s="1" t="s">
        <v>25</v>
      </c>
      <c r="K23" s="1">
        <f t="shared" si="2"/>
        <v>0</v>
      </c>
      <c r="L23" s="1" t="s">
        <v>25</v>
      </c>
      <c r="M23" s="1">
        <f t="shared" si="1"/>
        <v>0</v>
      </c>
    </row>
    <row r="24" spans="1:13" ht="29.1">
      <c r="A24" s="1">
        <v>23</v>
      </c>
      <c r="B24" s="3" t="s">
        <v>102</v>
      </c>
      <c r="C24" t="s">
        <v>103</v>
      </c>
      <c r="D24" s="3" t="s">
        <v>104</v>
      </c>
      <c r="E24" s="3" t="s">
        <v>105</v>
      </c>
      <c r="F24" t="s">
        <v>106</v>
      </c>
      <c r="G24" s="1" t="s">
        <v>19</v>
      </c>
      <c r="H24" s="1" t="s">
        <v>25</v>
      </c>
      <c r="I24" s="1">
        <f t="shared" si="0"/>
        <v>0</v>
      </c>
      <c r="J24" s="1" t="s">
        <v>25</v>
      </c>
      <c r="K24" s="1">
        <f t="shared" si="2"/>
        <v>0</v>
      </c>
      <c r="L24" s="1" t="s">
        <v>19</v>
      </c>
      <c r="M24" s="1">
        <f t="shared" si="1"/>
        <v>1</v>
      </c>
    </row>
    <row r="25" spans="1:13" ht="29.1">
      <c r="A25" s="1">
        <v>24</v>
      </c>
      <c r="B25" s="3" t="s">
        <v>107</v>
      </c>
      <c r="C25" t="s">
        <v>55</v>
      </c>
      <c r="D25" s="3" t="s">
        <v>56</v>
      </c>
      <c r="E25" s="3" t="s">
        <v>108</v>
      </c>
      <c r="F25" t="s">
        <v>109</v>
      </c>
      <c r="G25" s="1" t="s">
        <v>19</v>
      </c>
      <c r="H25" s="1" t="s">
        <v>19</v>
      </c>
      <c r="I25" s="1">
        <f t="shared" si="0"/>
        <v>1</v>
      </c>
      <c r="J25" s="1" t="s">
        <v>19</v>
      </c>
      <c r="K25" s="1">
        <f t="shared" si="2"/>
        <v>1</v>
      </c>
      <c r="L25" s="1" t="s">
        <v>19</v>
      </c>
      <c r="M25" s="1">
        <f t="shared" si="1"/>
        <v>1</v>
      </c>
    </row>
    <row r="26" spans="1:13" ht="43.5">
      <c r="A26" s="1">
        <v>25</v>
      </c>
      <c r="B26" s="3" t="s">
        <v>110</v>
      </c>
      <c r="C26" t="s">
        <v>41</v>
      </c>
      <c r="D26" s="3" t="s">
        <v>42</v>
      </c>
      <c r="E26" s="3" t="s">
        <v>111</v>
      </c>
      <c r="F26" t="s">
        <v>112</v>
      </c>
      <c r="G26" s="1" t="s">
        <v>19</v>
      </c>
      <c r="H26" s="1" t="s">
        <v>19</v>
      </c>
      <c r="I26" s="1">
        <f t="shared" si="0"/>
        <v>1</v>
      </c>
      <c r="J26" s="1" t="s">
        <v>19</v>
      </c>
      <c r="K26" s="1">
        <f t="shared" si="2"/>
        <v>1</v>
      </c>
      <c r="L26" s="1" t="s">
        <v>19</v>
      </c>
      <c r="M26" s="1">
        <f t="shared" si="1"/>
        <v>1</v>
      </c>
    </row>
    <row r="27" spans="1:13">
      <c r="A27" s="6" t="s">
        <v>113</v>
      </c>
      <c r="B27" s="6"/>
      <c r="D27" s="6"/>
      <c r="E27" s="6"/>
      <c r="G27" s="6"/>
      <c r="H27" s="6"/>
      <c r="I27" s="4">
        <f>SUM(I2:I26)</f>
        <v>19</v>
      </c>
      <c r="J27" s="2"/>
      <c r="K27" s="4">
        <f>SUM(K2:K26)</f>
        <v>17</v>
      </c>
      <c r="L27" s="2"/>
      <c r="M27" s="4">
        <f>SUM(M2:M26)</f>
        <v>18</v>
      </c>
    </row>
    <row r="28" spans="1:13">
      <c r="A28" s="6" t="s">
        <v>114</v>
      </c>
      <c r="B28" s="6"/>
      <c r="D28" s="6"/>
      <c r="E28" s="6"/>
      <c r="G28" s="6"/>
      <c r="H28" s="6"/>
      <c r="I28" s="4">
        <f>SUM(I2:I26)/25</f>
        <v>0.76</v>
      </c>
      <c r="J28" s="2"/>
      <c r="K28" s="2">
        <f>SUM(K2:K26)/25</f>
        <v>0.68</v>
      </c>
      <c r="L28" s="2"/>
      <c r="M28" s="2">
        <f>SUM(M2:M26)/25</f>
        <v>0.72</v>
      </c>
    </row>
    <row r="29" spans="1:13">
      <c r="A29" s="6" t="s">
        <v>115</v>
      </c>
      <c r="B29" s="6"/>
      <c r="D29" s="6"/>
      <c r="E29" s="6"/>
      <c r="G29" s="6"/>
      <c r="H29" s="6"/>
      <c r="I29" s="7">
        <f>SUM(I3:I26)/25</f>
        <v>0.72</v>
      </c>
      <c r="J29" s="2"/>
      <c r="K29" s="8">
        <f>SUM(K3:K26)/25</f>
        <v>0.64</v>
      </c>
      <c r="L29" s="2"/>
      <c r="M29" s="8">
        <f>SUM(M3:M26)/25</f>
        <v>0.68</v>
      </c>
    </row>
  </sheetData>
  <conditionalFormatting sqref="I2:I26">
    <cfRule type="cellIs" dxfId="3" priority="4" operator="greaterThan">
      <formula>0</formula>
    </cfRule>
  </conditionalFormatting>
  <conditionalFormatting sqref="I2:M26">
    <cfRule type="cellIs" dxfId="2" priority="1" operator="lessThan">
      <formula>1</formula>
    </cfRule>
  </conditionalFormatting>
  <conditionalFormatting sqref="K2:K26">
    <cfRule type="cellIs" dxfId="1" priority="3" operator="greaterThan">
      <formula>0</formula>
    </cfRule>
  </conditionalFormatting>
  <conditionalFormatting sqref="M2:M26">
    <cfRule type="cellIs" dxfId="0" priority="2" operator="greaterThan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Melissa Erichsmeier</dc:creator>
  <cp:keywords/>
  <dc:description/>
  <cp:lastModifiedBy>Melissa Erichsmeier</cp:lastModifiedBy>
  <cp:revision/>
  <dcterms:created xsi:type="dcterms:W3CDTF">2025-01-27T18:15:15Z</dcterms:created>
  <dcterms:modified xsi:type="dcterms:W3CDTF">2025-02-27T23:59:59Z</dcterms:modified>
  <cp:category/>
  <cp:contentStatus/>
</cp:coreProperties>
</file>