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pslo-my.sharepoint.com/personal/mnmelton_calpoly_edu/Documents/"/>
    </mc:Choice>
  </mc:AlternateContent>
  <xr:revisionPtr revIDLastSave="0" documentId="8_{31D76575-2FF9-47B9-810E-F35DCF85AFDF}" xr6:coauthVersionLast="47" xr6:coauthVersionMax="47" xr10:uidLastSave="{00000000-0000-0000-0000-000000000000}"/>
  <bookViews>
    <workbookView xWindow="-110" yWindow="-110" windowWidth="22780" windowHeight="14800" xr2:uid="{EB232259-DC60-4BA7-960F-3987DEE1CF09}"/>
  </bookViews>
  <sheets>
    <sheet name="just the data" sheetId="3" r:id="rId1"/>
    <sheet name="Sheet1 (2)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" i="2" l="1"/>
  <c r="E65" i="2"/>
  <c r="E64" i="2"/>
  <c r="E63" i="2"/>
  <c r="E62" i="2"/>
  <c r="E61" i="2"/>
  <c r="C61" i="2"/>
  <c r="C66" i="2"/>
  <c r="B67" i="2"/>
  <c r="C62" i="2"/>
  <c r="C63" i="2"/>
  <c r="C65" i="2" s="1"/>
  <c r="B66" i="2"/>
  <c r="B65" i="2"/>
  <c r="B64" i="2"/>
  <c r="B63" i="2"/>
  <c r="B62" i="2"/>
  <c r="B61" i="2"/>
  <c r="E67" i="2" l="1"/>
  <c r="C64" i="2"/>
  <c r="C67" i="2" s="1"/>
  <c r="F62" i="1" l="1"/>
  <c r="D60" i="1"/>
  <c r="E60" i="1"/>
  <c r="D61" i="1"/>
  <c r="C61" i="1"/>
  <c r="B61" i="1"/>
</calcChain>
</file>

<file path=xl/sharedStrings.xml><?xml version="1.0" encoding="utf-8"?>
<sst xmlns="http://schemas.openxmlformats.org/spreadsheetml/2006/main" count="15" uniqueCount="5">
  <si>
    <t>NumberOfCourses</t>
  </si>
  <si>
    <t>GPA</t>
  </si>
  <si>
    <t>DailySleepHr</t>
  </si>
  <si>
    <t>AvgCourseDifficulty</t>
  </si>
  <si>
    <t>DailyFruitVeg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</si>
</sst>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Scatterplot of GPA by Daily</a:t>
            </a:r>
            <a:r>
              <a:rPr lang="en-US" baseline="0"/>
              <a:t> Hours of Sleep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'just the data'!$C$1</c:f>
              <c:strCache>
                <c:ptCount val="1"/>
                <c:pt idx="0">
                  <c:v>DailySleepHr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'just the data'!$C$2:$C$59</c:f>
              <c:numCache>
                <c:formatCode>General</c:formatCode>
                <c:ptCount val="58"/>
                <c:pt idx="0">
                  <c:v>8</c:v>
                </c:pt>
                <c:pt idx="1">
                  <c:v>9</c:v>
                </c:pt>
                <c:pt idx="2">
                  <c:v>4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10</c:v>
                </c:pt>
                <c:pt idx="12">
                  <c:v>11</c:v>
                </c:pt>
                <c:pt idx="13">
                  <c:v>4</c:v>
                </c:pt>
                <c:pt idx="14">
                  <c:v>7</c:v>
                </c:pt>
                <c:pt idx="15">
                  <c:v>6</c:v>
                </c:pt>
                <c:pt idx="16">
                  <c:v>9</c:v>
                </c:pt>
                <c:pt idx="17">
                  <c:v>10</c:v>
                </c:pt>
                <c:pt idx="18">
                  <c:v>8</c:v>
                </c:pt>
                <c:pt idx="19">
                  <c:v>4</c:v>
                </c:pt>
                <c:pt idx="20">
                  <c:v>9</c:v>
                </c:pt>
                <c:pt idx="21">
                  <c:v>3</c:v>
                </c:pt>
                <c:pt idx="22">
                  <c:v>10</c:v>
                </c:pt>
                <c:pt idx="23">
                  <c:v>10</c:v>
                </c:pt>
                <c:pt idx="24">
                  <c:v>8</c:v>
                </c:pt>
                <c:pt idx="25">
                  <c:v>8</c:v>
                </c:pt>
                <c:pt idx="26">
                  <c:v>5</c:v>
                </c:pt>
                <c:pt idx="27">
                  <c:v>8</c:v>
                </c:pt>
                <c:pt idx="28">
                  <c:v>7</c:v>
                </c:pt>
                <c:pt idx="29">
                  <c:v>7</c:v>
                </c:pt>
                <c:pt idx="30">
                  <c:v>5</c:v>
                </c:pt>
                <c:pt idx="31">
                  <c:v>6</c:v>
                </c:pt>
                <c:pt idx="32">
                  <c:v>9</c:v>
                </c:pt>
                <c:pt idx="33">
                  <c:v>6</c:v>
                </c:pt>
                <c:pt idx="34">
                  <c:v>8</c:v>
                </c:pt>
                <c:pt idx="35">
                  <c:v>6</c:v>
                </c:pt>
                <c:pt idx="36">
                  <c:v>8</c:v>
                </c:pt>
                <c:pt idx="37">
                  <c:v>4</c:v>
                </c:pt>
                <c:pt idx="38">
                  <c:v>7</c:v>
                </c:pt>
                <c:pt idx="39">
                  <c:v>8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9</c:v>
                </c:pt>
                <c:pt idx="47">
                  <c:v>6</c:v>
                </c:pt>
                <c:pt idx="48">
                  <c:v>7</c:v>
                </c:pt>
                <c:pt idx="49">
                  <c:v>6</c:v>
                </c:pt>
                <c:pt idx="50">
                  <c:v>7</c:v>
                </c:pt>
                <c:pt idx="51">
                  <c:v>4</c:v>
                </c:pt>
                <c:pt idx="52">
                  <c:v>5</c:v>
                </c:pt>
                <c:pt idx="53">
                  <c:v>3</c:v>
                </c:pt>
                <c:pt idx="54">
                  <c:v>7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</c:numCache>
            </c:numRef>
          </c:xVal>
          <c:yVal>
            <c:numRef>
              <c:f>'just the data'!$B$2:$B$59</c:f>
              <c:numCache>
                <c:formatCode>General</c:formatCode>
                <c:ptCount val="58"/>
                <c:pt idx="0">
                  <c:v>3.7</c:v>
                </c:pt>
                <c:pt idx="1">
                  <c:v>3.75</c:v>
                </c:pt>
                <c:pt idx="2">
                  <c:v>3.5</c:v>
                </c:pt>
                <c:pt idx="3">
                  <c:v>3.58</c:v>
                </c:pt>
                <c:pt idx="4">
                  <c:v>2.9</c:v>
                </c:pt>
                <c:pt idx="5">
                  <c:v>3.4</c:v>
                </c:pt>
                <c:pt idx="6">
                  <c:v>3.85</c:v>
                </c:pt>
                <c:pt idx="7">
                  <c:v>3.63</c:v>
                </c:pt>
                <c:pt idx="8">
                  <c:v>3.7</c:v>
                </c:pt>
                <c:pt idx="9">
                  <c:v>2.77</c:v>
                </c:pt>
                <c:pt idx="10">
                  <c:v>2.68</c:v>
                </c:pt>
                <c:pt idx="11">
                  <c:v>3.85</c:v>
                </c:pt>
                <c:pt idx="12">
                  <c:v>3.84</c:v>
                </c:pt>
                <c:pt idx="13">
                  <c:v>3.15</c:v>
                </c:pt>
                <c:pt idx="14">
                  <c:v>3.6</c:v>
                </c:pt>
                <c:pt idx="15">
                  <c:v>3.76</c:v>
                </c:pt>
                <c:pt idx="16">
                  <c:v>3.82</c:v>
                </c:pt>
                <c:pt idx="17">
                  <c:v>3.85</c:v>
                </c:pt>
                <c:pt idx="18">
                  <c:v>3.43</c:v>
                </c:pt>
                <c:pt idx="19">
                  <c:v>3.05</c:v>
                </c:pt>
                <c:pt idx="20">
                  <c:v>3.54</c:v>
                </c:pt>
                <c:pt idx="21">
                  <c:v>2.87</c:v>
                </c:pt>
                <c:pt idx="22">
                  <c:v>4.3</c:v>
                </c:pt>
                <c:pt idx="23">
                  <c:v>4.2</c:v>
                </c:pt>
                <c:pt idx="24">
                  <c:v>3.4</c:v>
                </c:pt>
                <c:pt idx="25">
                  <c:v>3.56</c:v>
                </c:pt>
                <c:pt idx="26">
                  <c:v>3.25</c:v>
                </c:pt>
                <c:pt idx="27">
                  <c:v>3.75</c:v>
                </c:pt>
                <c:pt idx="28">
                  <c:v>3.7</c:v>
                </c:pt>
                <c:pt idx="29">
                  <c:v>3.55</c:v>
                </c:pt>
                <c:pt idx="30">
                  <c:v>3.07</c:v>
                </c:pt>
                <c:pt idx="31">
                  <c:v>3.45</c:v>
                </c:pt>
                <c:pt idx="32">
                  <c:v>3.82</c:v>
                </c:pt>
                <c:pt idx="33">
                  <c:v>2.72</c:v>
                </c:pt>
                <c:pt idx="34">
                  <c:v>2.85</c:v>
                </c:pt>
                <c:pt idx="35">
                  <c:v>2.9</c:v>
                </c:pt>
                <c:pt idx="36">
                  <c:v>4</c:v>
                </c:pt>
                <c:pt idx="37">
                  <c:v>2.5</c:v>
                </c:pt>
                <c:pt idx="38">
                  <c:v>3.34</c:v>
                </c:pt>
                <c:pt idx="39">
                  <c:v>3.68</c:v>
                </c:pt>
                <c:pt idx="40">
                  <c:v>2.15</c:v>
                </c:pt>
                <c:pt idx="41">
                  <c:v>2.8</c:v>
                </c:pt>
                <c:pt idx="42">
                  <c:v>2.4500000000000002</c:v>
                </c:pt>
                <c:pt idx="43">
                  <c:v>3.68</c:v>
                </c:pt>
                <c:pt idx="44">
                  <c:v>3.63</c:v>
                </c:pt>
                <c:pt idx="45">
                  <c:v>3.45</c:v>
                </c:pt>
                <c:pt idx="46">
                  <c:v>3.84</c:v>
                </c:pt>
                <c:pt idx="47">
                  <c:v>3.05</c:v>
                </c:pt>
                <c:pt idx="48">
                  <c:v>3.9</c:v>
                </c:pt>
                <c:pt idx="49">
                  <c:v>3.25</c:v>
                </c:pt>
                <c:pt idx="50">
                  <c:v>3.43</c:v>
                </c:pt>
                <c:pt idx="51">
                  <c:v>3.28</c:v>
                </c:pt>
                <c:pt idx="52">
                  <c:v>3.65</c:v>
                </c:pt>
                <c:pt idx="53">
                  <c:v>2.77</c:v>
                </c:pt>
                <c:pt idx="54">
                  <c:v>3.59</c:v>
                </c:pt>
                <c:pt idx="55">
                  <c:v>3.36</c:v>
                </c:pt>
                <c:pt idx="56">
                  <c:v>2.58</c:v>
                </c:pt>
                <c:pt idx="57">
                  <c:v>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5-4781-84EC-5CEAF3D83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828664"/>
        <c:axId val="684828344"/>
      </c:scatterChart>
      <c:valAx>
        <c:axId val="68482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Daily Hours of Sleep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28344"/>
        <c:crosses val="autoZero"/>
        <c:crossBetween val="midCat"/>
      </c:valAx>
      <c:valAx>
        <c:axId val="68482834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28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Scatterplot of GPA by</a:t>
            </a:r>
            <a:r>
              <a:rPr lang="en-US" baseline="0"/>
              <a:t> Number of Courses Enrolled 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'just the data'!$B$1</c:f>
              <c:strCache>
                <c:ptCount val="1"/>
                <c:pt idx="0">
                  <c:v>GPA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'just the data'!$A$2:$A$59</c:f>
              <c:numCache>
                <c:formatCode>General</c:formatCode>
                <c:ptCount val="58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7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3</c:v>
                </c:pt>
                <c:pt idx="18">
                  <c:v>4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3</c:v>
                </c:pt>
                <c:pt idx="23">
                  <c:v>4</c:v>
                </c:pt>
                <c:pt idx="24">
                  <c:v>6</c:v>
                </c:pt>
                <c:pt idx="25">
                  <c:v>5</c:v>
                </c:pt>
                <c:pt idx="26">
                  <c:v>6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3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7</c:v>
                </c:pt>
                <c:pt idx="38">
                  <c:v>6</c:v>
                </c:pt>
                <c:pt idx="39">
                  <c:v>3</c:v>
                </c:pt>
                <c:pt idx="40">
                  <c:v>7</c:v>
                </c:pt>
                <c:pt idx="41">
                  <c:v>6</c:v>
                </c:pt>
                <c:pt idx="42">
                  <c:v>6</c:v>
                </c:pt>
                <c:pt idx="43">
                  <c:v>3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6</c:v>
                </c:pt>
                <c:pt idx="48">
                  <c:v>5</c:v>
                </c:pt>
                <c:pt idx="49">
                  <c:v>6</c:v>
                </c:pt>
                <c:pt idx="50">
                  <c:v>5</c:v>
                </c:pt>
                <c:pt idx="51">
                  <c:v>5</c:v>
                </c:pt>
                <c:pt idx="52">
                  <c:v>4</c:v>
                </c:pt>
                <c:pt idx="53">
                  <c:v>7</c:v>
                </c:pt>
                <c:pt idx="54">
                  <c:v>3</c:v>
                </c:pt>
                <c:pt idx="55">
                  <c:v>4</c:v>
                </c:pt>
                <c:pt idx="56">
                  <c:v>6</c:v>
                </c:pt>
                <c:pt idx="57">
                  <c:v>5</c:v>
                </c:pt>
              </c:numCache>
            </c:numRef>
          </c:xVal>
          <c:yVal>
            <c:numRef>
              <c:f>'just the data'!$B$2:$B$59</c:f>
              <c:numCache>
                <c:formatCode>General</c:formatCode>
                <c:ptCount val="58"/>
                <c:pt idx="0">
                  <c:v>3.7</c:v>
                </c:pt>
                <c:pt idx="1">
                  <c:v>3.75</c:v>
                </c:pt>
                <c:pt idx="2">
                  <c:v>3.5</c:v>
                </c:pt>
                <c:pt idx="3">
                  <c:v>3.58</c:v>
                </c:pt>
                <c:pt idx="4">
                  <c:v>2.9</c:v>
                </c:pt>
                <c:pt idx="5">
                  <c:v>3.4</c:v>
                </c:pt>
                <c:pt idx="6">
                  <c:v>3.85</c:v>
                </c:pt>
                <c:pt idx="7">
                  <c:v>3.63</c:v>
                </c:pt>
                <c:pt idx="8">
                  <c:v>3.7</c:v>
                </c:pt>
                <c:pt idx="9">
                  <c:v>2.77</c:v>
                </c:pt>
                <c:pt idx="10">
                  <c:v>2.68</c:v>
                </c:pt>
                <c:pt idx="11">
                  <c:v>3.85</c:v>
                </c:pt>
                <c:pt idx="12">
                  <c:v>3.84</c:v>
                </c:pt>
                <c:pt idx="13">
                  <c:v>3.15</c:v>
                </c:pt>
                <c:pt idx="14">
                  <c:v>3.6</c:v>
                </c:pt>
                <c:pt idx="15">
                  <c:v>3.76</c:v>
                </c:pt>
                <c:pt idx="16">
                  <c:v>3.82</c:v>
                </c:pt>
                <c:pt idx="17">
                  <c:v>3.85</c:v>
                </c:pt>
                <c:pt idx="18">
                  <c:v>3.43</c:v>
                </c:pt>
                <c:pt idx="19">
                  <c:v>3.05</c:v>
                </c:pt>
                <c:pt idx="20">
                  <c:v>3.54</c:v>
                </c:pt>
                <c:pt idx="21">
                  <c:v>2.87</c:v>
                </c:pt>
                <c:pt idx="22">
                  <c:v>4.3</c:v>
                </c:pt>
                <c:pt idx="23">
                  <c:v>4.2</c:v>
                </c:pt>
                <c:pt idx="24">
                  <c:v>3.4</c:v>
                </c:pt>
                <c:pt idx="25">
                  <c:v>3.56</c:v>
                </c:pt>
                <c:pt idx="26">
                  <c:v>3.25</c:v>
                </c:pt>
                <c:pt idx="27">
                  <c:v>3.75</c:v>
                </c:pt>
                <c:pt idx="28">
                  <c:v>3.7</c:v>
                </c:pt>
                <c:pt idx="29">
                  <c:v>3.55</c:v>
                </c:pt>
                <c:pt idx="30">
                  <c:v>3.07</c:v>
                </c:pt>
                <c:pt idx="31">
                  <c:v>3.45</c:v>
                </c:pt>
                <c:pt idx="32">
                  <c:v>3.82</c:v>
                </c:pt>
                <c:pt idx="33">
                  <c:v>2.72</c:v>
                </c:pt>
                <c:pt idx="34">
                  <c:v>2.85</c:v>
                </c:pt>
                <c:pt idx="35">
                  <c:v>2.9</c:v>
                </c:pt>
                <c:pt idx="36">
                  <c:v>4</c:v>
                </c:pt>
                <c:pt idx="37">
                  <c:v>2.5</c:v>
                </c:pt>
                <c:pt idx="38">
                  <c:v>3.34</c:v>
                </c:pt>
                <c:pt idx="39">
                  <c:v>3.68</c:v>
                </c:pt>
                <c:pt idx="40">
                  <c:v>2.15</c:v>
                </c:pt>
                <c:pt idx="41">
                  <c:v>2.8</c:v>
                </c:pt>
                <c:pt idx="42">
                  <c:v>2.4500000000000002</c:v>
                </c:pt>
                <c:pt idx="43">
                  <c:v>3.68</c:v>
                </c:pt>
                <c:pt idx="44">
                  <c:v>3.63</c:v>
                </c:pt>
                <c:pt idx="45">
                  <c:v>3.45</c:v>
                </c:pt>
                <c:pt idx="46">
                  <c:v>3.84</c:v>
                </c:pt>
                <c:pt idx="47">
                  <c:v>3.05</c:v>
                </c:pt>
                <c:pt idx="48">
                  <c:v>3.9</c:v>
                </c:pt>
                <c:pt idx="49">
                  <c:v>3.25</c:v>
                </c:pt>
                <c:pt idx="50">
                  <c:v>3.43</c:v>
                </c:pt>
                <c:pt idx="51">
                  <c:v>3.28</c:v>
                </c:pt>
                <c:pt idx="52">
                  <c:v>3.65</c:v>
                </c:pt>
                <c:pt idx="53">
                  <c:v>2.77</c:v>
                </c:pt>
                <c:pt idx="54">
                  <c:v>3.59</c:v>
                </c:pt>
                <c:pt idx="55">
                  <c:v>3.36</c:v>
                </c:pt>
                <c:pt idx="56">
                  <c:v>2.58</c:v>
                </c:pt>
                <c:pt idx="57">
                  <c:v>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2-44D7-88CD-73D351377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852344"/>
        <c:axId val="684852984"/>
      </c:scatterChart>
      <c:valAx>
        <c:axId val="68485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Courses Enrolled 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52984"/>
        <c:crosses val="autoZero"/>
        <c:crossBetween val="midCat"/>
      </c:valAx>
      <c:valAx>
        <c:axId val="68485298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52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Scatterplot of Daily Hours of Sleep by Number of Courses Enrolled In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'just the data'!$C$1</c:f>
              <c:strCache>
                <c:ptCount val="1"/>
                <c:pt idx="0">
                  <c:v>DailySleepHr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'just the data'!$A$2:$A$59</c:f>
              <c:numCache>
                <c:formatCode>General</c:formatCode>
                <c:ptCount val="58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7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3</c:v>
                </c:pt>
                <c:pt idx="18">
                  <c:v>4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3</c:v>
                </c:pt>
                <c:pt idx="23">
                  <c:v>4</c:v>
                </c:pt>
                <c:pt idx="24">
                  <c:v>6</c:v>
                </c:pt>
                <c:pt idx="25">
                  <c:v>5</c:v>
                </c:pt>
                <c:pt idx="26">
                  <c:v>6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3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7</c:v>
                </c:pt>
                <c:pt idx="38">
                  <c:v>6</c:v>
                </c:pt>
                <c:pt idx="39">
                  <c:v>3</c:v>
                </c:pt>
                <c:pt idx="40">
                  <c:v>7</c:v>
                </c:pt>
                <c:pt idx="41">
                  <c:v>6</c:v>
                </c:pt>
                <c:pt idx="42">
                  <c:v>6</c:v>
                </c:pt>
                <c:pt idx="43">
                  <c:v>3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6</c:v>
                </c:pt>
                <c:pt idx="48">
                  <c:v>5</c:v>
                </c:pt>
                <c:pt idx="49">
                  <c:v>6</c:v>
                </c:pt>
                <c:pt idx="50">
                  <c:v>5</c:v>
                </c:pt>
                <c:pt idx="51">
                  <c:v>5</c:v>
                </c:pt>
                <c:pt idx="52">
                  <c:v>4</c:v>
                </c:pt>
                <c:pt idx="53">
                  <c:v>7</c:v>
                </c:pt>
                <c:pt idx="54">
                  <c:v>3</c:v>
                </c:pt>
                <c:pt idx="55">
                  <c:v>4</c:v>
                </c:pt>
                <c:pt idx="56">
                  <c:v>6</c:v>
                </c:pt>
                <c:pt idx="57">
                  <c:v>5</c:v>
                </c:pt>
              </c:numCache>
            </c:numRef>
          </c:xVal>
          <c:yVal>
            <c:numRef>
              <c:f>'just the data'!$C$2:$C$59</c:f>
              <c:numCache>
                <c:formatCode>General</c:formatCode>
                <c:ptCount val="58"/>
                <c:pt idx="0">
                  <c:v>8</c:v>
                </c:pt>
                <c:pt idx="1">
                  <c:v>9</c:v>
                </c:pt>
                <c:pt idx="2">
                  <c:v>4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10</c:v>
                </c:pt>
                <c:pt idx="12">
                  <c:v>11</c:v>
                </c:pt>
                <c:pt idx="13">
                  <c:v>4</c:v>
                </c:pt>
                <c:pt idx="14">
                  <c:v>7</c:v>
                </c:pt>
                <c:pt idx="15">
                  <c:v>6</c:v>
                </c:pt>
                <c:pt idx="16">
                  <c:v>9</c:v>
                </c:pt>
                <c:pt idx="17">
                  <c:v>10</c:v>
                </c:pt>
                <c:pt idx="18">
                  <c:v>8</c:v>
                </c:pt>
                <c:pt idx="19">
                  <c:v>4</c:v>
                </c:pt>
                <c:pt idx="20">
                  <c:v>9</c:v>
                </c:pt>
                <c:pt idx="21">
                  <c:v>3</c:v>
                </c:pt>
                <c:pt idx="22">
                  <c:v>10</c:v>
                </c:pt>
                <c:pt idx="23">
                  <c:v>10</c:v>
                </c:pt>
                <c:pt idx="24">
                  <c:v>8</c:v>
                </c:pt>
                <c:pt idx="25">
                  <c:v>8</c:v>
                </c:pt>
                <c:pt idx="26">
                  <c:v>5</c:v>
                </c:pt>
                <c:pt idx="27">
                  <c:v>8</c:v>
                </c:pt>
                <c:pt idx="28">
                  <c:v>7</c:v>
                </c:pt>
                <c:pt idx="29">
                  <c:v>7</c:v>
                </c:pt>
                <c:pt idx="30">
                  <c:v>5</c:v>
                </c:pt>
                <c:pt idx="31">
                  <c:v>6</c:v>
                </c:pt>
                <c:pt idx="32">
                  <c:v>9</c:v>
                </c:pt>
                <c:pt idx="33">
                  <c:v>6</c:v>
                </c:pt>
                <c:pt idx="34">
                  <c:v>8</c:v>
                </c:pt>
                <c:pt idx="35">
                  <c:v>6</c:v>
                </c:pt>
                <c:pt idx="36">
                  <c:v>8</c:v>
                </c:pt>
                <c:pt idx="37">
                  <c:v>4</c:v>
                </c:pt>
                <c:pt idx="38">
                  <c:v>7</c:v>
                </c:pt>
                <c:pt idx="39">
                  <c:v>8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9</c:v>
                </c:pt>
                <c:pt idx="47">
                  <c:v>6</c:v>
                </c:pt>
                <c:pt idx="48">
                  <c:v>7</c:v>
                </c:pt>
                <c:pt idx="49">
                  <c:v>6</c:v>
                </c:pt>
                <c:pt idx="50">
                  <c:v>7</c:v>
                </c:pt>
                <c:pt idx="51">
                  <c:v>4</c:v>
                </c:pt>
                <c:pt idx="52">
                  <c:v>5</c:v>
                </c:pt>
                <c:pt idx="53">
                  <c:v>3</c:v>
                </c:pt>
                <c:pt idx="54">
                  <c:v>7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B-4316-8B04-353B6114E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770384"/>
        <c:axId val="720772304"/>
      </c:scatterChart>
      <c:valAx>
        <c:axId val="72077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Courses Enrolled 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772304"/>
        <c:crosses val="autoZero"/>
        <c:crossBetween val="midCat"/>
      </c:valAx>
      <c:valAx>
        <c:axId val="72077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Daily Hours of Sleep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77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Scatterplot of GPA by Daily</a:t>
            </a:r>
            <a:r>
              <a:rPr lang="en-US" baseline="0"/>
              <a:t> Hours of Sleep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(2)'!$C$1</c:f>
              <c:strCache>
                <c:ptCount val="1"/>
                <c:pt idx="0">
                  <c:v>DailySleepHr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(2)'!$C$2:$C$59</c:f>
              <c:numCache>
                <c:formatCode>General</c:formatCode>
                <c:ptCount val="58"/>
                <c:pt idx="0">
                  <c:v>8</c:v>
                </c:pt>
                <c:pt idx="1">
                  <c:v>9</c:v>
                </c:pt>
                <c:pt idx="2">
                  <c:v>4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10</c:v>
                </c:pt>
                <c:pt idx="12">
                  <c:v>11</c:v>
                </c:pt>
                <c:pt idx="13">
                  <c:v>4</c:v>
                </c:pt>
                <c:pt idx="14">
                  <c:v>7</c:v>
                </c:pt>
                <c:pt idx="15">
                  <c:v>6</c:v>
                </c:pt>
                <c:pt idx="16">
                  <c:v>9</c:v>
                </c:pt>
                <c:pt idx="17">
                  <c:v>10</c:v>
                </c:pt>
                <c:pt idx="18">
                  <c:v>8</c:v>
                </c:pt>
                <c:pt idx="19">
                  <c:v>4</c:v>
                </c:pt>
                <c:pt idx="20">
                  <c:v>9</c:v>
                </c:pt>
                <c:pt idx="21">
                  <c:v>3</c:v>
                </c:pt>
                <c:pt idx="22">
                  <c:v>10</c:v>
                </c:pt>
                <c:pt idx="23">
                  <c:v>10</c:v>
                </c:pt>
                <c:pt idx="24">
                  <c:v>8</c:v>
                </c:pt>
                <c:pt idx="25">
                  <c:v>8</c:v>
                </c:pt>
                <c:pt idx="26">
                  <c:v>5</c:v>
                </c:pt>
                <c:pt idx="27">
                  <c:v>8</c:v>
                </c:pt>
                <c:pt idx="28">
                  <c:v>7</c:v>
                </c:pt>
                <c:pt idx="29">
                  <c:v>7</c:v>
                </c:pt>
                <c:pt idx="30">
                  <c:v>5</c:v>
                </c:pt>
                <c:pt idx="31">
                  <c:v>6</c:v>
                </c:pt>
                <c:pt idx="32">
                  <c:v>9</c:v>
                </c:pt>
                <c:pt idx="33">
                  <c:v>6</c:v>
                </c:pt>
                <c:pt idx="34">
                  <c:v>8</c:v>
                </c:pt>
                <c:pt idx="35">
                  <c:v>6</c:v>
                </c:pt>
                <c:pt idx="36">
                  <c:v>8</c:v>
                </c:pt>
                <c:pt idx="37">
                  <c:v>4</c:v>
                </c:pt>
                <c:pt idx="38">
                  <c:v>7</c:v>
                </c:pt>
                <c:pt idx="39">
                  <c:v>8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9</c:v>
                </c:pt>
                <c:pt idx="47">
                  <c:v>6</c:v>
                </c:pt>
                <c:pt idx="48">
                  <c:v>7</c:v>
                </c:pt>
                <c:pt idx="49">
                  <c:v>6</c:v>
                </c:pt>
                <c:pt idx="50">
                  <c:v>7</c:v>
                </c:pt>
                <c:pt idx="51">
                  <c:v>4</c:v>
                </c:pt>
                <c:pt idx="52">
                  <c:v>5</c:v>
                </c:pt>
                <c:pt idx="53">
                  <c:v>3</c:v>
                </c:pt>
                <c:pt idx="54">
                  <c:v>7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</c:numCache>
            </c:numRef>
          </c:xVal>
          <c:yVal>
            <c:numRef>
              <c:f>'Sheet1 (2)'!$B$2:$B$59</c:f>
              <c:numCache>
                <c:formatCode>General</c:formatCode>
                <c:ptCount val="58"/>
                <c:pt idx="0">
                  <c:v>3.7</c:v>
                </c:pt>
                <c:pt idx="1">
                  <c:v>3.75</c:v>
                </c:pt>
                <c:pt idx="2">
                  <c:v>3.5</c:v>
                </c:pt>
                <c:pt idx="3">
                  <c:v>3.58</c:v>
                </c:pt>
                <c:pt idx="4">
                  <c:v>2.9</c:v>
                </c:pt>
                <c:pt idx="5">
                  <c:v>3.4</c:v>
                </c:pt>
                <c:pt idx="6">
                  <c:v>3.85</c:v>
                </c:pt>
                <c:pt idx="7">
                  <c:v>3.63</c:v>
                </c:pt>
                <c:pt idx="8">
                  <c:v>3.7</c:v>
                </c:pt>
                <c:pt idx="9">
                  <c:v>2.77</c:v>
                </c:pt>
                <c:pt idx="10">
                  <c:v>2.68</c:v>
                </c:pt>
                <c:pt idx="11">
                  <c:v>3.85</c:v>
                </c:pt>
                <c:pt idx="12">
                  <c:v>3.84</c:v>
                </c:pt>
                <c:pt idx="13">
                  <c:v>3.15</c:v>
                </c:pt>
                <c:pt idx="14">
                  <c:v>3.6</c:v>
                </c:pt>
                <c:pt idx="15">
                  <c:v>3.76</c:v>
                </c:pt>
                <c:pt idx="16">
                  <c:v>3.82</c:v>
                </c:pt>
                <c:pt idx="17">
                  <c:v>3.85</c:v>
                </c:pt>
                <c:pt idx="18">
                  <c:v>3.43</c:v>
                </c:pt>
                <c:pt idx="19">
                  <c:v>3.05</c:v>
                </c:pt>
                <c:pt idx="20">
                  <c:v>3.54</c:v>
                </c:pt>
                <c:pt idx="21">
                  <c:v>2.87</c:v>
                </c:pt>
                <c:pt idx="22">
                  <c:v>4.3</c:v>
                </c:pt>
                <c:pt idx="23">
                  <c:v>4.2</c:v>
                </c:pt>
                <c:pt idx="24">
                  <c:v>3.4</c:v>
                </c:pt>
                <c:pt idx="25">
                  <c:v>3.56</c:v>
                </c:pt>
                <c:pt idx="26">
                  <c:v>3.25</c:v>
                </c:pt>
                <c:pt idx="27">
                  <c:v>3.75</c:v>
                </c:pt>
                <c:pt idx="28">
                  <c:v>3.7</c:v>
                </c:pt>
                <c:pt idx="29">
                  <c:v>3.55</c:v>
                </c:pt>
                <c:pt idx="30">
                  <c:v>3.07</c:v>
                </c:pt>
                <c:pt idx="31">
                  <c:v>3.45</c:v>
                </c:pt>
                <c:pt idx="32">
                  <c:v>3.82</c:v>
                </c:pt>
                <c:pt idx="33">
                  <c:v>2.72</c:v>
                </c:pt>
                <c:pt idx="34">
                  <c:v>2.85</c:v>
                </c:pt>
                <c:pt idx="35">
                  <c:v>2.9</c:v>
                </c:pt>
                <c:pt idx="36">
                  <c:v>4</c:v>
                </c:pt>
                <c:pt idx="37">
                  <c:v>2.5</c:v>
                </c:pt>
                <c:pt idx="38">
                  <c:v>3.34</c:v>
                </c:pt>
                <c:pt idx="39">
                  <c:v>3.68</c:v>
                </c:pt>
                <c:pt idx="40">
                  <c:v>2.15</c:v>
                </c:pt>
                <c:pt idx="41">
                  <c:v>2.8</c:v>
                </c:pt>
                <c:pt idx="42">
                  <c:v>2.4500000000000002</c:v>
                </c:pt>
                <c:pt idx="43">
                  <c:v>3.68</c:v>
                </c:pt>
                <c:pt idx="44">
                  <c:v>3.63</c:v>
                </c:pt>
                <c:pt idx="45">
                  <c:v>3.45</c:v>
                </c:pt>
                <c:pt idx="46">
                  <c:v>3.84</c:v>
                </c:pt>
                <c:pt idx="47">
                  <c:v>3.05</c:v>
                </c:pt>
                <c:pt idx="48">
                  <c:v>3.9</c:v>
                </c:pt>
                <c:pt idx="49">
                  <c:v>3.25</c:v>
                </c:pt>
                <c:pt idx="50">
                  <c:v>3.43</c:v>
                </c:pt>
                <c:pt idx="51">
                  <c:v>3.28</c:v>
                </c:pt>
                <c:pt idx="52">
                  <c:v>3.65</c:v>
                </c:pt>
                <c:pt idx="53">
                  <c:v>2.77</c:v>
                </c:pt>
                <c:pt idx="54">
                  <c:v>3.59</c:v>
                </c:pt>
                <c:pt idx="55">
                  <c:v>3.36</c:v>
                </c:pt>
                <c:pt idx="56">
                  <c:v>2.58</c:v>
                </c:pt>
                <c:pt idx="57">
                  <c:v>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6-46CA-B1E4-486DF8D10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828664"/>
        <c:axId val="684828344"/>
      </c:scatterChart>
      <c:valAx>
        <c:axId val="68482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Daily Hours of Sleep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28344"/>
        <c:crosses val="autoZero"/>
        <c:crossBetween val="midCat"/>
      </c:valAx>
      <c:valAx>
        <c:axId val="68482834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28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Scatterplot of GPA by</a:t>
            </a:r>
            <a:r>
              <a:rPr lang="en-US" baseline="0"/>
              <a:t> Number of Courses Enrolled 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GPA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(2)'!$A$2:$A$59</c:f>
              <c:numCache>
                <c:formatCode>General</c:formatCode>
                <c:ptCount val="58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7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3</c:v>
                </c:pt>
                <c:pt idx="18">
                  <c:v>4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3</c:v>
                </c:pt>
                <c:pt idx="23">
                  <c:v>4</c:v>
                </c:pt>
                <c:pt idx="24">
                  <c:v>6</c:v>
                </c:pt>
                <c:pt idx="25">
                  <c:v>5</c:v>
                </c:pt>
                <c:pt idx="26">
                  <c:v>6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3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7</c:v>
                </c:pt>
                <c:pt idx="38">
                  <c:v>6</c:v>
                </c:pt>
                <c:pt idx="39">
                  <c:v>3</c:v>
                </c:pt>
                <c:pt idx="40">
                  <c:v>7</c:v>
                </c:pt>
                <c:pt idx="41">
                  <c:v>6</c:v>
                </c:pt>
                <c:pt idx="42">
                  <c:v>6</c:v>
                </c:pt>
                <c:pt idx="43">
                  <c:v>3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6</c:v>
                </c:pt>
                <c:pt idx="48">
                  <c:v>5</c:v>
                </c:pt>
                <c:pt idx="49">
                  <c:v>6</c:v>
                </c:pt>
                <c:pt idx="50">
                  <c:v>5</c:v>
                </c:pt>
                <c:pt idx="51">
                  <c:v>5</c:v>
                </c:pt>
                <c:pt idx="52">
                  <c:v>4</c:v>
                </c:pt>
                <c:pt idx="53">
                  <c:v>7</c:v>
                </c:pt>
                <c:pt idx="54">
                  <c:v>3</c:v>
                </c:pt>
                <c:pt idx="55">
                  <c:v>4</c:v>
                </c:pt>
                <c:pt idx="56">
                  <c:v>6</c:v>
                </c:pt>
                <c:pt idx="57">
                  <c:v>5</c:v>
                </c:pt>
              </c:numCache>
            </c:numRef>
          </c:xVal>
          <c:yVal>
            <c:numRef>
              <c:f>'Sheet1 (2)'!$B$2:$B$59</c:f>
              <c:numCache>
                <c:formatCode>General</c:formatCode>
                <c:ptCount val="58"/>
                <c:pt idx="0">
                  <c:v>3.7</c:v>
                </c:pt>
                <c:pt idx="1">
                  <c:v>3.75</c:v>
                </c:pt>
                <c:pt idx="2">
                  <c:v>3.5</c:v>
                </c:pt>
                <c:pt idx="3">
                  <c:v>3.58</c:v>
                </c:pt>
                <c:pt idx="4">
                  <c:v>2.9</c:v>
                </c:pt>
                <c:pt idx="5">
                  <c:v>3.4</c:v>
                </c:pt>
                <c:pt idx="6">
                  <c:v>3.85</c:v>
                </c:pt>
                <c:pt idx="7">
                  <c:v>3.63</c:v>
                </c:pt>
                <c:pt idx="8">
                  <c:v>3.7</c:v>
                </c:pt>
                <c:pt idx="9">
                  <c:v>2.77</c:v>
                </c:pt>
                <c:pt idx="10">
                  <c:v>2.68</c:v>
                </c:pt>
                <c:pt idx="11">
                  <c:v>3.85</c:v>
                </c:pt>
                <c:pt idx="12">
                  <c:v>3.84</c:v>
                </c:pt>
                <c:pt idx="13">
                  <c:v>3.15</c:v>
                </c:pt>
                <c:pt idx="14">
                  <c:v>3.6</c:v>
                </c:pt>
                <c:pt idx="15">
                  <c:v>3.76</c:v>
                </c:pt>
                <c:pt idx="16">
                  <c:v>3.82</c:v>
                </c:pt>
                <c:pt idx="17">
                  <c:v>3.85</c:v>
                </c:pt>
                <c:pt idx="18">
                  <c:v>3.43</c:v>
                </c:pt>
                <c:pt idx="19">
                  <c:v>3.05</c:v>
                </c:pt>
                <c:pt idx="20">
                  <c:v>3.54</c:v>
                </c:pt>
                <c:pt idx="21">
                  <c:v>2.87</c:v>
                </c:pt>
                <c:pt idx="22">
                  <c:v>4.3</c:v>
                </c:pt>
                <c:pt idx="23">
                  <c:v>4.2</c:v>
                </c:pt>
                <c:pt idx="24">
                  <c:v>3.4</c:v>
                </c:pt>
                <c:pt idx="25">
                  <c:v>3.56</c:v>
                </c:pt>
                <c:pt idx="26">
                  <c:v>3.25</c:v>
                </c:pt>
                <c:pt idx="27">
                  <c:v>3.75</c:v>
                </c:pt>
                <c:pt idx="28">
                  <c:v>3.7</c:v>
                </c:pt>
                <c:pt idx="29">
                  <c:v>3.55</c:v>
                </c:pt>
                <c:pt idx="30">
                  <c:v>3.07</c:v>
                </c:pt>
                <c:pt idx="31">
                  <c:v>3.45</c:v>
                </c:pt>
                <c:pt idx="32">
                  <c:v>3.82</c:v>
                </c:pt>
                <c:pt idx="33">
                  <c:v>2.72</c:v>
                </c:pt>
                <c:pt idx="34">
                  <c:v>2.85</c:v>
                </c:pt>
                <c:pt idx="35">
                  <c:v>2.9</c:v>
                </c:pt>
                <c:pt idx="36">
                  <c:v>4</c:v>
                </c:pt>
                <c:pt idx="37">
                  <c:v>2.5</c:v>
                </c:pt>
                <c:pt idx="38">
                  <c:v>3.34</c:v>
                </c:pt>
                <c:pt idx="39">
                  <c:v>3.68</c:v>
                </c:pt>
                <c:pt idx="40">
                  <c:v>2.15</c:v>
                </c:pt>
                <c:pt idx="41">
                  <c:v>2.8</c:v>
                </c:pt>
                <c:pt idx="42">
                  <c:v>2.4500000000000002</c:v>
                </c:pt>
                <c:pt idx="43">
                  <c:v>3.68</c:v>
                </c:pt>
                <c:pt idx="44">
                  <c:v>3.63</c:v>
                </c:pt>
                <c:pt idx="45">
                  <c:v>3.45</c:v>
                </c:pt>
                <c:pt idx="46">
                  <c:v>3.84</c:v>
                </c:pt>
                <c:pt idx="47">
                  <c:v>3.05</c:v>
                </c:pt>
                <c:pt idx="48">
                  <c:v>3.9</c:v>
                </c:pt>
                <c:pt idx="49">
                  <c:v>3.25</c:v>
                </c:pt>
                <c:pt idx="50">
                  <c:v>3.43</c:v>
                </c:pt>
                <c:pt idx="51">
                  <c:v>3.28</c:v>
                </c:pt>
                <c:pt idx="52">
                  <c:v>3.65</c:v>
                </c:pt>
                <c:pt idx="53">
                  <c:v>2.77</c:v>
                </c:pt>
                <c:pt idx="54">
                  <c:v>3.59</c:v>
                </c:pt>
                <c:pt idx="55">
                  <c:v>3.36</c:v>
                </c:pt>
                <c:pt idx="56">
                  <c:v>2.58</c:v>
                </c:pt>
                <c:pt idx="57">
                  <c:v>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AB-4C1D-823B-1983841DB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852344"/>
        <c:axId val="684852984"/>
      </c:scatterChart>
      <c:valAx>
        <c:axId val="68485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Courses Enrolled 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52984"/>
        <c:crosses val="autoZero"/>
        <c:crossBetween val="midCat"/>
      </c:valAx>
      <c:valAx>
        <c:axId val="68485298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52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Scatterplot of Daily Hours of Sleep by Number of Courses Enrolled In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(2)'!$C$1</c:f>
              <c:strCache>
                <c:ptCount val="1"/>
                <c:pt idx="0">
                  <c:v>DailySleepHr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(2)'!$A$2:$A$59</c:f>
              <c:numCache>
                <c:formatCode>General</c:formatCode>
                <c:ptCount val="58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7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3</c:v>
                </c:pt>
                <c:pt idx="18">
                  <c:v>4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3</c:v>
                </c:pt>
                <c:pt idx="23">
                  <c:v>4</c:v>
                </c:pt>
                <c:pt idx="24">
                  <c:v>6</c:v>
                </c:pt>
                <c:pt idx="25">
                  <c:v>5</c:v>
                </c:pt>
                <c:pt idx="26">
                  <c:v>6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3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7</c:v>
                </c:pt>
                <c:pt idx="38">
                  <c:v>6</c:v>
                </c:pt>
                <c:pt idx="39">
                  <c:v>3</c:v>
                </c:pt>
                <c:pt idx="40">
                  <c:v>7</c:v>
                </c:pt>
                <c:pt idx="41">
                  <c:v>6</c:v>
                </c:pt>
                <c:pt idx="42">
                  <c:v>6</c:v>
                </c:pt>
                <c:pt idx="43">
                  <c:v>3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6</c:v>
                </c:pt>
                <c:pt idx="48">
                  <c:v>5</c:v>
                </c:pt>
                <c:pt idx="49">
                  <c:v>6</c:v>
                </c:pt>
                <c:pt idx="50">
                  <c:v>5</c:v>
                </c:pt>
                <c:pt idx="51">
                  <c:v>5</c:v>
                </c:pt>
                <c:pt idx="52">
                  <c:v>4</c:v>
                </c:pt>
                <c:pt idx="53">
                  <c:v>7</c:v>
                </c:pt>
                <c:pt idx="54">
                  <c:v>3</c:v>
                </c:pt>
                <c:pt idx="55">
                  <c:v>4</c:v>
                </c:pt>
                <c:pt idx="56">
                  <c:v>6</c:v>
                </c:pt>
                <c:pt idx="57">
                  <c:v>5</c:v>
                </c:pt>
              </c:numCache>
            </c:numRef>
          </c:xVal>
          <c:yVal>
            <c:numRef>
              <c:f>'Sheet1 (2)'!$C$2:$C$59</c:f>
              <c:numCache>
                <c:formatCode>General</c:formatCode>
                <c:ptCount val="58"/>
                <c:pt idx="0">
                  <c:v>8</c:v>
                </c:pt>
                <c:pt idx="1">
                  <c:v>9</c:v>
                </c:pt>
                <c:pt idx="2">
                  <c:v>4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10</c:v>
                </c:pt>
                <c:pt idx="12">
                  <c:v>11</c:v>
                </c:pt>
                <c:pt idx="13">
                  <c:v>4</c:v>
                </c:pt>
                <c:pt idx="14">
                  <c:v>7</c:v>
                </c:pt>
                <c:pt idx="15">
                  <c:v>6</c:v>
                </c:pt>
                <c:pt idx="16">
                  <c:v>9</c:v>
                </c:pt>
                <c:pt idx="17">
                  <c:v>10</c:v>
                </c:pt>
                <c:pt idx="18">
                  <c:v>8</c:v>
                </c:pt>
                <c:pt idx="19">
                  <c:v>4</c:v>
                </c:pt>
                <c:pt idx="20">
                  <c:v>9</c:v>
                </c:pt>
                <c:pt idx="21">
                  <c:v>3</c:v>
                </c:pt>
                <c:pt idx="22">
                  <c:v>10</c:v>
                </c:pt>
                <c:pt idx="23">
                  <c:v>10</c:v>
                </c:pt>
                <c:pt idx="24">
                  <c:v>8</c:v>
                </c:pt>
                <c:pt idx="25">
                  <c:v>8</c:v>
                </c:pt>
                <c:pt idx="26">
                  <c:v>5</c:v>
                </c:pt>
                <c:pt idx="27">
                  <c:v>8</c:v>
                </c:pt>
                <c:pt idx="28">
                  <c:v>7</c:v>
                </c:pt>
                <c:pt idx="29">
                  <c:v>7</c:v>
                </c:pt>
                <c:pt idx="30">
                  <c:v>5</c:v>
                </c:pt>
                <c:pt idx="31">
                  <c:v>6</c:v>
                </c:pt>
                <c:pt idx="32">
                  <c:v>9</c:v>
                </c:pt>
                <c:pt idx="33">
                  <c:v>6</c:v>
                </c:pt>
                <c:pt idx="34">
                  <c:v>8</c:v>
                </c:pt>
                <c:pt idx="35">
                  <c:v>6</c:v>
                </c:pt>
                <c:pt idx="36">
                  <c:v>8</c:v>
                </c:pt>
                <c:pt idx="37">
                  <c:v>4</c:v>
                </c:pt>
                <c:pt idx="38">
                  <c:v>7</c:v>
                </c:pt>
                <c:pt idx="39">
                  <c:v>8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9</c:v>
                </c:pt>
                <c:pt idx="47">
                  <c:v>6</c:v>
                </c:pt>
                <c:pt idx="48">
                  <c:v>7</c:v>
                </c:pt>
                <c:pt idx="49">
                  <c:v>6</c:v>
                </c:pt>
                <c:pt idx="50">
                  <c:v>7</c:v>
                </c:pt>
                <c:pt idx="51">
                  <c:v>4</c:v>
                </c:pt>
                <c:pt idx="52">
                  <c:v>5</c:v>
                </c:pt>
                <c:pt idx="53">
                  <c:v>3</c:v>
                </c:pt>
                <c:pt idx="54">
                  <c:v>7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2-407A-985A-BFC8B8001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770384"/>
        <c:axId val="720772304"/>
      </c:scatterChart>
      <c:valAx>
        <c:axId val="72077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Courses Enrolled 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772304"/>
        <c:crosses val="autoZero"/>
        <c:crossBetween val="midCat"/>
      </c:valAx>
      <c:valAx>
        <c:axId val="72077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Daily Hours of Sleep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77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Scatterplot of GPA by Daily</a:t>
            </a:r>
            <a:r>
              <a:rPr lang="en-US" baseline="0"/>
              <a:t> Hours of Sleep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DailySleepHr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Sheet1!$C$2:$C$59</c:f>
              <c:numCache>
                <c:formatCode>General</c:formatCode>
                <c:ptCount val="58"/>
                <c:pt idx="0">
                  <c:v>8</c:v>
                </c:pt>
                <c:pt idx="1">
                  <c:v>9</c:v>
                </c:pt>
                <c:pt idx="2">
                  <c:v>4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10</c:v>
                </c:pt>
                <c:pt idx="12">
                  <c:v>11</c:v>
                </c:pt>
                <c:pt idx="13">
                  <c:v>4</c:v>
                </c:pt>
                <c:pt idx="14">
                  <c:v>7</c:v>
                </c:pt>
                <c:pt idx="15">
                  <c:v>6</c:v>
                </c:pt>
                <c:pt idx="16">
                  <c:v>9</c:v>
                </c:pt>
                <c:pt idx="17">
                  <c:v>10</c:v>
                </c:pt>
                <c:pt idx="18">
                  <c:v>8</c:v>
                </c:pt>
                <c:pt idx="19">
                  <c:v>4</c:v>
                </c:pt>
                <c:pt idx="20">
                  <c:v>9</c:v>
                </c:pt>
                <c:pt idx="21">
                  <c:v>3</c:v>
                </c:pt>
                <c:pt idx="22">
                  <c:v>10</c:v>
                </c:pt>
                <c:pt idx="23">
                  <c:v>10</c:v>
                </c:pt>
                <c:pt idx="24">
                  <c:v>8</c:v>
                </c:pt>
                <c:pt idx="25">
                  <c:v>8</c:v>
                </c:pt>
                <c:pt idx="26">
                  <c:v>5</c:v>
                </c:pt>
                <c:pt idx="27">
                  <c:v>8</c:v>
                </c:pt>
                <c:pt idx="28">
                  <c:v>7</c:v>
                </c:pt>
                <c:pt idx="29">
                  <c:v>7</c:v>
                </c:pt>
                <c:pt idx="30">
                  <c:v>5</c:v>
                </c:pt>
                <c:pt idx="31">
                  <c:v>6</c:v>
                </c:pt>
                <c:pt idx="32">
                  <c:v>9</c:v>
                </c:pt>
                <c:pt idx="33">
                  <c:v>6</c:v>
                </c:pt>
                <c:pt idx="34">
                  <c:v>8</c:v>
                </c:pt>
                <c:pt idx="35">
                  <c:v>6</c:v>
                </c:pt>
                <c:pt idx="36">
                  <c:v>8</c:v>
                </c:pt>
                <c:pt idx="37">
                  <c:v>4</c:v>
                </c:pt>
                <c:pt idx="38">
                  <c:v>7</c:v>
                </c:pt>
                <c:pt idx="39">
                  <c:v>8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9</c:v>
                </c:pt>
                <c:pt idx="47">
                  <c:v>6</c:v>
                </c:pt>
                <c:pt idx="48">
                  <c:v>7</c:v>
                </c:pt>
                <c:pt idx="49">
                  <c:v>6</c:v>
                </c:pt>
                <c:pt idx="50">
                  <c:v>7</c:v>
                </c:pt>
                <c:pt idx="51">
                  <c:v>4</c:v>
                </c:pt>
                <c:pt idx="52">
                  <c:v>5</c:v>
                </c:pt>
                <c:pt idx="53">
                  <c:v>3</c:v>
                </c:pt>
                <c:pt idx="54">
                  <c:v>7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</c:numCache>
            </c:numRef>
          </c:xVal>
          <c:yVal>
            <c:numRef>
              <c:f>Sheet1!$B$2:$B$59</c:f>
              <c:numCache>
                <c:formatCode>General</c:formatCode>
                <c:ptCount val="58"/>
                <c:pt idx="0">
                  <c:v>3.7</c:v>
                </c:pt>
                <c:pt idx="1">
                  <c:v>3.75</c:v>
                </c:pt>
                <c:pt idx="2">
                  <c:v>3.5</c:v>
                </c:pt>
                <c:pt idx="3">
                  <c:v>3.58</c:v>
                </c:pt>
                <c:pt idx="4">
                  <c:v>2.9</c:v>
                </c:pt>
                <c:pt idx="5">
                  <c:v>3.4</c:v>
                </c:pt>
                <c:pt idx="6">
                  <c:v>3.85</c:v>
                </c:pt>
                <c:pt idx="7">
                  <c:v>3.63</c:v>
                </c:pt>
                <c:pt idx="8">
                  <c:v>3.7</c:v>
                </c:pt>
                <c:pt idx="9">
                  <c:v>2.77</c:v>
                </c:pt>
                <c:pt idx="10">
                  <c:v>2.68</c:v>
                </c:pt>
                <c:pt idx="11">
                  <c:v>3.85</c:v>
                </c:pt>
                <c:pt idx="12">
                  <c:v>3.84</c:v>
                </c:pt>
                <c:pt idx="13">
                  <c:v>3.15</c:v>
                </c:pt>
                <c:pt idx="14">
                  <c:v>3.6</c:v>
                </c:pt>
                <c:pt idx="15">
                  <c:v>3.76</c:v>
                </c:pt>
                <c:pt idx="16">
                  <c:v>3.82</c:v>
                </c:pt>
                <c:pt idx="17">
                  <c:v>3.85</c:v>
                </c:pt>
                <c:pt idx="18">
                  <c:v>3.43</c:v>
                </c:pt>
                <c:pt idx="19">
                  <c:v>3.05</c:v>
                </c:pt>
                <c:pt idx="20">
                  <c:v>3.54</c:v>
                </c:pt>
                <c:pt idx="21">
                  <c:v>2.87</c:v>
                </c:pt>
                <c:pt idx="22">
                  <c:v>4.3</c:v>
                </c:pt>
                <c:pt idx="23">
                  <c:v>4.2</c:v>
                </c:pt>
                <c:pt idx="24">
                  <c:v>3.4</c:v>
                </c:pt>
                <c:pt idx="25">
                  <c:v>3.56</c:v>
                </c:pt>
                <c:pt idx="26">
                  <c:v>3.25</c:v>
                </c:pt>
                <c:pt idx="27">
                  <c:v>3.75</c:v>
                </c:pt>
                <c:pt idx="28">
                  <c:v>3.7</c:v>
                </c:pt>
                <c:pt idx="29">
                  <c:v>3.55</c:v>
                </c:pt>
                <c:pt idx="30">
                  <c:v>3.07</c:v>
                </c:pt>
                <c:pt idx="31">
                  <c:v>3.45</c:v>
                </c:pt>
                <c:pt idx="32">
                  <c:v>3.82</c:v>
                </c:pt>
                <c:pt idx="33">
                  <c:v>2.72</c:v>
                </c:pt>
                <c:pt idx="34">
                  <c:v>2.85</c:v>
                </c:pt>
                <c:pt idx="35">
                  <c:v>2.9</c:v>
                </c:pt>
                <c:pt idx="36">
                  <c:v>4</c:v>
                </c:pt>
                <c:pt idx="37">
                  <c:v>2.5</c:v>
                </c:pt>
                <c:pt idx="38">
                  <c:v>3.34</c:v>
                </c:pt>
                <c:pt idx="39">
                  <c:v>3.68</c:v>
                </c:pt>
                <c:pt idx="40">
                  <c:v>2.15</c:v>
                </c:pt>
                <c:pt idx="41">
                  <c:v>2.8</c:v>
                </c:pt>
                <c:pt idx="42">
                  <c:v>2.4500000000000002</c:v>
                </c:pt>
                <c:pt idx="43">
                  <c:v>3.68</c:v>
                </c:pt>
                <c:pt idx="44">
                  <c:v>3.63</c:v>
                </c:pt>
                <c:pt idx="45">
                  <c:v>3.45</c:v>
                </c:pt>
                <c:pt idx="46">
                  <c:v>3.84</c:v>
                </c:pt>
                <c:pt idx="47">
                  <c:v>3.05</c:v>
                </c:pt>
                <c:pt idx="48">
                  <c:v>3.9</c:v>
                </c:pt>
                <c:pt idx="49">
                  <c:v>3.25</c:v>
                </c:pt>
                <c:pt idx="50">
                  <c:v>3.43</c:v>
                </c:pt>
                <c:pt idx="51">
                  <c:v>3.28</c:v>
                </c:pt>
                <c:pt idx="52">
                  <c:v>3.65</c:v>
                </c:pt>
                <c:pt idx="53">
                  <c:v>2.77</c:v>
                </c:pt>
                <c:pt idx="54">
                  <c:v>3.59</c:v>
                </c:pt>
                <c:pt idx="55">
                  <c:v>3.36</c:v>
                </c:pt>
                <c:pt idx="56">
                  <c:v>2.58</c:v>
                </c:pt>
                <c:pt idx="57">
                  <c:v>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1-4652-8E68-A77EAD168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828664"/>
        <c:axId val="684828344"/>
      </c:scatterChart>
      <c:valAx>
        <c:axId val="68482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Daily Hours of Sleep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28344"/>
        <c:crosses val="autoZero"/>
        <c:crossBetween val="midCat"/>
      </c:valAx>
      <c:valAx>
        <c:axId val="68482834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28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Scatterplot of GPA by</a:t>
            </a:r>
            <a:r>
              <a:rPr lang="en-US" baseline="0"/>
              <a:t> Number of Courses Enrolled 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Sheet1!$A$2:$A$59</c:f>
              <c:numCache>
                <c:formatCode>General</c:formatCode>
                <c:ptCount val="58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7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3</c:v>
                </c:pt>
                <c:pt idx="18">
                  <c:v>4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3</c:v>
                </c:pt>
                <c:pt idx="23">
                  <c:v>4</c:v>
                </c:pt>
                <c:pt idx="24">
                  <c:v>6</c:v>
                </c:pt>
                <c:pt idx="25">
                  <c:v>5</c:v>
                </c:pt>
                <c:pt idx="26">
                  <c:v>6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3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7</c:v>
                </c:pt>
                <c:pt idx="38">
                  <c:v>6</c:v>
                </c:pt>
                <c:pt idx="39">
                  <c:v>3</c:v>
                </c:pt>
                <c:pt idx="40">
                  <c:v>7</c:v>
                </c:pt>
                <c:pt idx="41">
                  <c:v>6</c:v>
                </c:pt>
                <c:pt idx="42">
                  <c:v>6</c:v>
                </c:pt>
                <c:pt idx="43">
                  <c:v>3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6</c:v>
                </c:pt>
                <c:pt idx="48">
                  <c:v>5</c:v>
                </c:pt>
                <c:pt idx="49">
                  <c:v>6</c:v>
                </c:pt>
                <c:pt idx="50">
                  <c:v>5</c:v>
                </c:pt>
                <c:pt idx="51">
                  <c:v>5</c:v>
                </c:pt>
                <c:pt idx="52">
                  <c:v>4</c:v>
                </c:pt>
                <c:pt idx="53">
                  <c:v>7</c:v>
                </c:pt>
                <c:pt idx="54">
                  <c:v>3</c:v>
                </c:pt>
                <c:pt idx="55">
                  <c:v>4</c:v>
                </c:pt>
                <c:pt idx="56">
                  <c:v>6</c:v>
                </c:pt>
                <c:pt idx="57">
                  <c:v>5</c:v>
                </c:pt>
              </c:numCache>
            </c:numRef>
          </c:xVal>
          <c:yVal>
            <c:numRef>
              <c:f>Sheet1!$B$2:$B$59</c:f>
              <c:numCache>
                <c:formatCode>General</c:formatCode>
                <c:ptCount val="58"/>
                <c:pt idx="0">
                  <c:v>3.7</c:v>
                </c:pt>
                <c:pt idx="1">
                  <c:v>3.75</c:v>
                </c:pt>
                <c:pt idx="2">
                  <c:v>3.5</c:v>
                </c:pt>
                <c:pt idx="3">
                  <c:v>3.58</c:v>
                </c:pt>
                <c:pt idx="4">
                  <c:v>2.9</c:v>
                </c:pt>
                <c:pt idx="5">
                  <c:v>3.4</c:v>
                </c:pt>
                <c:pt idx="6">
                  <c:v>3.85</c:v>
                </c:pt>
                <c:pt idx="7">
                  <c:v>3.63</c:v>
                </c:pt>
                <c:pt idx="8">
                  <c:v>3.7</c:v>
                </c:pt>
                <c:pt idx="9">
                  <c:v>2.77</c:v>
                </c:pt>
                <c:pt idx="10">
                  <c:v>2.68</c:v>
                </c:pt>
                <c:pt idx="11">
                  <c:v>3.85</c:v>
                </c:pt>
                <c:pt idx="12">
                  <c:v>3.84</c:v>
                </c:pt>
                <c:pt idx="13">
                  <c:v>3.15</c:v>
                </c:pt>
                <c:pt idx="14">
                  <c:v>3.6</c:v>
                </c:pt>
                <c:pt idx="15">
                  <c:v>3.76</c:v>
                </c:pt>
                <c:pt idx="16">
                  <c:v>3.82</c:v>
                </c:pt>
                <c:pt idx="17">
                  <c:v>3.85</c:v>
                </c:pt>
                <c:pt idx="18">
                  <c:v>3.43</c:v>
                </c:pt>
                <c:pt idx="19">
                  <c:v>3.05</c:v>
                </c:pt>
                <c:pt idx="20">
                  <c:v>3.54</c:v>
                </c:pt>
                <c:pt idx="21">
                  <c:v>2.87</c:v>
                </c:pt>
                <c:pt idx="22">
                  <c:v>4.3</c:v>
                </c:pt>
                <c:pt idx="23">
                  <c:v>4.2</c:v>
                </c:pt>
                <c:pt idx="24">
                  <c:v>3.4</c:v>
                </c:pt>
                <c:pt idx="25">
                  <c:v>3.56</c:v>
                </c:pt>
                <c:pt idx="26">
                  <c:v>3.25</c:v>
                </c:pt>
                <c:pt idx="27">
                  <c:v>3.75</c:v>
                </c:pt>
                <c:pt idx="28">
                  <c:v>3.7</c:v>
                </c:pt>
                <c:pt idx="29">
                  <c:v>3.55</c:v>
                </c:pt>
                <c:pt idx="30">
                  <c:v>3.07</c:v>
                </c:pt>
                <c:pt idx="31">
                  <c:v>3.45</c:v>
                </c:pt>
                <c:pt idx="32">
                  <c:v>3.82</c:v>
                </c:pt>
                <c:pt idx="33">
                  <c:v>2.72</c:v>
                </c:pt>
                <c:pt idx="34">
                  <c:v>2.85</c:v>
                </c:pt>
                <c:pt idx="35">
                  <c:v>2.9</c:v>
                </c:pt>
                <c:pt idx="36">
                  <c:v>4</c:v>
                </c:pt>
                <c:pt idx="37">
                  <c:v>2.5</c:v>
                </c:pt>
                <c:pt idx="38">
                  <c:v>3.34</c:v>
                </c:pt>
                <c:pt idx="39">
                  <c:v>3.68</c:v>
                </c:pt>
                <c:pt idx="40">
                  <c:v>2.15</c:v>
                </c:pt>
                <c:pt idx="41">
                  <c:v>2.8</c:v>
                </c:pt>
                <c:pt idx="42">
                  <c:v>2.4500000000000002</c:v>
                </c:pt>
                <c:pt idx="43">
                  <c:v>3.68</c:v>
                </c:pt>
                <c:pt idx="44">
                  <c:v>3.63</c:v>
                </c:pt>
                <c:pt idx="45">
                  <c:v>3.45</c:v>
                </c:pt>
                <c:pt idx="46">
                  <c:v>3.84</c:v>
                </c:pt>
                <c:pt idx="47">
                  <c:v>3.05</c:v>
                </c:pt>
                <c:pt idx="48">
                  <c:v>3.9</c:v>
                </c:pt>
                <c:pt idx="49">
                  <c:v>3.25</c:v>
                </c:pt>
                <c:pt idx="50">
                  <c:v>3.43</c:v>
                </c:pt>
                <c:pt idx="51">
                  <c:v>3.28</c:v>
                </c:pt>
                <c:pt idx="52">
                  <c:v>3.65</c:v>
                </c:pt>
                <c:pt idx="53">
                  <c:v>2.77</c:v>
                </c:pt>
                <c:pt idx="54">
                  <c:v>3.59</c:v>
                </c:pt>
                <c:pt idx="55">
                  <c:v>3.36</c:v>
                </c:pt>
                <c:pt idx="56">
                  <c:v>2.58</c:v>
                </c:pt>
                <c:pt idx="57">
                  <c:v>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A8-4B13-B7D5-47C103846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852344"/>
        <c:axId val="684852984"/>
      </c:scatterChart>
      <c:valAx>
        <c:axId val="68485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Courses Enrolled 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52984"/>
        <c:crosses val="autoZero"/>
        <c:crossBetween val="midCat"/>
      </c:valAx>
      <c:valAx>
        <c:axId val="68485298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52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Scatterplot of Daily Hours of Sleep by Number of Courses Enrolled In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DailySleepHr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Sheet1!$A$2:$A$59</c:f>
              <c:numCache>
                <c:formatCode>General</c:formatCode>
                <c:ptCount val="58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7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3</c:v>
                </c:pt>
                <c:pt idx="18">
                  <c:v>4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3</c:v>
                </c:pt>
                <c:pt idx="23">
                  <c:v>4</c:v>
                </c:pt>
                <c:pt idx="24">
                  <c:v>6</c:v>
                </c:pt>
                <c:pt idx="25">
                  <c:v>5</c:v>
                </c:pt>
                <c:pt idx="26">
                  <c:v>6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3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7</c:v>
                </c:pt>
                <c:pt idx="38">
                  <c:v>6</c:v>
                </c:pt>
                <c:pt idx="39">
                  <c:v>3</c:v>
                </c:pt>
                <c:pt idx="40">
                  <c:v>7</c:v>
                </c:pt>
                <c:pt idx="41">
                  <c:v>6</c:v>
                </c:pt>
                <c:pt idx="42">
                  <c:v>6</c:v>
                </c:pt>
                <c:pt idx="43">
                  <c:v>3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6</c:v>
                </c:pt>
                <c:pt idx="48">
                  <c:v>5</c:v>
                </c:pt>
                <c:pt idx="49">
                  <c:v>6</c:v>
                </c:pt>
                <c:pt idx="50">
                  <c:v>5</c:v>
                </c:pt>
                <c:pt idx="51">
                  <c:v>5</c:v>
                </c:pt>
                <c:pt idx="52">
                  <c:v>4</c:v>
                </c:pt>
                <c:pt idx="53">
                  <c:v>7</c:v>
                </c:pt>
                <c:pt idx="54">
                  <c:v>3</c:v>
                </c:pt>
                <c:pt idx="55">
                  <c:v>4</c:v>
                </c:pt>
                <c:pt idx="56">
                  <c:v>6</c:v>
                </c:pt>
                <c:pt idx="57">
                  <c:v>5</c:v>
                </c:pt>
              </c:numCache>
            </c:numRef>
          </c:xVal>
          <c:yVal>
            <c:numRef>
              <c:f>Sheet1!$C$2:$C$59</c:f>
              <c:numCache>
                <c:formatCode>General</c:formatCode>
                <c:ptCount val="58"/>
                <c:pt idx="0">
                  <c:v>8</c:v>
                </c:pt>
                <c:pt idx="1">
                  <c:v>9</c:v>
                </c:pt>
                <c:pt idx="2">
                  <c:v>4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10</c:v>
                </c:pt>
                <c:pt idx="12">
                  <c:v>11</c:v>
                </c:pt>
                <c:pt idx="13">
                  <c:v>4</c:v>
                </c:pt>
                <c:pt idx="14">
                  <c:v>7</c:v>
                </c:pt>
                <c:pt idx="15">
                  <c:v>6</c:v>
                </c:pt>
                <c:pt idx="16">
                  <c:v>9</c:v>
                </c:pt>
                <c:pt idx="17">
                  <c:v>10</c:v>
                </c:pt>
                <c:pt idx="18">
                  <c:v>8</c:v>
                </c:pt>
                <c:pt idx="19">
                  <c:v>4</c:v>
                </c:pt>
                <c:pt idx="20">
                  <c:v>9</c:v>
                </c:pt>
                <c:pt idx="21">
                  <c:v>3</c:v>
                </c:pt>
                <c:pt idx="22">
                  <c:v>10</c:v>
                </c:pt>
                <c:pt idx="23">
                  <c:v>10</c:v>
                </c:pt>
                <c:pt idx="24">
                  <c:v>8</c:v>
                </c:pt>
                <c:pt idx="25">
                  <c:v>8</c:v>
                </c:pt>
                <c:pt idx="26">
                  <c:v>5</c:v>
                </c:pt>
                <c:pt idx="27">
                  <c:v>8</c:v>
                </c:pt>
                <c:pt idx="28">
                  <c:v>7</c:v>
                </c:pt>
                <c:pt idx="29">
                  <c:v>7</c:v>
                </c:pt>
                <c:pt idx="30">
                  <c:v>5</c:v>
                </c:pt>
                <c:pt idx="31">
                  <c:v>6</c:v>
                </c:pt>
                <c:pt idx="32">
                  <c:v>9</c:v>
                </c:pt>
                <c:pt idx="33">
                  <c:v>6</c:v>
                </c:pt>
                <c:pt idx="34">
                  <c:v>8</c:v>
                </c:pt>
                <c:pt idx="35">
                  <c:v>6</c:v>
                </c:pt>
                <c:pt idx="36">
                  <c:v>8</c:v>
                </c:pt>
                <c:pt idx="37">
                  <c:v>4</c:v>
                </c:pt>
                <c:pt idx="38">
                  <c:v>7</c:v>
                </c:pt>
                <c:pt idx="39">
                  <c:v>8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9</c:v>
                </c:pt>
                <c:pt idx="47">
                  <c:v>6</c:v>
                </c:pt>
                <c:pt idx="48">
                  <c:v>7</c:v>
                </c:pt>
                <c:pt idx="49">
                  <c:v>6</c:v>
                </c:pt>
                <c:pt idx="50">
                  <c:v>7</c:v>
                </c:pt>
                <c:pt idx="51">
                  <c:v>4</c:v>
                </c:pt>
                <c:pt idx="52">
                  <c:v>5</c:v>
                </c:pt>
                <c:pt idx="53">
                  <c:v>3</c:v>
                </c:pt>
                <c:pt idx="54">
                  <c:v>7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6-49DD-BF92-E60C259A6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770384"/>
        <c:axId val="720772304"/>
      </c:scatterChart>
      <c:valAx>
        <c:axId val="72077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Courses Enrolled 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772304"/>
        <c:crosses val="autoZero"/>
        <c:crossBetween val="midCat"/>
      </c:valAx>
      <c:valAx>
        <c:axId val="72077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Daily Hours of Sleep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77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383822</xdr:colOff>
      <xdr:row>11</xdr:row>
      <xdr:rowOff>107244</xdr:rowOff>
    </xdr:from>
    <xdr:to>
      <xdr:col>18</xdr:col>
      <xdr:colOff>352778</xdr:colOff>
      <xdr:row>30</xdr:row>
      <xdr:rowOff>109040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63D74A-ED4C-491B-94C2-65FB42A9E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364466</xdr:colOff>
      <xdr:row>32</xdr:row>
      <xdr:rowOff>81202</xdr:rowOff>
    </xdr:from>
    <xdr:to>
      <xdr:col>18</xdr:col>
      <xdr:colOff>300752</xdr:colOff>
      <xdr:row>59</xdr:row>
      <xdr:rowOff>71267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FD9920-5680-4A0A-B7A7-B3FF3DCD1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353421</xdr:colOff>
      <xdr:row>61</xdr:row>
      <xdr:rowOff>29890</xdr:rowOff>
    </xdr:from>
    <xdr:to>
      <xdr:col>18</xdr:col>
      <xdr:colOff>320708</xdr:colOff>
      <xdr:row>78</xdr:row>
      <xdr:rowOff>166767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DEF43C-F96A-47F4-84BD-4F2F3AF69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383822</xdr:colOff>
      <xdr:row>11</xdr:row>
      <xdr:rowOff>107244</xdr:rowOff>
    </xdr:from>
    <xdr:to>
      <xdr:col>18</xdr:col>
      <xdr:colOff>352778</xdr:colOff>
      <xdr:row>30</xdr:row>
      <xdr:rowOff>109040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4014DF-0A50-4225-862E-E17E48A85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364466</xdr:colOff>
      <xdr:row>32</xdr:row>
      <xdr:rowOff>81202</xdr:rowOff>
    </xdr:from>
    <xdr:to>
      <xdr:col>18</xdr:col>
      <xdr:colOff>300752</xdr:colOff>
      <xdr:row>59</xdr:row>
      <xdr:rowOff>71267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2526FE-D338-42F4-B15E-0E8A3E373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353421</xdr:colOff>
      <xdr:row>61</xdr:row>
      <xdr:rowOff>29890</xdr:rowOff>
    </xdr:from>
    <xdr:to>
      <xdr:col>18</xdr:col>
      <xdr:colOff>320708</xdr:colOff>
      <xdr:row>78</xdr:row>
      <xdr:rowOff>166767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0310D0-3288-4342-B3B2-FCBBF28ED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383822</xdr:colOff>
      <xdr:row>11</xdr:row>
      <xdr:rowOff>107244</xdr:rowOff>
    </xdr:from>
    <xdr:to>
      <xdr:col>18</xdr:col>
      <xdr:colOff>352778</xdr:colOff>
      <xdr:row>30</xdr:row>
      <xdr:rowOff>109040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DEBA87-CB97-D110-809B-769E2A40F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364466</xdr:colOff>
      <xdr:row>32</xdr:row>
      <xdr:rowOff>81202</xdr:rowOff>
    </xdr:from>
    <xdr:to>
      <xdr:col>18</xdr:col>
      <xdr:colOff>300752</xdr:colOff>
      <xdr:row>59</xdr:row>
      <xdr:rowOff>71267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4AC9E6-AA62-921B-301F-D9067452F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353421</xdr:colOff>
      <xdr:row>61</xdr:row>
      <xdr:rowOff>29890</xdr:rowOff>
    </xdr:from>
    <xdr:to>
      <xdr:col>18</xdr:col>
      <xdr:colOff>320708</xdr:colOff>
      <xdr:row>78</xdr:row>
      <xdr:rowOff>166767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68D517-CA3A-E9F5-FEE0-FD69EF3A7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31512-B311-4A2D-B73B-A1A20003F23A}">
  <dimension ref="A1:E59"/>
  <sheetViews>
    <sheetView tabSelected="1" zoomScale="99" workbookViewId="0">
      <selection activeCell="F62" sqref="A60:F62"/>
    </sheetView>
  </sheetViews>
  <sheetFormatPr defaultRowHeight="14.5" x14ac:dyDescent="0.35"/>
  <cols>
    <col min="1" max="1" width="16.36328125" bestFit="1" customWidth="1"/>
    <col min="2" max="2" width="8.54296875" customWidth="1"/>
    <col min="3" max="3" width="11.36328125" bestFit="1" customWidth="1"/>
    <col min="4" max="4" width="17.1796875" bestFit="1" customWidth="1"/>
    <col min="5" max="5" width="11.81640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4</v>
      </c>
      <c r="B2">
        <v>3.7</v>
      </c>
      <c r="C2">
        <v>8</v>
      </c>
      <c r="D2">
        <v>2.4</v>
      </c>
      <c r="E2">
        <v>2</v>
      </c>
    </row>
    <row r="3" spans="1:5" x14ac:dyDescent="0.35">
      <c r="A3">
        <v>3</v>
      </c>
      <c r="B3">
        <v>3.75</v>
      </c>
      <c r="C3">
        <v>9</v>
      </c>
      <c r="D3">
        <v>2.8</v>
      </c>
      <c r="E3">
        <v>3</v>
      </c>
    </row>
    <row r="4" spans="1:5" x14ac:dyDescent="0.35">
      <c r="A4">
        <v>6</v>
      </c>
      <c r="B4">
        <v>3.5</v>
      </c>
      <c r="C4">
        <v>4</v>
      </c>
      <c r="D4">
        <v>4.4000000000000004</v>
      </c>
      <c r="E4">
        <v>1</v>
      </c>
    </row>
    <row r="5" spans="1:5" x14ac:dyDescent="0.35">
      <c r="A5">
        <v>5</v>
      </c>
      <c r="B5">
        <v>3.58</v>
      </c>
      <c r="C5">
        <v>8</v>
      </c>
      <c r="D5">
        <v>4.5999999999999996</v>
      </c>
      <c r="E5">
        <v>4</v>
      </c>
    </row>
    <row r="6" spans="1:5" x14ac:dyDescent="0.35">
      <c r="A6">
        <v>6</v>
      </c>
      <c r="B6">
        <v>2.9</v>
      </c>
      <c r="C6">
        <v>6</v>
      </c>
      <c r="D6">
        <v>4.5</v>
      </c>
      <c r="E6">
        <v>1</v>
      </c>
    </row>
    <row r="7" spans="1:5" x14ac:dyDescent="0.35">
      <c r="A7">
        <v>5</v>
      </c>
      <c r="B7">
        <v>3.4</v>
      </c>
      <c r="C7">
        <v>6</v>
      </c>
      <c r="D7">
        <v>3.6</v>
      </c>
      <c r="E7">
        <v>2</v>
      </c>
    </row>
    <row r="8" spans="1:5" x14ac:dyDescent="0.35">
      <c r="A8">
        <v>4</v>
      </c>
      <c r="B8">
        <v>3.85</v>
      </c>
      <c r="C8">
        <v>9</v>
      </c>
      <c r="D8">
        <v>3.1</v>
      </c>
      <c r="E8">
        <v>2</v>
      </c>
    </row>
    <row r="9" spans="1:5" x14ac:dyDescent="0.35">
      <c r="A9">
        <v>5</v>
      </c>
      <c r="B9">
        <v>3.63</v>
      </c>
      <c r="C9">
        <v>8</v>
      </c>
      <c r="D9">
        <v>4.3</v>
      </c>
      <c r="E9">
        <v>3</v>
      </c>
    </row>
    <row r="10" spans="1:5" x14ac:dyDescent="0.35">
      <c r="A10">
        <v>5</v>
      </c>
      <c r="B10">
        <v>3.7</v>
      </c>
      <c r="C10">
        <v>7</v>
      </c>
      <c r="D10">
        <v>3.7</v>
      </c>
      <c r="E10">
        <v>3</v>
      </c>
    </row>
    <row r="11" spans="1:5" x14ac:dyDescent="0.35">
      <c r="A11">
        <v>6</v>
      </c>
      <c r="B11">
        <v>2.77</v>
      </c>
      <c r="C11">
        <v>5</v>
      </c>
      <c r="D11">
        <v>3.8</v>
      </c>
      <c r="E11">
        <v>0</v>
      </c>
    </row>
    <row r="12" spans="1:5" x14ac:dyDescent="0.35">
      <c r="A12">
        <v>5</v>
      </c>
      <c r="B12">
        <v>2.68</v>
      </c>
      <c r="C12">
        <v>3</v>
      </c>
      <c r="D12">
        <v>3.9</v>
      </c>
      <c r="E12">
        <v>0</v>
      </c>
    </row>
    <row r="13" spans="1:5" x14ac:dyDescent="0.35">
      <c r="A13">
        <v>5</v>
      </c>
      <c r="B13">
        <v>3.85</v>
      </c>
      <c r="C13">
        <v>10</v>
      </c>
      <c r="D13">
        <v>4.2</v>
      </c>
      <c r="E13">
        <v>2</v>
      </c>
    </row>
    <row r="14" spans="1:5" x14ac:dyDescent="0.35">
      <c r="A14">
        <v>3</v>
      </c>
      <c r="B14">
        <v>3.84</v>
      </c>
      <c r="C14">
        <v>11</v>
      </c>
      <c r="D14">
        <v>2.2000000000000002</v>
      </c>
      <c r="E14">
        <v>5</v>
      </c>
    </row>
    <row r="15" spans="1:5" x14ac:dyDescent="0.35">
      <c r="A15">
        <v>7</v>
      </c>
      <c r="B15">
        <v>3.15</v>
      </c>
      <c r="C15">
        <v>4</v>
      </c>
      <c r="D15">
        <v>4.7</v>
      </c>
      <c r="E15">
        <v>1</v>
      </c>
    </row>
    <row r="16" spans="1:5" x14ac:dyDescent="0.35">
      <c r="A16">
        <v>4</v>
      </c>
      <c r="B16">
        <v>3.6</v>
      </c>
      <c r="C16">
        <v>7</v>
      </c>
      <c r="D16">
        <v>2.8</v>
      </c>
      <c r="E16">
        <v>3</v>
      </c>
    </row>
    <row r="17" spans="1:5" x14ac:dyDescent="0.35">
      <c r="A17">
        <v>5</v>
      </c>
      <c r="B17">
        <v>3.76</v>
      </c>
      <c r="C17">
        <v>6</v>
      </c>
      <c r="D17">
        <v>3.7</v>
      </c>
      <c r="E17">
        <v>4</v>
      </c>
    </row>
    <row r="18" spans="1:5" x14ac:dyDescent="0.35">
      <c r="A18">
        <v>5</v>
      </c>
      <c r="B18">
        <v>3.82</v>
      </c>
      <c r="C18">
        <v>9</v>
      </c>
      <c r="D18">
        <v>4.3</v>
      </c>
      <c r="E18">
        <v>3</v>
      </c>
    </row>
    <row r="19" spans="1:5" x14ac:dyDescent="0.35">
      <c r="A19">
        <v>3</v>
      </c>
      <c r="B19">
        <v>3.85</v>
      </c>
      <c r="C19">
        <v>10</v>
      </c>
      <c r="D19">
        <v>3</v>
      </c>
      <c r="E19">
        <v>2</v>
      </c>
    </row>
    <row r="20" spans="1:5" x14ac:dyDescent="0.35">
      <c r="A20">
        <v>4</v>
      </c>
      <c r="B20">
        <v>3.43</v>
      </c>
      <c r="C20">
        <v>8</v>
      </c>
      <c r="D20">
        <v>3.8</v>
      </c>
      <c r="E20">
        <v>1</v>
      </c>
    </row>
    <row r="21" spans="1:5" x14ac:dyDescent="0.35">
      <c r="A21">
        <v>7</v>
      </c>
      <c r="B21">
        <v>3.05</v>
      </c>
      <c r="C21">
        <v>4</v>
      </c>
      <c r="D21">
        <v>4.8</v>
      </c>
      <c r="E21">
        <v>0</v>
      </c>
    </row>
    <row r="22" spans="1:5" x14ac:dyDescent="0.35">
      <c r="A22">
        <v>6</v>
      </c>
      <c r="B22">
        <v>3.54</v>
      </c>
      <c r="C22">
        <v>9</v>
      </c>
      <c r="D22">
        <v>4.0999999999999996</v>
      </c>
      <c r="E22">
        <v>1</v>
      </c>
    </row>
    <row r="23" spans="1:5" x14ac:dyDescent="0.35">
      <c r="A23">
        <v>6</v>
      </c>
      <c r="B23">
        <v>2.87</v>
      </c>
      <c r="C23">
        <v>3</v>
      </c>
      <c r="D23">
        <v>4.3</v>
      </c>
      <c r="E23">
        <v>3</v>
      </c>
    </row>
    <row r="24" spans="1:5" x14ac:dyDescent="0.35">
      <c r="A24">
        <v>3</v>
      </c>
      <c r="B24">
        <v>4.3</v>
      </c>
      <c r="C24">
        <v>10</v>
      </c>
      <c r="D24">
        <v>1.7</v>
      </c>
      <c r="E24">
        <v>4</v>
      </c>
    </row>
    <row r="25" spans="1:5" x14ac:dyDescent="0.35">
      <c r="A25">
        <v>4</v>
      </c>
      <c r="B25">
        <v>4.2</v>
      </c>
      <c r="C25">
        <v>10</v>
      </c>
      <c r="D25">
        <v>3.7</v>
      </c>
      <c r="E25">
        <v>3</v>
      </c>
    </row>
    <row r="26" spans="1:5" x14ac:dyDescent="0.35">
      <c r="A26">
        <v>6</v>
      </c>
      <c r="B26">
        <v>3.4</v>
      </c>
      <c r="C26">
        <v>8</v>
      </c>
      <c r="D26">
        <v>4.5999999999999996</v>
      </c>
      <c r="E26">
        <v>2</v>
      </c>
    </row>
    <row r="27" spans="1:5" x14ac:dyDescent="0.35">
      <c r="A27">
        <v>5</v>
      </c>
      <c r="B27">
        <v>3.56</v>
      </c>
      <c r="C27">
        <v>8</v>
      </c>
      <c r="D27">
        <v>4</v>
      </c>
      <c r="E27">
        <v>1</v>
      </c>
    </row>
    <row r="28" spans="1:5" x14ac:dyDescent="0.35">
      <c r="A28">
        <v>6</v>
      </c>
      <c r="B28">
        <v>3.25</v>
      </c>
      <c r="C28">
        <v>5</v>
      </c>
      <c r="D28">
        <v>4.9000000000000004</v>
      </c>
      <c r="E28">
        <v>0</v>
      </c>
    </row>
    <row r="29" spans="1:5" x14ac:dyDescent="0.35">
      <c r="A29">
        <v>4</v>
      </c>
      <c r="B29">
        <v>3.75</v>
      </c>
      <c r="C29">
        <v>8</v>
      </c>
      <c r="D29">
        <v>3.3</v>
      </c>
      <c r="E29">
        <v>0</v>
      </c>
    </row>
    <row r="30" spans="1:5" x14ac:dyDescent="0.35">
      <c r="A30">
        <v>4</v>
      </c>
      <c r="B30">
        <v>3.7</v>
      </c>
      <c r="C30">
        <v>7</v>
      </c>
      <c r="D30">
        <v>3.5</v>
      </c>
      <c r="E30">
        <v>2</v>
      </c>
    </row>
    <row r="31" spans="1:5" x14ac:dyDescent="0.35">
      <c r="A31">
        <v>5</v>
      </c>
      <c r="B31">
        <v>3.55</v>
      </c>
      <c r="C31">
        <v>7</v>
      </c>
      <c r="D31">
        <v>3.9</v>
      </c>
      <c r="E31">
        <v>1</v>
      </c>
    </row>
    <row r="32" spans="1:5" x14ac:dyDescent="0.35">
      <c r="A32">
        <v>3</v>
      </c>
      <c r="B32">
        <v>3.07</v>
      </c>
      <c r="C32">
        <v>5</v>
      </c>
      <c r="D32">
        <v>1.5</v>
      </c>
      <c r="E32">
        <v>3</v>
      </c>
    </row>
    <row r="33" spans="1:5" x14ac:dyDescent="0.35">
      <c r="A33">
        <v>6</v>
      </c>
      <c r="B33">
        <v>3.45</v>
      </c>
      <c r="C33">
        <v>6</v>
      </c>
      <c r="D33">
        <v>4.2</v>
      </c>
      <c r="E33">
        <v>2</v>
      </c>
    </row>
    <row r="34" spans="1:5" x14ac:dyDescent="0.35">
      <c r="A34">
        <v>6</v>
      </c>
      <c r="B34">
        <v>3.82</v>
      </c>
      <c r="C34">
        <v>9</v>
      </c>
      <c r="D34">
        <v>4.5</v>
      </c>
      <c r="E34">
        <v>2</v>
      </c>
    </row>
    <row r="35" spans="1:5" x14ac:dyDescent="0.35">
      <c r="A35">
        <v>7</v>
      </c>
      <c r="B35">
        <v>2.72</v>
      </c>
      <c r="C35">
        <v>6</v>
      </c>
      <c r="D35">
        <v>4.5</v>
      </c>
      <c r="E35">
        <v>1</v>
      </c>
    </row>
    <row r="36" spans="1:5" x14ac:dyDescent="0.35">
      <c r="A36">
        <v>6</v>
      </c>
      <c r="B36">
        <v>2.85</v>
      </c>
      <c r="C36">
        <v>8</v>
      </c>
      <c r="D36">
        <v>4.7</v>
      </c>
      <c r="E36">
        <v>1</v>
      </c>
    </row>
    <row r="37" spans="1:5" x14ac:dyDescent="0.35">
      <c r="A37">
        <v>5</v>
      </c>
      <c r="B37">
        <v>2.9</v>
      </c>
      <c r="C37">
        <v>6</v>
      </c>
      <c r="D37">
        <v>3.7</v>
      </c>
      <c r="E37">
        <v>3</v>
      </c>
    </row>
    <row r="38" spans="1:5" x14ac:dyDescent="0.35">
      <c r="A38">
        <v>4</v>
      </c>
      <c r="B38">
        <v>4</v>
      </c>
      <c r="C38">
        <v>8</v>
      </c>
      <c r="D38">
        <v>3.1</v>
      </c>
      <c r="E38">
        <v>3</v>
      </c>
    </row>
    <row r="39" spans="1:5" x14ac:dyDescent="0.35">
      <c r="A39">
        <v>7</v>
      </c>
      <c r="B39">
        <v>2.5</v>
      </c>
      <c r="C39">
        <v>4</v>
      </c>
      <c r="D39">
        <v>4.9000000000000004</v>
      </c>
      <c r="E39">
        <v>2</v>
      </c>
    </row>
    <row r="40" spans="1:5" x14ac:dyDescent="0.35">
      <c r="A40">
        <v>6</v>
      </c>
      <c r="B40">
        <v>3.34</v>
      </c>
      <c r="C40">
        <v>7</v>
      </c>
      <c r="D40">
        <v>3.8</v>
      </c>
      <c r="E40">
        <v>2</v>
      </c>
    </row>
    <row r="41" spans="1:5" x14ac:dyDescent="0.35">
      <c r="A41">
        <v>3</v>
      </c>
      <c r="B41">
        <v>3.68</v>
      </c>
      <c r="C41">
        <v>8</v>
      </c>
      <c r="D41">
        <v>2.7</v>
      </c>
      <c r="E41">
        <v>3</v>
      </c>
    </row>
    <row r="42" spans="1:5" x14ac:dyDescent="0.35">
      <c r="A42">
        <v>7</v>
      </c>
      <c r="B42">
        <v>2.15</v>
      </c>
      <c r="C42">
        <v>3</v>
      </c>
      <c r="D42">
        <v>4.5</v>
      </c>
      <c r="E42">
        <v>1</v>
      </c>
    </row>
    <row r="43" spans="1:5" x14ac:dyDescent="0.35">
      <c r="A43">
        <v>6</v>
      </c>
      <c r="B43">
        <v>2.8</v>
      </c>
      <c r="C43">
        <v>6</v>
      </c>
      <c r="D43">
        <v>4.4000000000000004</v>
      </c>
      <c r="E43">
        <v>1</v>
      </c>
    </row>
    <row r="44" spans="1:5" x14ac:dyDescent="0.35">
      <c r="A44">
        <v>6</v>
      </c>
      <c r="B44">
        <v>2.4500000000000002</v>
      </c>
      <c r="C44">
        <v>2</v>
      </c>
      <c r="D44">
        <v>3.9</v>
      </c>
      <c r="E44">
        <v>1</v>
      </c>
    </row>
    <row r="45" spans="1:5" x14ac:dyDescent="0.35">
      <c r="A45">
        <v>3</v>
      </c>
      <c r="B45">
        <v>3.68</v>
      </c>
      <c r="C45">
        <v>8</v>
      </c>
      <c r="D45">
        <v>3.2</v>
      </c>
      <c r="E45">
        <v>1</v>
      </c>
    </row>
    <row r="46" spans="1:5" x14ac:dyDescent="0.35">
      <c r="A46">
        <v>5</v>
      </c>
      <c r="B46">
        <v>3.63</v>
      </c>
      <c r="C46">
        <v>8</v>
      </c>
      <c r="D46">
        <v>3.6</v>
      </c>
      <c r="E46">
        <v>2</v>
      </c>
    </row>
    <row r="47" spans="1:5" x14ac:dyDescent="0.35">
      <c r="A47">
        <v>4</v>
      </c>
      <c r="B47">
        <v>3.45</v>
      </c>
      <c r="C47">
        <v>8</v>
      </c>
      <c r="D47">
        <v>2.8</v>
      </c>
      <c r="E47">
        <v>3</v>
      </c>
    </row>
    <row r="48" spans="1:5" x14ac:dyDescent="0.35">
      <c r="A48">
        <v>3</v>
      </c>
      <c r="B48">
        <v>3.84</v>
      </c>
      <c r="C48">
        <v>9</v>
      </c>
      <c r="D48">
        <v>2.4</v>
      </c>
      <c r="E48">
        <v>3</v>
      </c>
    </row>
    <row r="49" spans="1:5" x14ac:dyDescent="0.35">
      <c r="A49">
        <v>6</v>
      </c>
      <c r="B49">
        <v>3.05</v>
      </c>
      <c r="C49">
        <v>6</v>
      </c>
      <c r="D49">
        <v>4.5999999999999996</v>
      </c>
      <c r="E49">
        <v>2</v>
      </c>
    </row>
    <row r="50" spans="1:5" x14ac:dyDescent="0.35">
      <c r="A50">
        <v>5</v>
      </c>
      <c r="B50">
        <v>3.9</v>
      </c>
      <c r="C50">
        <v>7</v>
      </c>
      <c r="D50">
        <v>3.8</v>
      </c>
      <c r="E50">
        <v>4</v>
      </c>
    </row>
    <row r="51" spans="1:5" x14ac:dyDescent="0.35">
      <c r="A51">
        <v>6</v>
      </c>
      <c r="B51">
        <v>3.25</v>
      </c>
      <c r="C51">
        <v>6</v>
      </c>
      <c r="D51">
        <v>4.5</v>
      </c>
      <c r="E51">
        <v>1</v>
      </c>
    </row>
    <row r="52" spans="1:5" x14ac:dyDescent="0.35">
      <c r="A52">
        <v>5</v>
      </c>
      <c r="B52">
        <v>3.43</v>
      </c>
      <c r="C52">
        <v>7</v>
      </c>
      <c r="D52">
        <v>2.6</v>
      </c>
      <c r="E52">
        <v>1</v>
      </c>
    </row>
    <row r="53" spans="1:5" x14ac:dyDescent="0.35">
      <c r="A53">
        <v>5</v>
      </c>
      <c r="B53">
        <v>3.28</v>
      </c>
      <c r="C53">
        <v>4</v>
      </c>
      <c r="D53">
        <v>3.2</v>
      </c>
      <c r="E53">
        <v>1</v>
      </c>
    </row>
    <row r="54" spans="1:5" x14ac:dyDescent="0.35">
      <c r="A54">
        <v>4</v>
      </c>
      <c r="B54">
        <v>3.65</v>
      </c>
      <c r="C54">
        <v>5</v>
      </c>
      <c r="D54">
        <v>3.5</v>
      </c>
      <c r="E54">
        <v>1</v>
      </c>
    </row>
    <row r="55" spans="1:5" x14ac:dyDescent="0.35">
      <c r="A55">
        <v>7</v>
      </c>
      <c r="B55">
        <v>2.77</v>
      </c>
      <c r="C55">
        <v>3</v>
      </c>
      <c r="D55">
        <v>4.2</v>
      </c>
      <c r="E55">
        <v>0</v>
      </c>
    </row>
    <row r="56" spans="1:5" x14ac:dyDescent="0.35">
      <c r="A56">
        <v>3</v>
      </c>
      <c r="B56">
        <v>3.59</v>
      </c>
      <c r="C56">
        <v>7</v>
      </c>
      <c r="D56">
        <v>1.8</v>
      </c>
      <c r="E56">
        <v>2</v>
      </c>
    </row>
    <row r="57" spans="1:5" x14ac:dyDescent="0.35">
      <c r="A57">
        <v>4</v>
      </c>
      <c r="B57">
        <v>3.36</v>
      </c>
      <c r="C57">
        <v>5</v>
      </c>
      <c r="D57">
        <v>2.1</v>
      </c>
      <c r="E57">
        <v>2</v>
      </c>
    </row>
    <row r="58" spans="1:5" x14ac:dyDescent="0.35">
      <c r="A58">
        <v>6</v>
      </c>
      <c r="B58">
        <v>2.58</v>
      </c>
      <c r="C58">
        <v>5</v>
      </c>
      <c r="D58">
        <v>3.7</v>
      </c>
      <c r="E58">
        <v>0</v>
      </c>
    </row>
    <row r="59" spans="1:5" x14ac:dyDescent="0.35">
      <c r="A59">
        <v>5</v>
      </c>
      <c r="B59">
        <v>2.9</v>
      </c>
      <c r="C59">
        <v>6</v>
      </c>
      <c r="D59">
        <v>3.6</v>
      </c>
      <c r="E59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763A5-1D0B-486F-8AFF-2E1561E806EB}">
  <dimension ref="A1:E67"/>
  <sheetViews>
    <sheetView topLeftCell="A45" zoomScale="101" workbookViewId="0">
      <selection activeCell="G55" sqref="G55"/>
    </sheetView>
  </sheetViews>
  <sheetFormatPr defaultRowHeight="14.5" x14ac:dyDescent="0.35"/>
  <cols>
    <col min="1" max="1" width="16.36328125" bestFit="1" customWidth="1"/>
    <col min="2" max="2" width="8.54296875" customWidth="1"/>
    <col min="3" max="3" width="11.36328125" bestFit="1" customWidth="1"/>
    <col min="4" max="4" width="17.1796875" bestFit="1" customWidth="1"/>
    <col min="5" max="5" width="11.81640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4</v>
      </c>
      <c r="B2">
        <v>3.7</v>
      </c>
      <c r="C2">
        <v>8</v>
      </c>
      <c r="D2">
        <v>2.4</v>
      </c>
      <c r="E2">
        <v>2</v>
      </c>
    </row>
    <row r="3" spans="1:5" x14ac:dyDescent="0.35">
      <c r="A3">
        <v>3</v>
      </c>
      <c r="B3">
        <v>3.75</v>
      </c>
      <c r="C3">
        <v>9</v>
      </c>
      <c r="D3">
        <v>2.8</v>
      </c>
      <c r="E3">
        <v>3</v>
      </c>
    </row>
    <row r="4" spans="1:5" x14ac:dyDescent="0.35">
      <c r="A4">
        <v>6</v>
      </c>
      <c r="B4">
        <v>3.5</v>
      </c>
      <c r="C4">
        <v>4</v>
      </c>
      <c r="D4">
        <v>4.4000000000000004</v>
      </c>
      <c r="E4">
        <v>1</v>
      </c>
    </row>
    <row r="5" spans="1:5" x14ac:dyDescent="0.35">
      <c r="A5">
        <v>5</v>
      </c>
      <c r="B5">
        <v>3.58</v>
      </c>
      <c r="C5">
        <v>8</v>
      </c>
      <c r="D5">
        <v>4.5999999999999996</v>
      </c>
      <c r="E5">
        <v>4</v>
      </c>
    </row>
    <row r="6" spans="1:5" x14ac:dyDescent="0.35">
      <c r="A6">
        <v>6</v>
      </c>
      <c r="B6">
        <v>2.9</v>
      </c>
      <c r="C6">
        <v>6</v>
      </c>
      <c r="D6">
        <v>4.5</v>
      </c>
      <c r="E6">
        <v>1</v>
      </c>
    </row>
    <row r="7" spans="1:5" x14ac:dyDescent="0.35">
      <c r="A7">
        <v>5</v>
      </c>
      <c r="B7">
        <v>3.4</v>
      </c>
      <c r="C7">
        <v>6</v>
      </c>
      <c r="D7">
        <v>3.6</v>
      </c>
      <c r="E7">
        <v>2</v>
      </c>
    </row>
    <row r="8" spans="1:5" x14ac:dyDescent="0.35">
      <c r="A8">
        <v>4</v>
      </c>
      <c r="B8">
        <v>3.85</v>
      </c>
      <c r="C8">
        <v>9</v>
      </c>
      <c r="D8">
        <v>3.1</v>
      </c>
      <c r="E8">
        <v>2</v>
      </c>
    </row>
    <row r="9" spans="1:5" x14ac:dyDescent="0.35">
      <c r="A9">
        <v>5</v>
      </c>
      <c r="B9">
        <v>3.63</v>
      </c>
      <c r="C9">
        <v>8</v>
      </c>
      <c r="D9">
        <v>4.3</v>
      </c>
      <c r="E9">
        <v>3</v>
      </c>
    </row>
    <row r="10" spans="1:5" x14ac:dyDescent="0.35">
      <c r="A10">
        <v>5</v>
      </c>
      <c r="B10">
        <v>3.7</v>
      </c>
      <c r="C10">
        <v>7</v>
      </c>
      <c r="D10">
        <v>3.7</v>
      </c>
      <c r="E10">
        <v>3</v>
      </c>
    </row>
    <row r="11" spans="1:5" x14ac:dyDescent="0.35">
      <c r="A11">
        <v>6</v>
      </c>
      <c r="B11">
        <v>2.77</v>
      </c>
      <c r="C11">
        <v>5</v>
      </c>
      <c r="D11">
        <v>3.8</v>
      </c>
      <c r="E11">
        <v>0</v>
      </c>
    </row>
    <row r="12" spans="1:5" x14ac:dyDescent="0.35">
      <c r="A12">
        <v>5</v>
      </c>
      <c r="B12">
        <v>2.68</v>
      </c>
      <c r="C12">
        <v>3</v>
      </c>
      <c r="D12">
        <v>3.9</v>
      </c>
      <c r="E12">
        <v>0</v>
      </c>
    </row>
    <row r="13" spans="1:5" x14ac:dyDescent="0.35">
      <c r="A13">
        <v>5</v>
      </c>
      <c r="B13">
        <v>3.85</v>
      </c>
      <c r="C13">
        <v>10</v>
      </c>
      <c r="D13">
        <v>4.2</v>
      </c>
      <c r="E13">
        <v>2</v>
      </c>
    </row>
    <row r="14" spans="1:5" x14ac:dyDescent="0.35">
      <c r="A14">
        <v>3</v>
      </c>
      <c r="B14">
        <v>3.84</v>
      </c>
      <c r="C14">
        <v>11</v>
      </c>
      <c r="D14">
        <v>2.2000000000000002</v>
      </c>
      <c r="E14">
        <v>5</v>
      </c>
    </row>
    <row r="15" spans="1:5" x14ac:dyDescent="0.35">
      <c r="A15">
        <v>7</v>
      </c>
      <c r="B15">
        <v>3.15</v>
      </c>
      <c r="C15">
        <v>4</v>
      </c>
      <c r="D15">
        <v>4.7</v>
      </c>
      <c r="E15">
        <v>1</v>
      </c>
    </row>
    <row r="16" spans="1:5" x14ac:dyDescent="0.35">
      <c r="A16">
        <v>4</v>
      </c>
      <c r="B16">
        <v>3.6</v>
      </c>
      <c r="C16">
        <v>7</v>
      </c>
      <c r="D16">
        <v>2.8</v>
      </c>
      <c r="E16">
        <v>3</v>
      </c>
    </row>
    <row r="17" spans="1:5" x14ac:dyDescent="0.35">
      <c r="A17">
        <v>5</v>
      </c>
      <c r="B17">
        <v>3.76</v>
      </c>
      <c r="C17">
        <v>6</v>
      </c>
      <c r="D17">
        <v>3.7</v>
      </c>
      <c r="E17">
        <v>4</v>
      </c>
    </row>
    <row r="18" spans="1:5" x14ac:dyDescent="0.35">
      <c r="A18">
        <v>5</v>
      </c>
      <c r="B18">
        <v>3.82</v>
      </c>
      <c r="C18">
        <v>9</v>
      </c>
      <c r="D18">
        <v>4.3</v>
      </c>
      <c r="E18">
        <v>3</v>
      </c>
    </row>
    <row r="19" spans="1:5" x14ac:dyDescent="0.35">
      <c r="A19">
        <v>3</v>
      </c>
      <c r="B19">
        <v>3.85</v>
      </c>
      <c r="C19">
        <v>10</v>
      </c>
      <c r="D19">
        <v>3</v>
      </c>
      <c r="E19">
        <v>2</v>
      </c>
    </row>
    <row r="20" spans="1:5" x14ac:dyDescent="0.35">
      <c r="A20">
        <v>4</v>
      </c>
      <c r="B20">
        <v>3.43</v>
      </c>
      <c r="C20">
        <v>8</v>
      </c>
      <c r="D20">
        <v>3.8</v>
      </c>
      <c r="E20">
        <v>1</v>
      </c>
    </row>
    <row r="21" spans="1:5" x14ac:dyDescent="0.35">
      <c r="A21">
        <v>7</v>
      </c>
      <c r="B21">
        <v>3.05</v>
      </c>
      <c r="C21">
        <v>4</v>
      </c>
      <c r="D21">
        <v>4.8</v>
      </c>
      <c r="E21">
        <v>0</v>
      </c>
    </row>
    <row r="22" spans="1:5" x14ac:dyDescent="0.35">
      <c r="A22">
        <v>6</v>
      </c>
      <c r="B22">
        <v>3.54</v>
      </c>
      <c r="C22">
        <v>9</v>
      </c>
      <c r="D22">
        <v>4.0999999999999996</v>
      </c>
      <c r="E22">
        <v>1</v>
      </c>
    </row>
    <row r="23" spans="1:5" x14ac:dyDescent="0.35">
      <c r="A23">
        <v>6</v>
      </c>
      <c r="B23">
        <v>2.87</v>
      </c>
      <c r="C23">
        <v>3</v>
      </c>
      <c r="D23">
        <v>4.3</v>
      </c>
      <c r="E23">
        <v>3</v>
      </c>
    </row>
    <row r="24" spans="1:5" x14ac:dyDescent="0.35">
      <c r="A24">
        <v>3</v>
      </c>
      <c r="B24">
        <v>4.3</v>
      </c>
      <c r="C24">
        <v>10</v>
      </c>
      <c r="D24">
        <v>1.7</v>
      </c>
      <c r="E24">
        <v>4</v>
      </c>
    </row>
    <row r="25" spans="1:5" x14ac:dyDescent="0.35">
      <c r="A25">
        <v>4</v>
      </c>
      <c r="B25">
        <v>4.2</v>
      </c>
      <c r="C25">
        <v>10</v>
      </c>
      <c r="D25">
        <v>3.7</v>
      </c>
      <c r="E25">
        <v>3</v>
      </c>
    </row>
    <row r="26" spans="1:5" x14ac:dyDescent="0.35">
      <c r="A26">
        <v>6</v>
      </c>
      <c r="B26">
        <v>3.4</v>
      </c>
      <c r="C26">
        <v>8</v>
      </c>
      <c r="D26">
        <v>4.5999999999999996</v>
      </c>
      <c r="E26">
        <v>2</v>
      </c>
    </row>
    <row r="27" spans="1:5" x14ac:dyDescent="0.35">
      <c r="A27">
        <v>5</v>
      </c>
      <c r="B27">
        <v>3.56</v>
      </c>
      <c r="C27">
        <v>8</v>
      </c>
      <c r="D27">
        <v>4</v>
      </c>
      <c r="E27">
        <v>1</v>
      </c>
    </row>
    <row r="28" spans="1:5" x14ac:dyDescent="0.35">
      <c r="A28">
        <v>6</v>
      </c>
      <c r="B28">
        <v>3.25</v>
      </c>
      <c r="C28">
        <v>5</v>
      </c>
      <c r="D28">
        <v>4.9000000000000004</v>
      </c>
      <c r="E28">
        <v>0</v>
      </c>
    </row>
    <row r="29" spans="1:5" x14ac:dyDescent="0.35">
      <c r="A29">
        <v>4</v>
      </c>
      <c r="B29">
        <v>3.75</v>
      </c>
      <c r="C29">
        <v>8</v>
      </c>
      <c r="D29">
        <v>3.3</v>
      </c>
      <c r="E29">
        <v>0</v>
      </c>
    </row>
    <row r="30" spans="1:5" x14ac:dyDescent="0.35">
      <c r="A30">
        <v>4</v>
      </c>
      <c r="B30">
        <v>3.7</v>
      </c>
      <c r="C30">
        <v>7</v>
      </c>
      <c r="D30">
        <v>3.5</v>
      </c>
      <c r="E30">
        <v>2</v>
      </c>
    </row>
    <row r="31" spans="1:5" x14ac:dyDescent="0.35">
      <c r="A31">
        <v>5</v>
      </c>
      <c r="B31">
        <v>3.55</v>
      </c>
      <c r="C31">
        <v>7</v>
      </c>
      <c r="D31">
        <v>3.9</v>
      </c>
      <c r="E31">
        <v>1</v>
      </c>
    </row>
    <row r="32" spans="1:5" x14ac:dyDescent="0.35">
      <c r="A32">
        <v>3</v>
      </c>
      <c r="B32">
        <v>3.07</v>
      </c>
      <c r="C32">
        <v>5</v>
      </c>
      <c r="D32">
        <v>1.5</v>
      </c>
      <c r="E32">
        <v>3</v>
      </c>
    </row>
    <row r="33" spans="1:5" x14ac:dyDescent="0.35">
      <c r="A33">
        <v>6</v>
      </c>
      <c r="B33">
        <v>3.45</v>
      </c>
      <c r="C33">
        <v>6</v>
      </c>
      <c r="D33">
        <v>4.2</v>
      </c>
      <c r="E33">
        <v>2</v>
      </c>
    </row>
    <row r="34" spans="1:5" x14ac:dyDescent="0.35">
      <c r="A34">
        <v>6</v>
      </c>
      <c r="B34">
        <v>3.82</v>
      </c>
      <c r="C34">
        <v>9</v>
      </c>
      <c r="D34">
        <v>4.5</v>
      </c>
      <c r="E34">
        <v>2</v>
      </c>
    </row>
    <row r="35" spans="1:5" x14ac:dyDescent="0.35">
      <c r="A35">
        <v>7</v>
      </c>
      <c r="B35">
        <v>2.72</v>
      </c>
      <c r="C35">
        <v>6</v>
      </c>
      <c r="D35">
        <v>4.5</v>
      </c>
      <c r="E35">
        <v>1</v>
      </c>
    </row>
    <row r="36" spans="1:5" x14ac:dyDescent="0.35">
      <c r="A36">
        <v>6</v>
      </c>
      <c r="B36">
        <v>2.85</v>
      </c>
      <c r="C36">
        <v>8</v>
      </c>
      <c r="D36">
        <v>4.7</v>
      </c>
      <c r="E36">
        <v>1</v>
      </c>
    </row>
    <row r="37" spans="1:5" x14ac:dyDescent="0.35">
      <c r="A37">
        <v>5</v>
      </c>
      <c r="B37">
        <v>2.9</v>
      </c>
      <c r="C37">
        <v>6</v>
      </c>
      <c r="D37">
        <v>3.7</v>
      </c>
      <c r="E37">
        <v>3</v>
      </c>
    </row>
    <row r="38" spans="1:5" x14ac:dyDescent="0.35">
      <c r="A38">
        <v>4</v>
      </c>
      <c r="B38">
        <v>4</v>
      </c>
      <c r="C38">
        <v>8</v>
      </c>
      <c r="D38">
        <v>3.1</v>
      </c>
      <c r="E38">
        <v>3</v>
      </c>
    </row>
    <row r="39" spans="1:5" x14ac:dyDescent="0.35">
      <c r="A39">
        <v>7</v>
      </c>
      <c r="B39">
        <v>2.5</v>
      </c>
      <c r="C39">
        <v>4</v>
      </c>
      <c r="D39">
        <v>4.9000000000000004</v>
      </c>
      <c r="E39">
        <v>2</v>
      </c>
    </row>
    <row r="40" spans="1:5" x14ac:dyDescent="0.35">
      <c r="A40">
        <v>6</v>
      </c>
      <c r="B40">
        <v>3.34</v>
      </c>
      <c r="C40">
        <v>7</v>
      </c>
      <c r="D40">
        <v>3.8</v>
      </c>
      <c r="E40">
        <v>2</v>
      </c>
    </row>
    <row r="41" spans="1:5" x14ac:dyDescent="0.35">
      <c r="A41">
        <v>3</v>
      </c>
      <c r="B41">
        <v>3.68</v>
      </c>
      <c r="C41">
        <v>8</v>
      </c>
      <c r="D41">
        <v>2.7</v>
      </c>
      <c r="E41">
        <v>3</v>
      </c>
    </row>
    <row r="42" spans="1:5" x14ac:dyDescent="0.35">
      <c r="A42">
        <v>7</v>
      </c>
      <c r="B42">
        <v>2.15</v>
      </c>
      <c r="C42">
        <v>3</v>
      </c>
      <c r="D42">
        <v>4.5</v>
      </c>
      <c r="E42">
        <v>1</v>
      </c>
    </row>
    <row r="43" spans="1:5" x14ac:dyDescent="0.35">
      <c r="A43">
        <v>6</v>
      </c>
      <c r="B43">
        <v>2.8</v>
      </c>
      <c r="C43">
        <v>6</v>
      </c>
      <c r="D43">
        <v>4.4000000000000004</v>
      </c>
      <c r="E43">
        <v>1</v>
      </c>
    </row>
    <row r="44" spans="1:5" x14ac:dyDescent="0.35">
      <c r="A44">
        <v>6</v>
      </c>
      <c r="B44">
        <v>2.4500000000000002</v>
      </c>
      <c r="C44">
        <v>2</v>
      </c>
      <c r="D44">
        <v>3.9</v>
      </c>
      <c r="E44">
        <v>1</v>
      </c>
    </row>
    <row r="45" spans="1:5" x14ac:dyDescent="0.35">
      <c r="A45">
        <v>3</v>
      </c>
      <c r="B45">
        <v>3.68</v>
      </c>
      <c r="C45">
        <v>8</v>
      </c>
      <c r="D45">
        <v>3.2</v>
      </c>
      <c r="E45">
        <v>1</v>
      </c>
    </row>
    <row r="46" spans="1:5" x14ac:dyDescent="0.35">
      <c r="A46">
        <v>5</v>
      </c>
      <c r="B46">
        <v>3.63</v>
      </c>
      <c r="C46">
        <v>8</v>
      </c>
      <c r="D46">
        <v>3.6</v>
      </c>
      <c r="E46">
        <v>2</v>
      </c>
    </row>
    <row r="47" spans="1:5" x14ac:dyDescent="0.35">
      <c r="A47">
        <v>4</v>
      </c>
      <c r="B47">
        <v>3.45</v>
      </c>
      <c r="C47">
        <v>8</v>
      </c>
      <c r="D47">
        <v>2.8</v>
      </c>
      <c r="E47">
        <v>3</v>
      </c>
    </row>
    <row r="48" spans="1:5" x14ac:dyDescent="0.35">
      <c r="A48">
        <v>3</v>
      </c>
      <c r="B48">
        <v>3.84</v>
      </c>
      <c r="C48">
        <v>9</v>
      </c>
      <c r="D48">
        <v>2.4</v>
      </c>
      <c r="E48">
        <v>3</v>
      </c>
    </row>
    <row r="49" spans="1:5" x14ac:dyDescent="0.35">
      <c r="A49">
        <v>6</v>
      </c>
      <c r="B49">
        <v>3.05</v>
      </c>
      <c r="C49">
        <v>6</v>
      </c>
      <c r="D49">
        <v>4.5999999999999996</v>
      </c>
      <c r="E49">
        <v>2</v>
      </c>
    </row>
    <row r="50" spans="1:5" x14ac:dyDescent="0.35">
      <c r="A50">
        <v>5</v>
      </c>
      <c r="B50">
        <v>3.9</v>
      </c>
      <c r="C50">
        <v>7</v>
      </c>
      <c r="D50">
        <v>3.8</v>
      </c>
      <c r="E50">
        <v>4</v>
      </c>
    </row>
    <row r="51" spans="1:5" x14ac:dyDescent="0.35">
      <c r="A51">
        <v>6</v>
      </c>
      <c r="B51">
        <v>3.25</v>
      </c>
      <c r="C51">
        <v>6</v>
      </c>
      <c r="D51">
        <v>4.5</v>
      </c>
      <c r="E51">
        <v>1</v>
      </c>
    </row>
    <row r="52" spans="1:5" x14ac:dyDescent="0.35">
      <c r="A52">
        <v>5</v>
      </c>
      <c r="B52">
        <v>3.43</v>
      </c>
      <c r="C52">
        <v>7</v>
      </c>
      <c r="D52">
        <v>2.6</v>
      </c>
      <c r="E52">
        <v>1</v>
      </c>
    </row>
    <row r="53" spans="1:5" x14ac:dyDescent="0.35">
      <c r="A53">
        <v>5</v>
      </c>
      <c r="B53">
        <v>3.28</v>
      </c>
      <c r="C53">
        <v>4</v>
      </c>
      <c r="D53">
        <v>3.2</v>
      </c>
      <c r="E53">
        <v>1</v>
      </c>
    </row>
    <row r="54" spans="1:5" x14ac:dyDescent="0.35">
      <c r="A54">
        <v>4</v>
      </c>
      <c r="B54">
        <v>3.65</v>
      </c>
      <c r="C54">
        <v>5</v>
      </c>
      <c r="D54">
        <v>3.5</v>
      </c>
      <c r="E54">
        <v>1</v>
      </c>
    </row>
    <row r="55" spans="1:5" x14ac:dyDescent="0.35">
      <c r="A55">
        <v>7</v>
      </c>
      <c r="B55">
        <v>2.77</v>
      </c>
      <c r="C55">
        <v>3</v>
      </c>
      <c r="D55">
        <v>4.2</v>
      </c>
      <c r="E55">
        <v>0</v>
      </c>
    </row>
    <row r="56" spans="1:5" x14ac:dyDescent="0.35">
      <c r="A56">
        <v>3</v>
      </c>
      <c r="B56">
        <v>3.59</v>
      </c>
      <c r="C56">
        <v>7</v>
      </c>
      <c r="D56">
        <v>1.8</v>
      </c>
      <c r="E56">
        <v>2</v>
      </c>
    </row>
    <row r="57" spans="1:5" x14ac:dyDescent="0.35">
      <c r="A57">
        <v>4</v>
      </c>
      <c r="B57">
        <v>3.36</v>
      </c>
      <c r="C57">
        <v>5</v>
      </c>
      <c r="D57">
        <v>2.1</v>
      </c>
      <c r="E57">
        <v>2</v>
      </c>
    </row>
    <row r="58" spans="1:5" x14ac:dyDescent="0.35">
      <c r="A58">
        <v>6</v>
      </c>
      <c r="B58">
        <v>2.58</v>
      </c>
      <c r="C58">
        <v>5</v>
      </c>
      <c r="D58">
        <v>3.7</v>
      </c>
      <c r="E58">
        <v>0</v>
      </c>
    </row>
    <row r="59" spans="1:5" x14ac:dyDescent="0.35">
      <c r="A59">
        <v>5</v>
      </c>
      <c r="B59">
        <v>2.9</v>
      </c>
      <c r="C59">
        <v>6</v>
      </c>
      <c r="D59">
        <v>3.6</v>
      </c>
      <c r="E59">
        <v>1</v>
      </c>
    </row>
    <row r="61" spans="1:5" x14ac:dyDescent="0.35">
      <c r="B61">
        <f>AVERAGE(B2:B59)</f>
        <v>3.3796551724137949</v>
      </c>
      <c r="C61">
        <f>AVERAGE(C2:C59)</f>
        <v>6.7068965517241379</v>
      </c>
      <c r="E61">
        <f>AVERAGE(E2:E59)</f>
        <v>1.8620689655172413</v>
      </c>
    </row>
    <row r="62" spans="1:5" x14ac:dyDescent="0.35">
      <c r="B62">
        <f>STDEV(B2:B59)</f>
        <v>0.46721633862486917</v>
      </c>
      <c r="C62">
        <f>STDEV(C2:C59)</f>
        <v>2.1027018599691503</v>
      </c>
      <c r="E62">
        <f>STDEV(E2:E59)</f>
        <v>1.2059541736088173</v>
      </c>
    </row>
    <row r="63" spans="1:5" x14ac:dyDescent="0.35">
      <c r="B63">
        <f>COUNT(B2:B59)</f>
        <v>58</v>
      </c>
      <c r="C63">
        <f>COUNT(C2:C59)</f>
        <v>58</v>
      </c>
      <c r="E63">
        <f>COUNT(E2:E59)</f>
        <v>58</v>
      </c>
    </row>
    <row r="64" spans="1:5" x14ac:dyDescent="0.35">
      <c r="B64">
        <f>B62/SQRT(B63)</f>
        <v>6.1348510798611776E-2</v>
      </c>
      <c r="C64">
        <f>C62/SQRT(C63)</f>
        <v>0.27609828060005298</v>
      </c>
      <c r="E64">
        <f>E62/SQRT(E63)</f>
        <v>0.15834954072886837</v>
      </c>
    </row>
    <row r="65" spans="2:5" x14ac:dyDescent="0.35">
      <c r="B65">
        <f>B63-1</f>
        <v>57</v>
      </c>
      <c r="C65">
        <f>C63-1</f>
        <v>57</v>
      </c>
      <c r="E65">
        <f>E63-1</f>
        <v>57</v>
      </c>
    </row>
    <row r="66" spans="2:5" x14ac:dyDescent="0.35">
      <c r="B66">
        <f>(B61 - 3.5) / B64</f>
        <v>-1.9616584986269683</v>
      </c>
      <c r="C66">
        <f>(C61 - 7) / C64</f>
        <v>-1.0615909944779491</v>
      </c>
      <c r="E66">
        <f>(E61 - 2) / E64</f>
        <v>-0.87105421239540581</v>
      </c>
    </row>
    <row r="67" spans="2:5" x14ac:dyDescent="0.35">
      <c r="B67">
        <f>TDIST(ABS(B66), B65, 1)</f>
        <v>2.7346303532562333E-2</v>
      </c>
      <c r="C67">
        <f>TDIST(ABS(C66), C65, 1)</f>
        <v>0.14644937958859836</v>
      </c>
      <c r="E67">
        <f>TDIST(ABS(E66), E65, 1)</f>
        <v>0.19368925847885199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84A6E-C27F-42C7-AA0D-E5146EACF135}">
  <dimension ref="A1:F62"/>
  <sheetViews>
    <sheetView topLeftCell="A34" zoomScale="99" workbookViewId="0">
      <selection activeCell="H56" sqref="H56"/>
    </sheetView>
  </sheetViews>
  <sheetFormatPr defaultRowHeight="14.5" x14ac:dyDescent="0.35"/>
  <cols>
    <col min="1" max="1" width="16.36328125" bestFit="1" customWidth="1"/>
    <col min="2" max="2" width="8.54296875" customWidth="1"/>
    <col min="3" max="3" width="11.36328125" bestFit="1" customWidth="1"/>
    <col min="4" max="4" width="17.1796875" bestFit="1" customWidth="1"/>
    <col min="5" max="5" width="11.81640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4</v>
      </c>
      <c r="B2">
        <v>3.7</v>
      </c>
      <c r="C2">
        <v>8</v>
      </c>
      <c r="D2">
        <v>2.4</v>
      </c>
      <c r="E2">
        <v>2</v>
      </c>
    </row>
    <row r="3" spans="1:5" x14ac:dyDescent="0.35">
      <c r="A3">
        <v>3</v>
      </c>
      <c r="B3">
        <v>3.75</v>
      </c>
      <c r="C3">
        <v>9</v>
      </c>
      <c r="D3">
        <v>2.8</v>
      </c>
      <c r="E3">
        <v>3</v>
      </c>
    </row>
    <row r="4" spans="1:5" x14ac:dyDescent="0.35">
      <c r="A4">
        <v>6</v>
      </c>
      <c r="B4">
        <v>3.5</v>
      </c>
      <c r="C4">
        <v>4</v>
      </c>
      <c r="D4">
        <v>4.4000000000000004</v>
      </c>
      <c r="E4">
        <v>1</v>
      </c>
    </row>
    <row r="5" spans="1:5" x14ac:dyDescent="0.35">
      <c r="A5">
        <v>5</v>
      </c>
      <c r="B5">
        <v>3.58</v>
      </c>
      <c r="C5">
        <v>8</v>
      </c>
      <c r="D5">
        <v>4.5999999999999996</v>
      </c>
      <c r="E5">
        <v>4</v>
      </c>
    </row>
    <row r="6" spans="1:5" x14ac:dyDescent="0.35">
      <c r="A6">
        <v>6</v>
      </c>
      <c r="B6">
        <v>2.9</v>
      </c>
      <c r="C6">
        <v>6</v>
      </c>
      <c r="D6">
        <v>4.5</v>
      </c>
      <c r="E6">
        <v>1</v>
      </c>
    </row>
    <row r="7" spans="1:5" x14ac:dyDescent="0.35">
      <c r="A7">
        <v>5</v>
      </c>
      <c r="B7">
        <v>3.4</v>
      </c>
      <c r="C7">
        <v>6</v>
      </c>
      <c r="D7">
        <v>3.6</v>
      </c>
      <c r="E7">
        <v>2</v>
      </c>
    </row>
    <row r="8" spans="1:5" x14ac:dyDescent="0.35">
      <c r="A8">
        <v>4</v>
      </c>
      <c r="B8">
        <v>3.85</v>
      </c>
      <c r="C8">
        <v>9</v>
      </c>
      <c r="D8">
        <v>3.1</v>
      </c>
      <c r="E8">
        <v>2</v>
      </c>
    </row>
    <row r="9" spans="1:5" x14ac:dyDescent="0.35">
      <c r="A9">
        <v>5</v>
      </c>
      <c r="B9">
        <v>3.63</v>
      </c>
      <c r="C9">
        <v>8</v>
      </c>
      <c r="D9">
        <v>4.3</v>
      </c>
      <c r="E9">
        <v>3</v>
      </c>
    </row>
    <row r="10" spans="1:5" x14ac:dyDescent="0.35">
      <c r="A10">
        <v>5</v>
      </c>
      <c r="B10">
        <v>3.7</v>
      </c>
      <c r="C10">
        <v>7</v>
      </c>
      <c r="D10">
        <v>3.7</v>
      </c>
      <c r="E10">
        <v>3</v>
      </c>
    </row>
    <row r="11" spans="1:5" x14ac:dyDescent="0.35">
      <c r="A11">
        <v>6</v>
      </c>
      <c r="B11">
        <v>2.77</v>
      </c>
      <c r="C11">
        <v>5</v>
      </c>
      <c r="D11">
        <v>3.8</v>
      </c>
      <c r="E11">
        <v>0</v>
      </c>
    </row>
    <row r="12" spans="1:5" x14ac:dyDescent="0.35">
      <c r="A12">
        <v>5</v>
      </c>
      <c r="B12">
        <v>2.68</v>
      </c>
      <c r="C12">
        <v>3</v>
      </c>
      <c r="D12">
        <v>3.9</v>
      </c>
      <c r="E12">
        <v>0</v>
      </c>
    </row>
    <row r="13" spans="1:5" x14ac:dyDescent="0.35">
      <c r="A13">
        <v>5</v>
      </c>
      <c r="B13">
        <v>3.85</v>
      </c>
      <c r="C13">
        <v>10</v>
      </c>
      <c r="D13">
        <v>4.2</v>
      </c>
      <c r="E13">
        <v>2</v>
      </c>
    </row>
    <row r="14" spans="1:5" x14ac:dyDescent="0.35">
      <c r="A14">
        <v>3</v>
      </c>
      <c r="B14">
        <v>3.84</v>
      </c>
      <c r="C14">
        <v>11</v>
      </c>
      <c r="D14">
        <v>2.2000000000000002</v>
      </c>
      <c r="E14">
        <v>5</v>
      </c>
    </row>
    <row r="15" spans="1:5" x14ac:dyDescent="0.35">
      <c r="A15">
        <v>7</v>
      </c>
      <c r="B15">
        <v>3.15</v>
      </c>
      <c r="C15">
        <v>4</v>
      </c>
      <c r="D15">
        <v>4.7</v>
      </c>
      <c r="E15">
        <v>1</v>
      </c>
    </row>
    <row r="16" spans="1:5" x14ac:dyDescent="0.35">
      <c r="A16">
        <v>4</v>
      </c>
      <c r="B16">
        <v>3.6</v>
      </c>
      <c r="C16">
        <v>7</v>
      </c>
      <c r="D16">
        <v>2.8</v>
      </c>
      <c r="E16">
        <v>3</v>
      </c>
    </row>
    <row r="17" spans="1:5" x14ac:dyDescent="0.35">
      <c r="A17">
        <v>5</v>
      </c>
      <c r="B17">
        <v>3.76</v>
      </c>
      <c r="C17">
        <v>6</v>
      </c>
      <c r="D17">
        <v>3.7</v>
      </c>
      <c r="E17">
        <v>4</v>
      </c>
    </row>
    <row r="18" spans="1:5" x14ac:dyDescent="0.35">
      <c r="A18">
        <v>5</v>
      </c>
      <c r="B18">
        <v>3.82</v>
      </c>
      <c r="C18">
        <v>9</v>
      </c>
      <c r="D18">
        <v>4.3</v>
      </c>
      <c r="E18">
        <v>3</v>
      </c>
    </row>
    <row r="19" spans="1:5" x14ac:dyDescent="0.35">
      <c r="A19">
        <v>3</v>
      </c>
      <c r="B19">
        <v>3.85</v>
      </c>
      <c r="C19">
        <v>10</v>
      </c>
      <c r="D19">
        <v>3</v>
      </c>
      <c r="E19">
        <v>2</v>
      </c>
    </row>
    <row r="20" spans="1:5" x14ac:dyDescent="0.35">
      <c r="A20">
        <v>4</v>
      </c>
      <c r="B20">
        <v>3.43</v>
      </c>
      <c r="C20">
        <v>8</v>
      </c>
      <c r="D20">
        <v>3.8</v>
      </c>
      <c r="E20">
        <v>1</v>
      </c>
    </row>
    <row r="21" spans="1:5" x14ac:dyDescent="0.35">
      <c r="A21">
        <v>7</v>
      </c>
      <c r="B21">
        <v>3.05</v>
      </c>
      <c r="C21">
        <v>4</v>
      </c>
      <c r="D21">
        <v>4.8</v>
      </c>
      <c r="E21">
        <v>0</v>
      </c>
    </row>
    <row r="22" spans="1:5" x14ac:dyDescent="0.35">
      <c r="A22">
        <v>6</v>
      </c>
      <c r="B22">
        <v>3.54</v>
      </c>
      <c r="C22">
        <v>9</v>
      </c>
      <c r="D22">
        <v>4.0999999999999996</v>
      </c>
      <c r="E22">
        <v>1</v>
      </c>
    </row>
    <row r="23" spans="1:5" x14ac:dyDescent="0.35">
      <c r="A23">
        <v>6</v>
      </c>
      <c r="B23">
        <v>2.87</v>
      </c>
      <c r="C23">
        <v>3</v>
      </c>
      <c r="D23">
        <v>4.3</v>
      </c>
      <c r="E23">
        <v>3</v>
      </c>
    </row>
    <row r="24" spans="1:5" x14ac:dyDescent="0.35">
      <c r="A24">
        <v>3</v>
      </c>
      <c r="B24">
        <v>4.3</v>
      </c>
      <c r="C24">
        <v>10</v>
      </c>
      <c r="D24">
        <v>1.7</v>
      </c>
      <c r="E24">
        <v>4</v>
      </c>
    </row>
    <row r="25" spans="1:5" x14ac:dyDescent="0.35">
      <c r="A25">
        <v>4</v>
      </c>
      <c r="B25">
        <v>4.2</v>
      </c>
      <c r="C25">
        <v>10</v>
      </c>
      <c r="D25">
        <v>3.7</v>
      </c>
      <c r="E25">
        <v>3</v>
      </c>
    </row>
    <row r="26" spans="1:5" x14ac:dyDescent="0.35">
      <c r="A26">
        <v>6</v>
      </c>
      <c r="B26">
        <v>3.4</v>
      </c>
      <c r="C26">
        <v>8</v>
      </c>
      <c r="D26">
        <v>4.5999999999999996</v>
      </c>
      <c r="E26">
        <v>2</v>
      </c>
    </row>
    <row r="27" spans="1:5" x14ac:dyDescent="0.35">
      <c r="A27">
        <v>5</v>
      </c>
      <c r="B27">
        <v>3.56</v>
      </c>
      <c r="C27">
        <v>8</v>
      </c>
      <c r="D27">
        <v>4</v>
      </c>
      <c r="E27">
        <v>1</v>
      </c>
    </row>
    <row r="28" spans="1:5" x14ac:dyDescent="0.35">
      <c r="A28">
        <v>6</v>
      </c>
      <c r="B28">
        <v>3.25</v>
      </c>
      <c r="C28">
        <v>5</v>
      </c>
      <c r="D28">
        <v>4.9000000000000004</v>
      </c>
      <c r="E28">
        <v>0</v>
      </c>
    </row>
    <row r="29" spans="1:5" x14ac:dyDescent="0.35">
      <c r="A29">
        <v>4</v>
      </c>
      <c r="B29">
        <v>3.75</v>
      </c>
      <c r="C29">
        <v>8</v>
      </c>
      <c r="D29">
        <v>3.3</v>
      </c>
      <c r="E29">
        <v>0</v>
      </c>
    </row>
    <row r="30" spans="1:5" x14ac:dyDescent="0.35">
      <c r="A30">
        <v>4</v>
      </c>
      <c r="B30">
        <v>3.7</v>
      </c>
      <c r="C30">
        <v>7</v>
      </c>
      <c r="D30">
        <v>3.5</v>
      </c>
      <c r="E30">
        <v>2</v>
      </c>
    </row>
    <row r="31" spans="1:5" x14ac:dyDescent="0.35">
      <c r="A31">
        <v>5</v>
      </c>
      <c r="B31">
        <v>3.55</v>
      </c>
      <c r="C31">
        <v>7</v>
      </c>
      <c r="D31">
        <v>3.9</v>
      </c>
      <c r="E31">
        <v>1</v>
      </c>
    </row>
    <row r="32" spans="1:5" x14ac:dyDescent="0.35">
      <c r="A32">
        <v>3</v>
      </c>
      <c r="B32">
        <v>3.07</v>
      </c>
      <c r="C32">
        <v>5</v>
      </c>
      <c r="D32">
        <v>1.5</v>
      </c>
      <c r="E32">
        <v>3</v>
      </c>
    </row>
    <row r="33" spans="1:5" x14ac:dyDescent="0.35">
      <c r="A33">
        <v>6</v>
      </c>
      <c r="B33">
        <v>3.45</v>
      </c>
      <c r="C33">
        <v>6</v>
      </c>
      <c r="D33">
        <v>4.2</v>
      </c>
      <c r="E33">
        <v>2</v>
      </c>
    </row>
    <row r="34" spans="1:5" x14ac:dyDescent="0.35">
      <c r="A34">
        <v>6</v>
      </c>
      <c r="B34">
        <v>3.82</v>
      </c>
      <c r="C34">
        <v>9</v>
      </c>
      <c r="D34">
        <v>4.5</v>
      </c>
      <c r="E34">
        <v>2</v>
      </c>
    </row>
    <row r="35" spans="1:5" x14ac:dyDescent="0.35">
      <c r="A35">
        <v>7</v>
      </c>
      <c r="B35">
        <v>2.72</v>
      </c>
      <c r="C35">
        <v>6</v>
      </c>
      <c r="D35">
        <v>4.5</v>
      </c>
      <c r="E35">
        <v>1</v>
      </c>
    </row>
    <row r="36" spans="1:5" x14ac:dyDescent="0.35">
      <c r="A36">
        <v>6</v>
      </c>
      <c r="B36">
        <v>2.85</v>
      </c>
      <c r="C36">
        <v>8</v>
      </c>
      <c r="D36">
        <v>4.7</v>
      </c>
      <c r="E36">
        <v>1</v>
      </c>
    </row>
    <row r="37" spans="1:5" x14ac:dyDescent="0.35">
      <c r="A37">
        <v>5</v>
      </c>
      <c r="B37">
        <v>2.9</v>
      </c>
      <c r="C37">
        <v>6</v>
      </c>
      <c r="D37">
        <v>3.7</v>
      </c>
      <c r="E37">
        <v>3</v>
      </c>
    </row>
    <row r="38" spans="1:5" x14ac:dyDescent="0.35">
      <c r="A38">
        <v>4</v>
      </c>
      <c r="B38">
        <v>4</v>
      </c>
      <c r="C38">
        <v>8</v>
      </c>
      <c r="D38">
        <v>3.1</v>
      </c>
      <c r="E38">
        <v>3</v>
      </c>
    </row>
    <row r="39" spans="1:5" x14ac:dyDescent="0.35">
      <c r="A39">
        <v>7</v>
      </c>
      <c r="B39">
        <v>2.5</v>
      </c>
      <c r="C39">
        <v>4</v>
      </c>
      <c r="D39">
        <v>4.9000000000000004</v>
      </c>
      <c r="E39">
        <v>2</v>
      </c>
    </row>
    <row r="40" spans="1:5" x14ac:dyDescent="0.35">
      <c r="A40">
        <v>6</v>
      </c>
      <c r="B40">
        <v>3.34</v>
      </c>
      <c r="C40">
        <v>7</v>
      </c>
      <c r="D40">
        <v>3.8</v>
      </c>
      <c r="E40">
        <v>2</v>
      </c>
    </row>
    <row r="41" spans="1:5" x14ac:dyDescent="0.35">
      <c r="A41">
        <v>3</v>
      </c>
      <c r="B41">
        <v>3.68</v>
      </c>
      <c r="C41">
        <v>8</v>
      </c>
      <c r="D41">
        <v>2.7</v>
      </c>
      <c r="E41">
        <v>3</v>
      </c>
    </row>
    <row r="42" spans="1:5" x14ac:dyDescent="0.35">
      <c r="A42">
        <v>7</v>
      </c>
      <c r="B42">
        <v>2.15</v>
      </c>
      <c r="C42">
        <v>3</v>
      </c>
      <c r="D42">
        <v>4.5</v>
      </c>
      <c r="E42">
        <v>1</v>
      </c>
    </row>
    <row r="43" spans="1:5" x14ac:dyDescent="0.35">
      <c r="A43">
        <v>6</v>
      </c>
      <c r="B43">
        <v>2.8</v>
      </c>
      <c r="C43">
        <v>6</v>
      </c>
      <c r="D43">
        <v>4.4000000000000004</v>
      </c>
      <c r="E43">
        <v>1</v>
      </c>
    </row>
    <row r="44" spans="1:5" x14ac:dyDescent="0.35">
      <c r="A44">
        <v>6</v>
      </c>
      <c r="B44">
        <v>2.4500000000000002</v>
      </c>
      <c r="C44">
        <v>2</v>
      </c>
      <c r="D44">
        <v>3.9</v>
      </c>
      <c r="E44">
        <v>1</v>
      </c>
    </row>
    <row r="45" spans="1:5" x14ac:dyDescent="0.35">
      <c r="A45">
        <v>3</v>
      </c>
      <c r="B45">
        <v>3.68</v>
      </c>
      <c r="C45">
        <v>8</v>
      </c>
      <c r="D45">
        <v>3.2</v>
      </c>
      <c r="E45">
        <v>1</v>
      </c>
    </row>
    <row r="46" spans="1:5" x14ac:dyDescent="0.35">
      <c r="A46">
        <v>5</v>
      </c>
      <c r="B46">
        <v>3.63</v>
      </c>
      <c r="C46">
        <v>8</v>
      </c>
      <c r="D46">
        <v>3.6</v>
      </c>
      <c r="E46">
        <v>2</v>
      </c>
    </row>
    <row r="47" spans="1:5" x14ac:dyDescent="0.35">
      <c r="A47">
        <v>4</v>
      </c>
      <c r="B47">
        <v>3.45</v>
      </c>
      <c r="C47">
        <v>8</v>
      </c>
      <c r="D47">
        <v>2.8</v>
      </c>
      <c r="E47">
        <v>3</v>
      </c>
    </row>
    <row r="48" spans="1:5" x14ac:dyDescent="0.35">
      <c r="A48">
        <v>3</v>
      </c>
      <c r="B48">
        <v>3.84</v>
      </c>
      <c r="C48">
        <v>9</v>
      </c>
      <c r="D48">
        <v>2.4</v>
      </c>
      <c r="E48">
        <v>3</v>
      </c>
    </row>
    <row r="49" spans="1:6" x14ac:dyDescent="0.35">
      <c r="A49">
        <v>6</v>
      </c>
      <c r="B49">
        <v>3.05</v>
      </c>
      <c r="C49">
        <v>6</v>
      </c>
      <c r="D49">
        <v>4.5999999999999996</v>
      </c>
      <c r="E49">
        <v>2</v>
      </c>
    </row>
    <row r="50" spans="1:6" x14ac:dyDescent="0.35">
      <c r="A50">
        <v>5</v>
      </c>
      <c r="B50">
        <v>3.9</v>
      </c>
      <c r="C50">
        <v>7</v>
      </c>
      <c r="D50">
        <v>3.8</v>
      </c>
      <c r="E50">
        <v>4</v>
      </c>
    </row>
    <row r="51" spans="1:6" x14ac:dyDescent="0.35">
      <c r="A51">
        <v>6</v>
      </c>
      <c r="B51">
        <v>3.25</v>
      </c>
      <c r="C51">
        <v>6</v>
      </c>
      <c r="D51">
        <v>4.5</v>
      </c>
      <c r="E51">
        <v>1</v>
      </c>
    </row>
    <row r="52" spans="1:6" x14ac:dyDescent="0.35">
      <c r="A52">
        <v>5</v>
      </c>
      <c r="B52">
        <v>3.43</v>
      </c>
      <c r="C52">
        <v>7</v>
      </c>
      <c r="D52">
        <v>2.6</v>
      </c>
      <c r="E52">
        <v>1</v>
      </c>
    </row>
    <row r="53" spans="1:6" x14ac:dyDescent="0.35">
      <c r="A53">
        <v>5</v>
      </c>
      <c r="B53">
        <v>3.28</v>
      </c>
      <c r="C53">
        <v>4</v>
      </c>
      <c r="D53">
        <v>3.2</v>
      </c>
      <c r="E53">
        <v>1</v>
      </c>
    </row>
    <row r="54" spans="1:6" x14ac:dyDescent="0.35">
      <c r="A54">
        <v>4</v>
      </c>
      <c r="B54">
        <v>3.65</v>
      </c>
      <c r="C54">
        <v>5</v>
      </c>
      <c r="D54">
        <v>3.5</v>
      </c>
      <c r="E54">
        <v>1</v>
      </c>
    </row>
    <row r="55" spans="1:6" x14ac:dyDescent="0.35">
      <c r="A55">
        <v>7</v>
      </c>
      <c r="B55">
        <v>2.77</v>
      </c>
      <c r="C55">
        <v>3</v>
      </c>
      <c r="D55">
        <v>4.2</v>
      </c>
      <c r="E55">
        <v>0</v>
      </c>
    </row>
    <row r="56" spans="1:6" x14ac:dyDescent="0.35">
      <c r="A56">
        <v>3</v>
      </c>
      <c r="B56">
        <v>3.59</v>
      </c>
      <c r="C56">
        <v>7</v>
      </c>
      <c r="D56">
        <v>1.8</v>
      </c>
      <c r="E56">
        <v>2</v>
      </c>
    </row>
    <row r="57" spans="1:6" x14ac:dyDescent="0.35">
      <c r="A57">
        <v>4</v>
      </c>
      <c r="B57">
        <v>3.36</v>
      </c>
      <c r="C57">
        <v>5</v>
      </c>
      <c r="D57">
        <v>2.1</v>
      </c>
      <c r="E57">
        <v>2</v>
      </c>
    </row>
    <row r="58" spans="1:6" x14ac:dyDescent="0.35">
      <c r="A58">
        <v>6</v>
      </c>
      <c r="B58">
        <v>2.58</v>
      </c>
      <c r="C58">
        <v>5</v>
      </c>
      <c r="D58">
        <v>3.7</v>
      </c>
      <c r="E58">
        <v>0</v>
      </c>
    </row>
    <row r="59" spans="1:6" x14ac:dyDescent="0.35">
      <c r="A59">
        <v>5</v>
      </c>
      <c r="B59">
        <v>2.9</v>
      </c>
      <c r="C59">
        <v>6</v>
      </c>
      <c r="D59">
        <v>3.6</v>
      </c>
      <c r="E59">
        <v>1</v>
      </c>
    </row>
    <row r="60" spans="1:6" x14ac:dyDescent="0.35">
      <c r="D60">
        <f>COUNTIF(D2:D59, "&gt;=3") / 58</f>
        <v>0.7931034482758621</v>
      </c>
      <c r="E60">
        <f xml:space="preserve"> AVERAGE(E2:E59)</f>
        <v>1.8620689655172413</v>
      </c>
    </row>
    <row r="61" spans="1:6" x14ac:dyDescent="0.35">
      <c r="B61">
        <f>AVERAGE(B2:B59)</f>
        <v>3.3796551724137949</v>
      </c>
      <c r="C61">
        <f>AVERAGE(C2:C59)</f>
        <v>6.7068965517241379</v>
      </c>
      <c r="D61">
        <f>CORREL(D2:D59, B2:B59)</f>
        <v>-0.43762060190076962</v>
      </c>
    </row>
    <row r="62" spans="1:6" x14ac:dyDescent="0.35">
      <c r="F62">
        <f>CORREL(A2:A59, C2:C59)</f>
        <v>-0.58958743383488466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just the data</vt:lpstr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Melton</dc:creator>
  <cp:lastModifiedBy>Melissa Melton</cp:lastModifiedBy>
  <dcterms:created xsi:type="dcterms:W3CDTF">2023-02-11T22:26:59Z</dcterms:created>
  <dcterms:modified xsi:type="dcterms:W3CDTF">2023-02-14T02:38:24Z</dcterms:modified>
</cp:coreProperties>
</file>