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9E230EA9-FE0C-4DBF-B97D-48D278ECF2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  <sheet name="Table1" sheetId="2" r:id="rId2"/>
    <sheet name="Table2" sheetId="4" r:id="rId3"/>
    <sheet name="Table3" sheetId="7" r:id="rId4"/>
    <sheet name="Feuil4" sheetId="8" r:id="rId5"/>
    <sheet name="Feuil5" sheetId="6" r:id="rId6"/>
    <sheet name="Hors Projet" sheetId="9" r:id="rId7"/>
  </sheets>
  <definedNames>
    <definedName name="_xlnm._FilterDatabase" localSheetId="0" hidden="1">Feuil1!$B$4:$D$4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8" l="1"/>
  <c r="G19" i="8"/>
  <c r="G17" i="8"/>
  <c r="G2" i="8"/>
  <c r="F2" i="8"/>
  <c r="E3" i="8"/>
  <c r="F3" i="8" s="1"/>
  <c r="G3" i="8" s="1"/>
  <c r="E2" i="8"/>
  <c r="D5" i="8"/>
  <c r="D3" i="8"/>
  <c r="D4" i="8"/>
  <c r="D6" i="8"/>
  <c r="D7" i="8"/>
  <c r="D8" i="8"/>
  <c r="D9" i="8"/>
  <c r="D10" i="8"/>
  <c r="D11" i="8"/>
  <c r="D12" i="8"/>
  <c r="E12" i="8" s="1"/>
  <c r="F12" i="8" s="1"/>
  <c r="G12" i="8" s="1"/>
  <c r="D13" i="8"/>
  <c r="E13" i="8" s="1"/>
  <c r="F13" i="8" s="1"/>
  <c r="G13" i="8" s="1"/>
  <c r="D14" i="8"/>
  <c r="E14" i="8" s="1"/>
  <c r="F14" i="8" s="1"/>
  <c r="G14" i="8" s="1"/>
  <c r="D15" i="8"/>
  <c r="E15" i="8" s="1"/>
  <c r="F15" i="8" s="1"/>
  <c r="G15" i="8" s="1"/>
  <c r="D2" i="8"/>
  <c r="D5" i="6"/>
  <c r="D6" i="6"/>
  <c r="D7" i="6"/>
  <c r="D8" i="6"/>
  <c r="D9" i="6"/>
  <c r="D10" i="6"/>
  <c r="D11" i="6"/>
  <c r="D12" i="6"/>
  <c r="D13" i="6"/>
  <c r="D4" i="6"/>
  <c r="G7" i="8" l="1"/>
  <c r="G8" i="8"/>
  <c r="G6" i="8"/>
  <c r="E7" i="8"/>
  <c r="F7" i="8" s="1"/>
  <c r="E6" i="8"/>
  <c r="F6" i="8" s="1"/>
  <c r="E11" i="8"/>
  <c r="F11" i="8" s="1"/>
  <c r="G11" i="8" s="1"/>
  <c r="E10" i="8"/>
  <c r="F10" i="8" s="1"/>
  <c r="G10" i="8" s="1"/>
  <c r="E9" i="8"/>
  <c r="F9" i="8" s="1"/>
  <c r="G9" i="8" s="1"/>
  <c r="E8" i="8"/>
  <c r="F8" i="8" s="1"/>
  <c r="E5" i="8"/>
  <c r="F5" i="8" s="1"/>
  <c r="G5" i="8" s="1"/>
  <c r="E4" i="8"/>
  <c r="F4" i="8" s="1"/>
  <c r="G4" i="8" s="1"/>
</calcChain>
</file>

<file path=xl/sharedStrings.xml><?xml version="1.0" encoding="utf-8"?>
<sst xmlns="http://schemas.openxmlformats.org/spreadsheetml/2006/main" count="147" uniqueCount="46">
  <si>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</si>
  <si>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</si>
  <si>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</si>
  <si>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</si>
  <si>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</si>
  <si>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</si>
  <si>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</si>
  <si>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</si>
  <si>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</si>
  <si>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</si>
  <si>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</si>
  <si>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</si>
  <si>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</si>
  <si>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</si>
  <si>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</si>
  <si>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</si>
  <si>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Ivy League Applicants</t>
  </si>
  <si>
    <t>Étiquettes de lignes</t>
  </si>
  <si>
    <t>Total général</t>
  </si>
  <si>
    <t>Somme de Students</t>
  </si>
  <si>
    <t>Moyenne de Students2</t>
  </si>
  <si>
    <t>Étiquettes de colonnes</t>
  </si>
  <si>
    <t>Time(s)</t>
  </si>
  <si>
    <t>Distance (m)</t>
  </si>
  <si>
    <t>Speed (m/s)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</si>
  <si>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</si>
  <si>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</si>
  <si>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</si>
  <si>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</si>
  <si>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</si>
  <si>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</si>
  <si>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</si>
  <si>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</si>
  <si>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</si>
  <si>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</t>
  </si>
  <si>
    <t>TIC:</t>
  </si>
  <si>
    <t>Nom:</t>
  </si>
  <si>
    <t>Prénom:</t>
  </si>
  <si>
    <t>Section</t>
  </si>
  <si>
    <t>ID:</t>
  </si>
  <si>
    <t>KACI</t>
  </si>
  <si>
    <t>Lyna</t>
  </si>
  <si>
    <t>A</t>
  </si>
  <si>
    <t>kacilyna00@gmail.com</t>
  </si>
  <si>
    <t>Mail:</t>
  </si>
  <si>
    <t>Matricule: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</si>
</sst>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&gt;=1000]#\.###.00&quot; DZD&quot;;#.##00&quot; DZD&quot;"/>
    <numFmt numFmtId="165" formatCode="[&gt;=1000]#\.###.00&quot; DZD&quot;;#.00&quot; DZD&quot;"/>
  </numFmts>
  <fonts count="12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4"/>
      <name val="Times New Roman"/>
      <family val="1"/>
    </font>
    <font>
      <b/>
      <i/>
      <sz val="14"/>
      <color theme="4" tint="-0.249977111117893"/>
      <name val="Times New Roman"/>
      <family val="1"/>
    </font>
    <font>
      <b/>
      <sz val="14"/>
      <color theme="5" tint="-0.249977111117893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4"/>
      <color theme="5" tint="-0.24997711111789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9" fontId="6" fillId="7" borderId="4" xfId="0" applyNumberFormat="1" applyFont="1" applyFill="1" applyBorder="1"/>
    <xf numFmtId="164" fontId="6" fillId="7" borderId="4" xfId="0" applyNumberFormat="1" applyFont="1" applyFill="1" applyBorder="1" applyAlignment="1">
      <alignment horizontal="right"/>
    </xf>
    <xf numFmtId="164" fontId="6" fillId="7" borderId="4" xfId="0" applyNumberFormat="1" applyFont="1" applyFill="1" applyBorder="1"/>
    <xf numFmtId="164" fontId="7" fillId="6" borderId="4" xfId="0" applyNumberFormat="1" applyFont="1" applyFill="1" applyBorder="1"/>
    <xf numFmtId="165" fontId="6" fillId="0" borderId="1" xfId="0" applyNumberFormat="1" applyFont="1" applyBorder="1"/>
    <xf numFmtId="165" fontId="6" fillId="6" borderId="1" xfId="0" applyNumberFormat="1" applyFont="1" applyFill="1" applyBorder="1"/>
    <xf numFmtId="165" fontId="6" fillId="0" borderId="1" xfId="1" applyNumberFormat="1" applyFont="1" applyBorder="1"/>
    <xf numFmtId="165" fontId="6" fillId="6" borderId="1" xfId="1" applyNumberFormat="1" applyFont="1" applyFill="1" applyBorder="1"/>
    <xf numFmtId="0" fontId="0" fillId="0" borderId="5" xfId="0" applyBorder="1"/>
    <xf numFmtId="0" fontId="0" fillId="0" borderId="6" xfId="0" applyBorder="1"/>
    <xf numFmtId="0" fontId="8" fillId="8" borderId="3" xfId="0" applyFont="1" applyFill="1" applyBorder="1" applyAlignment="1">
      <alignment horizontal="right" vertical="center"/>
    </xf>
    <xf numFmtId="0" fontId="9" fillId="8" borderId="4" xfId="0" applyFont="1" applyFill="1" applyBorder="1" applyAlignment="1">
      <alignment horizontal="right"/>
    </xf>
    <xf numFmtId="0" fontId="8" fillId="8" borderId="2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" fontId="9" fillId="8" borderId="4" xfId="0" applyNumberFormat="1" applyFont="1" applyFill="1" applyBorder="1"/>
    <xf numFmtId="0" fontId="11" fillId="8" borderId="4" xfId="2" applyFont="1" applyFill="1" applyBorder="1" applyAlignment="1">
      <alignment horizontal="right"/>
    </xf>
  </cellXfs>
  <cellStyles count="3">
    <cellStyle name="Lien hypertexte" xfId="2" builtinId="8"/>
    <cellStyle name="Monétaire" xfId="1" builtinId="4"/>
    <cellStyle name="Normal" xfId="0" builtinId="0"/>
  </cellStyles>
  <dxfs count="12"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CBD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Feuil5!$C$3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Feuil5!$C$4:$C$13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Feuil5!$D$4:$D$13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F5C-9EE5-A1726F57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11679"/>
        <c:axId val="679205855"/>
      </c:lineChart>
      <c:catAx>
        <c:axId val="6792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205855"/>
        <c:crosses val="autoZero"/>
        <c:auto val="1"/>
        <c:lblAlgn val="ctr"/>
        <c:lblOffset val="100"/>
        <c:noMultiLvlLbl val="0"/>
      </c:catAx>
      <c:valAx>
        <c:axId val="6792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2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Feuil5!$B$4:$B$13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Feuil5!$D$4:$D$13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F41-BA3E-192C336B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295791"/>
        <c:axId val="873304943"/>
      </c:lineChart>
      <c:catAx>
        <c:axId val="8732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304943"/>
        <c:crosses val="autoZero"/>
        <c:auto val="1"/>
        <c:lblAlgn val="ctr"/>
        <c:lblOffset val="100"/>
        <c:noMultiLvlLbl val="0"/>
      </c:catAx>
      <c:valAx>
        <c:axId val="8733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568325</xdr:colOff>
      <xdr:row>31</xdr:row>
      <xdr:rowOff>6350</xdr:rowOff>
    </xdr:from>
    <xdr:to>
      <xdr:col>6</xdr:col>
      <xdr:colOff>454025</xdr:colOff>
      <xdr:row>45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40248C-BAD4-33FB-F288-78397BA7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746125</xdr:colOff>
      <xdr:row>14</xdr:row>
      <xdr:rowOff>19050</xdr:rowOff>
    </xdr:from>
    <xdr:to>
      <xdr:col>8</xdr:col>
      <xdr:colOff>669925</xdr:colOff>
      <xdr:row>29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93BF19C-F111-217F-425A-0B4BF3B7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1.770408912038" createdVersion="8" refreshedVersion="8" minRefreshableVersion="3" recordCount="40" xr:uid="{E6AF978A-E3CE-4E53-899F-A15F081F9D01}">
  <cacheSource type="worksheet">
    <worksheetSource ref="B4:D44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1A9FE-3724-471A-B6F2-2FA63BADC32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formats count="4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00239-DC24-48C3-BC48-C892A69139C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4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E9B16-172B-402A-B9BC-B4D4C288ACAC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4">
    <format dxfId="3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cilyna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4"/>
  <sheetViews>
    <sheetView tabSelected="1" topLeftCell="A4" workbookViewId="0">
      <selection activeCell="H13" sqref="H13"/>
    </sheetView>
  </sheetViews>
  <sheetFormatPr baseColWidth="10" defaultRowHeight="14.5" x14ac:dyDescent="0.35"/>
  <cols>
    <col min="3" max="3" width="14.90625" customWidth="1"/>
  </cols>
  <sheetData>
    <row r="2" spans="2:4" x14ac:dyDescent="0.35">
      <c r="B2" s="32" t="s">
        <v>16</v>
      </c>
      <c r="C2" s="32"/>
      <c r="D2" s="32"/>
    </row>
    <row r="3" spans="2:4" x14ac:dyDescent="0.35">
      <c r="B3" s="32"/>
      <c r="C3" s="32"/>
      <c r="D3" s="32"/>
    </row>
    <row r="4" spans="2:4" ht="15.5" x14ac:dyDescent="0.35">
      <c r="B4" s="5" t="s">
        <v>0</v>
      </c>
      <c r="C4" s="5" t="s">
        <v>1</v>
      </c>
      <c r="D4" s="5" t="s">
        <v>2</v>
      </c>
    </row>
    <row r="5" spans="2:4" x14ac:dyDescent="0.35">
      <c r="B5" s="1">
        <v>591</v>
      </c>
      <c r="C5" s="2" t="s">
        <v>3</v>
      </c>
      <c r="D5" s="2" t="s">
        <v>4</v>
      </c>
    </row>
    <row r="6" spans="2:4" x14ac:dyDescent="0.35">
      <c r="B6" s="3">
        <v>9567</v>
      </c>
      <c r="C6" s="4" t="s">
        <v>5</v>
      </c>
      <c r="D6" s="4" t="s">
        <v>6</v>
      </c>
    </row>
    <row r="7" spans="2:4" x14ac:dyDescent="0.35">
      <c r="B7" s="1">
        <v>542</v>
      </c>
      <c r="C7" s="2" t="s">
        <v>7</v>
      </c>
      <c r="D7" s="2" t="s">
        <v>8</v>
      </c>
    </row>
    <row r="8" spans="2:4" x14ac:dyDescent="0.35">
      <c r="B8" s="3">
        <v>346</v>
      </c>
      <c r="C8" s="4" t="s">
        <v>7</v>
      </c>
      <c r="D8" s="4" t="s">
        <v>9</v>
      </c>
    </row>
    <row r="9" spans="2:4" x14ac:dyDescent="0.35">
      <c r="B9" s="1">
        <v>849</v>
      </c>
      <c r="C9" s="2" t="s">
        <v>3</v>
      </c>
      <c r="D9" s="2" t="s">
        <v>10</v>
      </c>
    </row>
    <row r="10" spans="2:4" x14ac:dyDescent="0.35">
      <c r="B10" s="3">
        <v>552</v>
      </c>
      <c r="C10" s="4" t="s">
        <v>7</v>
      </c>
      <c r="D10" s="4" t="s">
        <v>11</v>
      </c>
    </row>
    <row r="11" spans="2:4" x14ac:dyDescent="0.35">
      <c r="B11" s="1">
        <v>173</v>
      </c>
      <c r="C11" s="2" t="s">
        <v>3</v>
      </c>
      <c r="D11" s="2" t="s">
        <v>9</v>
      </c>
    </row>
    <row r="12" spans="2:4" x14ac:dyDescent="0.35">
      <c r="B12" s="3">
        <v>1355</v>
      </c>
      <c r="C12" s="4" t="s">
        <v>3</v>
      </c>
      <c r="D12" s="4" t="s">
        <v>11</v>
      </c>
    </row>
    <row r="13" spans="2:4" x14ac:dyDescent="0.35">
      <c r="B13" s="1">
        <v>193</v>
      </c>
      <c r="C13" s="2" t="s">
        <v>12</v>
      </c>
      <c r="D13" s="2" t="s">
        <v>13</v>
      </c>
    </row>
    <row r="14" spans="2:4" x14ac:dyDescent="0.35">
      <c r="B14" s="3">
        <v>615</v>
      </c>
      <c r="C14" s="4" t="s">
        <v>12</v>
      </c>
      <c r="D14" s="4" t="s">
        <v>9</v>
      </c>
    </row>
    <row r="15" spans="2:4" x14ac:dyDescent="0.35">
      <c r="B15" s="1">
        <v>1579</v>
      </c>
      <c r="C15" s="2" t="s">
        <v>12</v>
      </c>
      <c r="D15" s="2" t="s">
        <v>6</v>
      </c>
    </row>
    <row r="16" spans="2:4" x14ac:dyDescent="0.35">
      <c r="B16" s="3">
        <v>547</v>
      </c>
      <c r="C16" s="4" t="s">
        <v>5</v>
      </c>
      <c r="D16" s="4" t="s">
        <v>8</v>
      </c>
    </row>
    <row r="17" spans="2:4" x14ac:dyDescent="0.35">
      <c r="B17" s="1">
        <v>1687</v>
      </c>
      <c r="C17" s="2" t="s">
        <v>14</v>
      </c>
      <c r="D17" s="2" t="s">
        <v>8</v>
      </c>
    </row>
    <row r="18" spans="2:4" x14ac:dyDescent="0.35">
      <c r="B18" s="3">
        <v>972</v>
      </c>
      <c r="C18" s="4" t="s">
        <v>7</v>
      </c>
      <c r="D18" s="4" t="s">
        <v>6</v>
      </c>
    </row>
    <row r="19" spans="2:4" x14ac:dyDescent="0.35">
      <c r="B19" s="1">
        <v>234</v>
      </c>
      <c r="C19" s="2" t="s">
        <v>7</v>
      </c>
      <c r="D19" s="2" t="s">
        <v>15</v>
      </c>
    </row>
    <row r="20" spans="2:4" x14ac:dyDescent="0.35">
      <c r="B20" s="3">
        <v>151</v>
      </c>
      <c r="C20" s="4" t="s">
        <v>14</v>
      </c>
      <c r="D20" s="4" t="s">
        <v>13</v>
      </c>
    </row>
    <row r="21" spans="2:4" x14ac:dyDescent="0.35">
      <c r="B21" s="1">
        <v>1793</v>
      </c>
      <c r="C21" s="2" t="s">
        <v>5</v>
      </c>
      <c r="D21" s="2" t="s">
        <v>10</v>
      </c>
    </row>
    <row r="22" spans="2:4" x14ac:dyDescent="0.35">
      <c r="B22" s="3">
        <v>315</v>
      </c>
      <c r="C22" s="4" t="s">
        <v>14</v>
      </c>
      <c r="D22" s="4" t="s">
        <v>10</v>
      </c>
    </row>
    <row r="23" spans="2:4" x14ac:dyDescent="0.35">
      <c r="B23" s="1">
        <v>618</v>
      </c>
      <c r="C23" s="2" t="s">
        <v>5</v>
      </c>
      <c r="D23" s="2" t="s">
        <v>11</v>
      </c>
    </row>
    <row r="24" spans="2:4" x14ac:dyDescent="0.35">
      <c r="B24" s="3">
        <v>246</v>
      </c>
      <c r="C24" s="4" t="s">
        <v>5</v>
      </c>
      <c r="D24" s="4" t="s">
        <v>4</v>
      </c>
    </row>
    <row r="25" spans="2:4" x14ac:dyDescent="0.35">
      <c r="B25" s="1">
        <v>784</v>
      </c>
      <c r="C25" s="2" t="s">
        <v>5</v>
      </c>
      <c r="D25" s="2" t="s">
        <v>13</v>
      </c>
    </row>
    <row r="26" spans="2:4" x14ac:dyDescent="0.35">
      <c r="B26" s="3">
        <v>316</v>
      </c>
      <c r="C26" s="4" t="s">
        <v>12</v>
      </c>
      <c r="D26" s="4" t="s">
        <v>8</v>
      </c>
    </row>
    <row r="27" spans="2:4" x14ac:dyDescent="0.35">
      <c r="B27" s="1">
        <v>3155</v>
      </c>
      <c r="C27" s="2" t="s">
        <v>3</v>
      </c>
      <c r="D27" s="2" t="s">
        <v>8</v>
      </c>
    </row>
    <row r="28" spans="2:4" x14ac:dyDescent="0.35">
      <c r="B28" s="3">
        <v>318</v>
      </c>
      <c r="C28" s="4" t="s">
        <v>14</v>
      </c>
      <c r="D28" s="4" t="s">
        <v>15</v>
      </c>
    </row>
    <row r="29" spans="2:4" x14ac:dyDescent="0.35">
      <c r="B29" s="1">
        <v>608</v>
      </c>
      <c r="C29" s="2" t="s">
        <v>7</v>
      </c>
      <c r="D29" s="2" t="s">
        <v>10</v>
      </c>
    </row>
    <row r="30" spans="2:4" x14ac:dyDescent="0.35">
      <c r="B30" s="3">
        <v>561</v>
      </c>
      <c r="C30" s="4" t="s">
        <v>3</v>
      </c>
      <c r="D30" s="4" t="s">
        <v>13</v>
      </c>
    </row>
    <row r="31" spans="2:4" x14ac:dyDescent="0.35">
      <c r="B31" s="1">
        <v>357</v>
      </c>
      <c r="C31" s="2" t="s">
        <v>14</v>
      </c>
      <c r="D31" s="2" t="s">
        <v>4</v>
      </c>
    </row>
    <row r="32" spans="2:4" x14ac:dyDescent="0.35">
      <c r="B32" s="3">
        <v>1688</v>
      </c>
      <c r="C32" s="4" t="s">
        <v>12</v>
      </c>
      <c r="D32" s="4" t="s">
        <v>10</v>
      </c>
    </row>
    <row r="33" spans="2:4" x14ac:dyDescent="0.35">
      <c r="B33" s="1">
        <v>972</v>
      </c>
      <c r="C33" s="2" t="s">
        <v>7</v>
      </c>
      <c r="D33" s="2" t="s">
        <v>13</v>
      </c>
    </row>
    <row r="34" spans="2:4" x14ac:dyDescent="0.35">
      <c r="B34" s="3">
        <v>568</v>
      </c>
      <c r="C34" s="4" t="s">
        <v>5</v>
      </c>
      <c r="D34" s="4" t="s">
        <v>15</v>
      </c>
    </row>
    <row r="35" spans="2:4" x14ac:dyDescent="0.35">
      <c r="B35" s="1">
        <v>632</v>
      </c>
      <c r="C35" s="2" t="s">
        <v>12</v>
      </c>
      <c r="D35" s="2" t="s">
        <v>15</v>
      </c>
    </row>
    <row r="36" spans="2:4" x14ac:dyDescent="0.35">
      <c r="B36" s="3">
        <v>551</v>
      </c>
      <c r="C36" s="4" t="s">
        <v>14</v>
      </c>
      <c r="D36" s="4" t="s">
        <v>11</v>
      </c>
    </row>
    <row r="37" spans="2:4" x14ac:dyDescent="0.35">
      <c r="B37" s="1">
        <v>948</v>
      </c>
      <c r="C37" s="2" t="s">
        <v>5</v>
      </c>
      <c r="D37" s="2" t="s">
        <v>9</v>
      </c>
    </row>
    <row r="38" spans="2:4" x14ac:dyDescent="0.35">
      <c r="B38" s="3">
        <v>1358</v>
      </c>
      <c r="C38" s="4" t="s">
        <v>3</v>
      </c>
      <c r="D38" s="4" t="s">
        <v>6</v>
      </c>
    </row>
    <row r="39" spans="2:4" x14ac:dyDescent="0.35">
      <c r="B39" s="1">
        <v>135</v>
      </c>
      <c r="C39" s="2" t="s">
        <v>3</v>
      </c>
      <c r="D39" s="2" t="s">
        <v>15</v>
      </c>
    </row>
    <row r="40" spans="2:4" x14ac:dyDescent="0.35">
      <c r="B40" s="3">
        <v>849</v>
      </c>
      <c r="C40" s="4" t="s">
        <v>12</v>
      </c>
      <c r="D40" s="4" t="s">
        <v>4</v>
      </c>
    </row>
    <row r="41" spans="2:4" x14ac:dyDescent="0.35">
      <c r="B41" s="1">
        <v>158</v>
      </c>
      <c r="C41" s="2" t="s">
        <v>14</v>
      </c>
      <c r="D41" s="2" t="s">
        <v>9</v>
      </c>
    </row>
    <row r="42" spans="2:4" x14ac:dyDescent="0.35">
      <c r="B42" s="3">
        <v>1889</v>
      </c>
      <c r="C42" s="4" t="s">
        <v>12</v>
      </c>
      <c r="D42" s="4" t="s">
        <v>11</v>
      </c>
    </row>
    <row r="43" spans="2:4" x14ac:dyDescent="0.35">
      <c r="B43" s="1">
        <v>651</v>
      </c>
      <c r="C43" s="2" t="s">
        <v>14</v>
      </c>
      <c r="D43" s="2" t="s">
        <v>6</v>
      </c>
    </row>
    <row r="44" spans="2:4" x14ac:dyDescent="0.35">
      <c r="B44" s="3">
        <v>651</v>
      </c>
      <c r="C44" s="4" t="s">
        <v>7</v>
      </c>
      <c r="D44" s="4" t="s">
        <v>4</v>
      </c>
    </row>
  </sheetData>
  <autoFilter ref="B4:D4" xr:uid="{00000000-0001-0000-0000-000000000000}"/>
  <mergeCells count="1">
    <mergeCell ref="B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A987-B946-44BC-BE9C-E1ABDB5FE0F6}">
  <dimension ref="A3:C9"/>
  <sheetViews>
    <sheetView workbookViewId="0">
      <selection activeCell="C3" sqref="C3"/>
    </sheetView>
  </sheetViews>
  <sheetFormatPr baseColWidth="10" defaultRowHeight="14.5" x14ac:dyDescent="0.35"/>
  <cols>
    <col min="1" max="8" width="24.1796875" customWidth="1"/>
  </cols>
  <sheetData>
    <row r="3" spans="1:3" x14ac:dyDescent="0.35">
      <c r="A3" s="6" t="s">
        <v>17</v>
      </c>
      <c r="B3" s="8" t="s">
        <v>19</v>
      </c>
      <c r="C3" s="8" t="s">
        <v>20</v>
      </c>
    </row>
    <row r="4" spans="1:3" x14ac:dyDescent="0.35">
      <c r="A4" s="7" t="s">
        <v>3</v>
      </c>
      <c r="B4">
        <v>8177</v>
      </c>
      <c r="C4">
        <v>1022.125</v>
      </c>
    </row>
    <row r="5" spans="1:3" x14ac:dyDescent="0.35">
      <c r="A5" s="7" t="s">
        <v>7</v>
      </c>
      <c r="B5">
        <v>4877</v>
      </c>
      <c r="C5">
        <v>609.625</v>
      </c>
    </row>
    <row r="6" spans="1:3" x14ac:dyDescent="0.35">
      <c r="A6" s="7" t="s">
        <v>12</v>
      </c>
      <c r="B6">
        <v>7761</v>
      </c>
      <c r="C6">
        <v>970.125</v>
      </c>
    </row>
    <row r="7" spans="1:3" x14ac:dyDescent="0.35">
      <c r="A7" s="7" t="s">
        <v>5</v>
      </c>
      <c r="B7">
        <v>15071</v>
      </c>
      <c r="C7">
        <v>1883.875</v>
      </c>
    </row>
    <row r="8" spans="1:3" x14ac:dyDescent="0.35">
      <c r="A8" s="7" t="s">
        <v>14</v>
      </c>
      <c r="B8">
        <v>4188</v>
      </c>
      <c r="C8">
        <v>523.5</v>
      </c>
    </row>
    <row r="9" spans="1:3" x14ac:dyDescent="0.35">
      <c r="A9" s="7" t="s">
        <v>18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2214-0291-4D14-9FE7-7AEDB0DE6B9B}">
  <dimension ref="A3:C12"/>
  <sheetViews>
    <sheetView workbookViewId="0">
      <selection activeCell="C16" sqref="C16"/>
    </sheetView>
  </sheetViews>
  <sheetFormatPr baseColWidth="10" defaultRowHeight="14.5" x14ac:dyDescent="0.35"/>
  <cols>
    <col min="1" max="9" width="22.1796875" customWidth="1"/>
  </cols>
  <sheetData>
    <row r="3" spans="1:3" x14ac:dyDescent="0.35">
      <c r="A3" s="6" t="s">
        <v>17</v>
      </c>
      <c r="B3" s="8" t="s">
        <v>19</v>
      </c>
      <c r="C3" s="8" t="s">
        <v>20</v>
      </c>
    </row>
    <row r="4" spans="1:3" x14ac:dyDescent="0.35">
      <c r="A4" s="7" t="s">
        <v>6</v>
      </c>
      <c r="B4">
        <v>14127</v>
      </c>
      <c r="C4">
        <v>2825.4</v>
      </c>
    </row>
    <row r="5" spans="1:3" x14ac:dyDescent="0.35">
      <c r="A5" s="7" t="s">
        <v>10</v>
      </c>
      <c r="B5">
        <v>5253</v>
      </c>
      <c r="C5">
        <v>1050.5999999999999</v>
      </c>
    </row>
    <row r="6" spans="1:3" x14ac:dyDescent="0.35">
      <c r="A6" s="7" t="s">
        <v>11</v>
      </c>
      <c r="B6">
        <v>4965</v>
      </c>
      <c r="C6">
        <v>993</v>
      </c>
    </row>
    <row r="7" spans="1:3" x14ac:dyDescent="0.35">
      <c r="A7" s="7" t="s">
        <v>8</v>
      </c>
      <c r="B7">
        <v>6247</v>
      </c>
      <c r="C7">
        <v>1249.4000000000001</v>
      </c>
    </row>
    <row r="8" spans="1:3" x14ac:dyDescent="0.35">
      <c r="A8" s="7" t="s">
        <v>9</v>
      </c>
      <c r="B8">
        <v>2240</v>
      </c>
      <c r="C8">
        <v>448</v>
      </c>
    </row>
    <row r="9" spans="1:3" x14ac:dyDescent="0.35">
      <c r="A9" s="7" t="s">
        <v>15</v>
      </c>
      <c r="B9">
        <v>1887</v>
      </c>
      <c r="C9">
        <v>377.4</v>
      </c>
    </row>
    <row r="10" spans="1:3" x14ac:dyDescent="0.35">
      <c r="A10" s="7" t="s">
        <v>13</v>
      </c>
      <c r="B10">
        <v>2661</v>
      </c>
      <c r="C10">
        <v>532.20000000000005</v>
      </c>
    </row>
    <row r="11" spans="1:3" x14ac:dyDescent="0.35">
      <c r="A11" s="7" t="s">
        <v>4</v>
      </c>
      <c r="B11">
        <v>2694</v>
      </c>
      <c r="C11">
        <v>538.79999999999995</v>
      </c>
    </row>
    <row r="12" spans="1:3" x14ac:dyDescent="0.35">
      <c r="A12" s="7" t="s">
        <v>18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658A-410F-4F8A-9A27-3F60056C508C}">
  <dimension ref="A3:G13"/>
  <sheetViews>
    <sheetView workbookViewId="0">
      <selection activeCell="G4" sqref="G4"/>
    </sheetView>
  </sheetViews>
  <sheetFormatPr baseColWidth="10" defaultRowHeight="14.5" x14ac:dyDescent="0.35"/>
  <cols>
    <col min="1" max="1" width="19.54296875" bestFit="1" customWidth="1"/>
    <col min="2" max="2" width="23.453125" customWidth="1"/>
    <col min="3" max="6" width="11.453125" customWidth="1"/>
    <col min="7" max="7" width="12.26953125" customWidth="1"/>
  </cols>
  <sheetData>
    <row r="3" spans="1:7" x14ac:dyDescent="0.35">
      <c r="A3" s="6" t="s">
        <v>19</v>
      </c>
      <c r="B3" s="6" t="s">
        <v>21</v>
      </c>
    </row>
    <row r="4" spans="1:7" x14ac:dyDescent="0.35">
      <c r="A4" s="6" t="s">
        <v>17</v>
      </c>
      <c r="B4" t="s">
        <v>3</v>
      </c>
      <c r="C4" s="8" t="s">
        <v>7</v>
      </c>
      <c r="D4" s="8" t="s">
        <v>12</v>
      </c>
      <c r="E4" s="8" t="s">
        <v>5</v>
      </c>
      <c r="F4" s="8" t="s">
        <v>14</v>
      </c>
      <c r="G4" s="8" t="s">
        <v>18</v>
      </c>
    </row>
    <row r="5" spans="1:7" x14ac:dyDescent="0.35">
      <c r="A5" s="7" t="s">
        <v>6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5">
      <c r="A6" s="7" t="s">
        <v>10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5">
      <c r="A7" s="7" t="s">
        <v>11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5">
      <c r="A8" s="7" t="s">
        <v>8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5">
      <c r="A9" s="7" t="s">
        <v>9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5">
      <c r="A10" s="7" t="s">
        <v>15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5">
      <c r="A11" s="7" t="s">
        <v>13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5">
      <c r="A12" s="7" t="s">
        <v>4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5">
      <c r="A13" s="7" t="s">
        <v>18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A067-70F6-4035-A57F-806328AA5278}">
  <dimension ref="A1:G20"/>
  <sheetViews>
    <sheetView workbookViewId="0">
      <selection activeCell="I15" sqref="I15"/>
    </sheetView>
  </sheetViews>
  <sheetFormatPr baseColWidth="10" defaultRowHeight="14.5" x14ac:dyDescent="0.35"/>
  <cols>
    <col min="1" max="1" width="11" bestFit="1" customWidth="1"/>
    <col min="2" max="2" width="13.6328125" bestFit="1" customWidth="1"/>
    <col min="3" max="3" width="11" bestFit="1" customWidth="1"/>
    <col min="4" max="4" width="13.6328125" bestFit="1" customWidth="1"/>
    <col min="6" max="6" width="12.08984375" bestFit="1" customWidth="1"/>
    <col min="7" max="7" width="19.36328125" customWidth="1"/>
  </cols>
  <sheetData>
    <row r="1" spans="1:7" x14ac:dyDescent="0.3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</row>
    <row r="2" spans="1:7" x14ac:dyDescent="0.35">
      <c r="A2" s="15">
        <v>1</v>
      </c>
      <c r="B2" s="25">
        <v>120</v>
      </c>
      <c r="C2" s="16">
        <v>3</v>
      </c>
      <c r="D2" s="25">
        <f>B2*C2</f>
        <v>360</v>
      </c>
      <c r="E2" s="15" t="str">
        <f>IF(AND(D2&gt;=100,D2&lt;=999), "5%", IF(D2&gt;=1000, "10%", "0%"))</f>
        <v>5%</v>
      </c>
      <c r="F2" s="23">
        <f>(D2*E2)/100%</f>
        <v>18</v>
      </c>
      <c r="G2" s="23">
        <f>D2-F2</f>
        <v>342</v>
      </c>
    </row>
    <row r="3" spans="1:7" x14ac:dyDescent="0.35">
      <c r="A3" s="17">
        <v>2</v>
      </c>
      <c r="B3" s="26">
        <v>56</v>
      </c>
      <c r="C3" s="18">
        <v>5</v>
      </c>
      <c r="D3" s="26">
        <f t="shared" ref="D3:D15" si="0">B3*C3</f>
        <v>280</v>
      </c>
      <c r="E3" s="17" t="str">
        <f t="shared" ref="E3:E15" si="1">IF(AND(D3&gt;=100,D3&lt;=999), "5%", IF(D3&gt;=1000, "10%", "0%"))</f>
        <v>5%</v>
      </c>
      <c r="F3" s="24">
        <f t="shared" ref="F3:F15" si="2">(D3*E3)/100%</f>
        <v>14</v>
      </c>
      <c r="G3" s="24">
        <f t="shared" ref="G3:G15" si="3">D3-F3</f>
        <v>266</v>
      </c>
    </row>
    <row r="4" spans="1:7" x14ac:dyDescent="0.35">
      <c r="A4" s="15">
        <v>3</v>
      </c>
      <c r="B4" s="25">
        <v>70</v>
      </c>
      <c r="C4" s="16">
        <v>2</v>
      </c>
      <c r="D4" s="25">
        <f t="shared" si="0"/>
        <v>140</v>
      </c>
      <c r="E4" s="15" t="str">
        <f t="shared" si="1"/>
        <v>5%</v>
      </c>
      <c r="F4" s="23">
        <f t="shared" si="2"/>
        <v>7</v>
      </c>
      <c r="G4" s="23">
        <f t="shared" si="3"/>
        <v>133</v>
      </c>
    </row>
    <row r="5" spans="1:7" x14ac:dyDescent="0.35">
      <c r="A5" s="17">
        <v>4</v>
      </c>
      <c r="B5" s="26">
        <v>430</v>
      </c>
      <c r="C5" s="18">
        <v>7</v>
      </c>
      <c r="D5" s="26">
        <f>B5*C5</f>
        <v>3010</v>
      </c>
      <c r="E5" s="17" t="str">
        <f t="shared" si="1"/>
        <v>10%</v>
      </c>
      <c r="F5" s="24">
        <f t="shared" si="2"/>
        <v>301</v>
      </c>
      <c r="G5" s="24">
        <f t="shared" si="3"/>
        <v>2709</v>
      </c>
    </row>
    <row r="6" spans="1:7" x14ac:dyDescent="0.35">
      <c r="A6" s="15">
        <v>5</v>
      </c>
      <c r="B6" s="25">
        <v>230</v>
      </c>
      <c r="C6" s="16">
        <v>23</v>
      </c>
      <c r="D6" s="25">
        <f t="shared" si="0"/>
        <v>5290</v>
      </c>
      <c r="E6" s="15" t="str">
        <f t="shared" si="1"/>
        <v>10%</v>
      </c>
      <c r="F6" s="23">
        <f t="shared" si="2"/>
        <v>529</v>
      </c>
      <c r="G6" s="23">
        <f t="shared" si="3"/>
        <v>4761</v>
      </c>
    </row>
    <row r="7" spans="1:7" x14ac:dyDescent="0.35">
      <c r="A7" s="17">
        <v>6</v>
      </c>
      <c r="B7" s="26">
        <v>10</v>
      </c>
      <c r="C7" s="18">
        <v>2</v>
      </c>
      <c r="D7" s="26">
        <f t="shared" si="0"/>
        <v>20</v>
      </c>
      <c r="E7" s="17" t="str">
        <f t="shared" si="1"/>
        <v>0%</v>
      </c>
      <c r="F7" s="24">
        <f t="shared" si="2"/>
        <v>0</v>
      </c>
      <c r="G7" s="24">
        <f t="shared" si="3"/>
        <v>20</v>
      </c>
    </row>
    <row r="8" spans="1:7" x14ac:dyDescent="0.35">
      <c r="A8" s="15">
        <v>7</v>
      </c>
      <c r="B8" s="25">
        <v>5</v>
      </c>
      <c r="C8" s="16">
        <v>8</v>
      </c>
      <c r="D8" s="25">
        <f t="shared" si="0"/>
        <v>40</v>
      </c>
      <c r="E8" s="15" t="str">
        <f t="shared" si="1"/>
        <v>0%</v>
      </c>
      <c r="F8" s="23">
        <f t="shared" si="2"/>
        <v>0</v>
      </c>
      <c r="G8" s="23">
        <f t="shared" si="3"/>
        <v>40</v>
      </c>
    </row>
    <row r="9" spans="1:7" x14ac:dyDescent="0.35">
      <c r="A9" s="17">
        <v>8</v>
      </c>
      <c r="B9" s="26">
        <v>5040</v>
      </c>
      <c r="C9" s="18">
        <v>1</v>
      </c>
      <c r="D9" s="26">
        <f t="shared" si="0"/>
        <v>5040</v>
      </c>
      <c r="E9" s="17" t="str">
        <f t="shared" si="1"/>
        <v>10%</v>
      </c>
      <c r="F9" s="24">
        <f t="shared" si="2"/>
        <v>504</v>
      </c>
      <c r="G9" s="24">
        <f t="shared" si="3"/>
        <v>4536</v>
      </c>
    </row>
    <row r="10" spans="1:7" x14ac:dyDescent="0.35">
      <c r="A10" s="15">
        <v>9</v>
      </c>
      <c r="B10" s="25">
        <v>1200</v>
      </c>
      <c r="C10" s="16">
        <v>3</v>
      </c>
      <c r="D10" s="25">
        <f t="shared" si="0"/>
        <v>3600</v>
      </c>
      <c r="E10" s="15" t="str">
        <f t="shared" si="1"/>
        <v>10%</v>
      </c>
      <c r="F10" s="23">
        <f t="shared" si="2"/>
        <v>360</v>
      </c>
      <c r="G10" s="23">
        <f t="shared" si="3"/>
        <v>3240</v>
      </c>
    </row>
    <row r="11" spans="1:7" x14ac:dyDescent="0.35">
      <c r="A11" s="17">
        <v>10</v>
      </c>
      <c r="B11" s="26">
        <v>480</v>
      </c>
      <c r="C11" s="18">
        <v>4</v>
      </c>
      <c r="D11" s="26">
        <f t="shared" si="0"/>
        <v>1920</v>
      </c>
      <c r="E11" s="17" t="str">
        <f t="shared" si="1"/>
        <v>10%</v>
      </c>
      <c r="F11" s="24">
        <f t="shared" si="2"/>
        <v>192</v>
      </c>
      <c r="G11" s="24">
        <f t="shared" si="3"/>
        <v>1728</v>
      </c>
    </row>
    <row r="12" spans="1:7" x14ac:dyDescent="0.35">
      <c r="A12" s="15">
        <v>11</v>
      </c>
      <c r="B12" s="25">
        <v>33</v>
      </c>
      <c r="C12" s="16">
        <v>5</v>
      </c>
      <c r="D12" s="25">
        <f t="shared" si="0"/>
        <v>165</v>
      </c>
      <c r="E12" s="15" t="str">
        <f t="shared" si="1"/>
        <v>5%</v>
      </c>
      <c r="F12" s="23">
        <f t="shared" si="2"/>
        <v>8.25</v>
      </c>
      <c r="G12" s="23">
        <f t="shared" si="3"/>
        <v>156.75</v>
      </c>
    </row>
    <row r="13" spans="1:7" x14ac:dyDescent="0.35">
      <c r="A13" s="17">
        <v>12</v>
      </c>
      <c r="B13" s="26">
        <v>1200</v>
      </c>
      <c r="C13" s="18">
        <v>2</v>
      </c>
      <c r="D13" s="26">
        <f t="shared" si="0"/>
        <v>2400</v>
      </c>
      <c r="E13" s="17" t="str">
        <f t="shared" si="1"/>
        <v>10%</v>
      </c>
      <c r="F13" s="24">
        <f t="shared" si="2"/>
        <v>240</v>
      </c>
      <c r="G13" s="24">
        <f t="shared" si="3"/>
        <v>2160</v>
      </c>
    </row>
    <row r="14" spans="1:7" x14ac:dyDescent="0.35">
      <c r="A14" s="15">
        <v>13</v>
      </c>
      <c r="B14" s="25">
        <v>15</v>
      </c>
      <c r="C14" s="16">
        <v>10</v>
      </c>
      <c r="D14" s="25">
        <f t="shared" si="0"/>
        <v>150</v>
      </c>
      <c r="E14" s="15" t="str">
        <f t="shared" si="1"/>
        <v>5%</v>
      </c>
      <c r="F14" s="23">
        <f t="shared" si="2"/>
        <v>7.5</v>
      </c>
      <c r="G14" s="23">
        <f t="shared" si="3"/>
        <v>142.5</v>
      </c>
    </row>
    <row r="15" spans="1:7" x14ac:dyDescent="0.35">
      <c r="A15" s="17">
        <v>14</v>
      </c>
      <c r="B15" s="26">
        <v>24</v>
      </c>
      <c r="C15" s="18">
        <v>5</v>
      </c>
      <c r="D15" s="26">
        <f t="shared" si="0"/>
        <v>120</v>
      </c>
      <c r="E15" s="17" t="str">
        <f t="shared" si="1"/>
        <v>5%</v>
      </c>
      <c r="F15" s="24">
        <f t="shared" si="2"/>
        <v>6</v>
      </c>
      <c r="G15" s="24">
        <f t="shared" si="3"/>
        <v>114</v>
      </c>
    </row>
    <row r="17" spans="5:7" x14ac:dyDescent="0.35">
      <c r="E17" s="33" t="s">
        <v>32</v>
      </c>
      <c r="F17" s="34"/>
      <c r="G17" s="20">
        <f>SUM(G2:G15)</f>
        <v>20348.25</v>
      </c>
    </row>
    <row r="18" spans="5:7" x14ac:dyDescent="0.35">
      <c r="E18" s="33" t="s">
        <v>33</v>
      </c>
      <c r="F18" s="34"/>
      <c r="G18" s="19">
        <v>0.19</v>
      </c>
    </row>
    <row r="19" spans="5:7" x14ac:dyDescent="0.35">
      <c r="E19" s="33" t="s">
        <v>34</v>
      </c>
      <c r="F19" s="34"/>
      <c r="G19" s="21">
        <f>(G17*G18)/100%</f>
        <v>3866.1675</v>
      </c>
    </row>
    <row r="20" spans="5:7" ht="15.5" x14ac:dyDescent="0.35">
      <c r="E20" s="33" t="s">
        <v>35</v>
      </c>
      <c r="F20" s="34"/>
      <c r="G20" s="22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53E-56C0-4D40-914D-84169F731B3E}">
  <dimension ref="B3:D13"/>
  <sheetViews>
    <sheetView topLeftCell="A29" workbookViewId="0">
      <selection activeCell="H47" sqref="H47"/>
    </sheetView>
  </sheetViews>
  <sheetFormatPr baseColWidth="10" defaultRowHeight="14.5" x14ac:dyDescent="0.35"/>
  <cols>
    <col min="2" max="4" width="11.453125" customWidth="1"/>
  </cols>
  <sheetData>
    <row r="3" spans="2:4" x14ac:dyDescent="0.35">
      <c r="B3" s="10" t="s">
        <v>22</v>
      </c>
      <c r="C3" s="10" t="s">
        <v>23</v>
      </c>
      <c r="D3" s="10" t="s">
        <v>24</v>
      </c>
    </row>
    <row r="4" spans="2:4" x14ac:dyDescent="0.35">
      <c r="B4" s="11">
        <v>1</v>
      </c>
      <c r="C4" s="9">
        <v>5</v>
      </c>
      <c r="D4" s="11">
        <f>C4/B4</f>
        <v>5</v>
      </c>
    </row>
    <row r="5" spans="2:4" x14ac:dyDescent="0.35">
      <c r="B5" s="12">
        <v>2</v>
      </c>
      <c r="C5" s="13">
        <v>10</v>
      </c>
      <c r="D5" s="12">
        <f t="shared" ref="D5:D13" si="0">C5/B5</f>
        <v>5</v>
      </c>
    </row>
    <row r="6" spans="2:4" x14ac:dyDescent="0.35">
      <c r="B6" s="11">
        <v>3</v>
      </c>
      <c r="C6" s="9">
        <v>17</v>
      </c>
      <c r="D6" s="11">
        <f t="shared" si="0"/>
        <v>5.666666666666667</v>
      </c>
    </row>
    <row r="7" spans="2:4" x14ac:dyDescent="0.35">
      <c r="B7" s="12">
        <v>4</v>
      </c>
      <c r="C7" s="13">
        <v>27</v>
      </c>
      <c r="D7" s="12">
        <f t="shared" si="0"/>
        <v>6.75</v>
      </c>
    </row>
    <row r="8" spans="2:4" x14ac:dyDescent="0.35">
      <c r="B8" s="11">
        <v>5</v>
      </c>
      <c r="C8" s="9">
        <v>37</v>
      </c>
      <c r="D8" s="11">
        <f t="shared" si="0"/>
        <v>7.4</v>
      </c>
    </row>
    <row r="9" spans="2:4" x14ac:dyDescent="0.35">
      <c r="B9" s="12">
        <v>6</v>
      </c>
      <c r="C9" s="13">
        <v>49</v>
      </c>
      <c r="D9" s="12">
        <f t="shared" si="0"/>
        <v>8.1666666666666661</v>
      </c>
    </row>
    <row r="10" spans="2:4" x14ac:dyDescent="0.35">
      <c r="B10" s="11">
        <v>7</v>
      </c>
      <c r="C10" s="9">
        <v>63</v>
      </c>
      <c r="D10" s="11">
        <f t="shared" si="0"/>
        <v>9</v>
      </c>
    </row>
    <row r="11" spans="2:4" x14ac:dyDescent="0.35">
      <c r="B11" s="12">
        <v>8</v>
      </c>
      <c r="C11" s="13">
        <v>75</v>
      </c>
      <c r="D11" s="12">
        <f t="shared" si="0"/>
        <v>9.375</v>
      </c>
    </row>
    <row r="12" spans="2:4" x14ac:dyDescent="0.35">
      <c r="B12" s="11">
        <v>9</v>
      </c>
      <c r="C12" s="9">
        <v>83</v>
      </c>
      <c r="D12" s="11">
        <f t="shared" si="0"/>
        <v>9.2222222222222214</v>
      </c>
    </row>
    <row r="13" spans="2:4" x14ac:dyDescent="0.35">
      <c r="B13" s="12">
        <v>10</v>
      </c>
      <c r="C13" s="13">
        <v>91</v>
      </c>
      <c r="D13" s="12">
        <f t="shared" si="0"/>
        <v>9.1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651E-D5AB-4C9E-9800-8A4AC8EBC158}">
  <dimension ref="A1:C7"/>
  <sheetViews>
    <sheetView workbookViewId="0">
      <selection activeCell="C11" sqref="C11"/>
    </sheetView>
  </sheetViews>
  <sheetFormatPr baseColWidth="10" defaultRowHeight="14.5" x14ac:dyDescent="0.35"/>
  <cols>
    <col min="1" max="1" width="7.6328125" customWidth="1"/>
    <col min="2" max="2" width="12.453125" customWidth="1"/>
    <col min="3" max="3" width="26.36328125" customWidth="1"/>
  </cols>
  <sheetData>
    <row r="1" spans="1:3" x14ac:dyDescent="0.35">
      <c r="B1" s="27"/>
      <c r="C1" s="27"/>
    </row>
    <row r="2" spans="1:3" ht="17.5" x14ac:dyDescent="0.35">
      <c r="A2" s="28"/>
      <c r="B2" s="29" t="s">
        <v>36</v>
      </c>
      <c r="C2" s="30" t="s">
        <v>40</v>
      </c>
    </row>
    <row r="3" spans="1:3" ht="17.5" x14ac:dyDescent="0.35">
      <c r="A3" s="28"/>
      <c r="B3" s="29" t="s">
        <v>37</v>
      </c>
      <c r="C3" s="30" t="s">
        <v>41</v>
      </c>
    </row>
    <row r="4" spans="1:3" ht="17.5" x14ac:dyDescent="0.35">
      <c r="A4" s="28"/>
      <c r="B4" s="29" t="s">
        <v>38</v>
      </c>
      <c r="C4" s="30" t="s">
        <v>42</v>
      </c>
    </row>
    <row r="5" spans="1:3" ht="17.5" x14ac:dyDescent="0.35">
      <c r="A5" s="28"/>
      <c r="B5" s="29" t="s">
        <v>39</v>
      </c>
      <c r="C5" s="30">
        <v>26</v>
      </c>
    </row>
    <row r="6" spans="1:3" ht="17.5" x14ac:dyDescent="0.35">
      <c r="A6" s="28"/>
      <c r="B6" s="31" t="s">
        <v>44</v>
      </c>
      <c r="C6" s="36" t="s">
        <v>43</v>
      </c>
    </row>
    <row r="7" spans="1:3" ht="17.5" x14ac:dyDescent="0.35">
      <c r="B7" s="31" t="s">
        <v>45</v>
      </c>
      <c r="C7" s="35">
        <v>232331388013</v>
      </c>
    </row>
  </sheetData>
  <hyperlinks>
    <hyperlink ref="C6" r:id="rId1" xr:uid="{9A1802A6-F955-410F-86BE-BE607B59272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Table1</vt:lpstr>
      <vt:lpstr>Table2</vt:lpstr>
      <vt:lpstr>Table3</vt:lpstr>
      <vt:lpstr>Feuil4</vt:lpstr>
      <vt:lpstr>Feuil5</vt:lpstr>
      <vt:lpstr>Hors 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2023-12-31T11:43:53Z</dcterms:created>
  <dcterms:modified xsi:type="dcterms:W3CDTF">2024-01-06T10:06:25Z</dcterms:modified>
</cp:coreProperties>
</file>