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elli\Documents\1 - Workspace\EPICODE\DAPT0824-W1-funzioni-logiche-e-di-ricerca\"/>
    </mc:Choice>
  </mc:AlternateContent>
  <xr:revisionPtr revIDLastSave="0" documentId="13_ncr:1_{2A1378C8-BBE7-4157-A869-7E0D65F8AF1F}" xr6:coauthVersionLast="47" xr6:coauthVersionMax="47" xr10:uidLastSave="{00000000-0000-0000-0000-000000000000}"/>
  <bookViews>
    <workbookView xWindow="14295" yWindow="0" windowWidth="14610" windowHeight="15585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2" i="2"/>
  <c r="E3" i="2"/>
  <c r="E4" i="2"/>
  <c r="E5" i="2"/>
  <c r="E6" i="2"/>
  <c r="E2" i="2"/>
  <c r="F3" i="2"/>
  <c r="F4" i="2"/>
  <c r="F5" i="2"/>
  <c r="F6" i="2"/>
  <c r="F2" i="2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2" i="1" a="1"/>
  <c r="D2" i="1" s="1"/>
  <c r="C3" i="1" a="1"/>
  <c r="C3" i="1" s="1"/>
  <c r="C4" i="1" a="1"/>
  <c r="C4" i="1"/>
  <c r="C5" i="1" a="1"/>
  <c r="C5" i="1" s="1"/>
  <c r="C6" i="1" a="1"/>
  <c r="C6" i="1"/>
  <c r="C7" i="1" a="1"/>
  <c r="C7" i="1" s="1"/>
  <c r="C8" i="1" a="1"/>
  <c r="C8" i="1"/>
  <c r="C9" i="1" a="1"/>
  <c r="C9" i="1" s="1"/>
  <c r="C10" i="1" a="1"/>
  <c r="C10" i="1"/>
  <c r="C11" i="1" a="1"/>
  <c r="C11" i="1" s="1"/>
  <c r="C12" i="1" a="1"/>
  <c r="C12" i="1"/>
  <c r="C13" i="1" a="1"/>
  <c r="C13" i="1" s="1"/>
  <c r="C14" i="1" a="1"/>
  <c r="C14" i="1"/>
  <c r="C15" i="1" a="1"/>
  <c r="C15" i="1" s="1"/>
  <c r="C16" i="1" a="1"/>
  <c r="C16" i="1"/>
  <c r="C17" i="1" a="1"/>
  <c r="C17" i="1" s="1"/>
  <c r="C18" i="1" a="1"/>
  <c r="C18" i="1"/>
  <c r="C19" i="1" a="1"/>
  <c r="C19" i="1" s="1"/>
  <c r="C20" i="1" a="1"/>
  <c r="C20" i="1" s="1"/>
  <c r="C21" i="1" a="1"/>
  <c r="C21" i="1" s="1"/>
  <c r="C22" i="1" a="1"/>
  <c r="C22" i="1"/>
  <c r="C23" i="1" a="1"/>
  <c r="C23" i="1" s="1"/>
  <c r="C24" i="1" a="1"/>
  <c r="C24" i="1" s="1"/>
  <c r="C25" i="1" a="1"/>
  <c r="C25" i="1" s="1"/>
  <c r="C26" i="1" a="1"/>
  <c r="C26" i="1"/>
  <c r="C27" i="1" a="1"/>
  <c r="C27" i="1" s="1"/>
  <c r="C28" i="1" a="1"/>
  <c r="C28" i="1" s="1"/>
  <c r="C29" i="1" a="1"/>
  <c r="C29" i="1" s="1"/>
  <c r="C30" i="1" a="1"/>
  <c r="C30" i="1"/>
  <c r="C31" i="1" a="1"/>
  <c r="C31" i="1" s="1"/>
  <c r="C32" i="1" a="1"/>
  <c r="C32" i="1" s="1"/>
  <c r="C33" i="1" a="1"/>
  <c r="C33" i="1" s="1"/>
  <c r="C34" i="1" a="1"/>
  <c r="C34" i="1"/>
  <c r="C35" i="1" a="1"/>
  <c r="C35" i="1" s="1"/>
  <c r="C36" i="1" a="1"/>
  <c r="C36" i="1" s="1"/>
  <c r="C37" i="1" a="1"/>
  <c r="C37" i="1" s="1"/>
  <c r="C38" i="1" a="1"/>
  <c r="C38" i="1"/>
  <c r="C39" i="1" a="1"/>
  <c r="C39" i="1" s="1"/>
  <c r="C40" i="1" a="1"/>
  <c r="C40" i="1" s="1"/>
  <c r="C41" i="1" a="1"/>
  <c r="C41" i="1" s="1"/>
  <c r="C42" i="1" a="1"/>
  <c r="C42" i="1"/>
  <c r="C43" i="1" a="1"/>
  <c r="C43" i="1" s="1"/>
  <c r="C44" i="1" a="1"/>
  <c r="C44" i="1" s="1"/>
  <c r="C45" i="1" a="1"/>
  <c r="C45" i="1" s="1"/>
  <c r="C46" i="1" a="1"/>
  <c r="C46" i="1"/>
  <c r="C47" i="1" a="1"/>
  <c r="C47" i="1" s="1"/>
  <c r="C48" i="1" a="1"/>
  <c r="C48" i="1" s="1"/>
  <c r="C49" i="1" a="1"/>
  <c r="C49" i="1" s="1"/>
  <c r="C50" i="1" a="1"/>
  <c r="C50" i="1"/>
  <c r="C51" i="1" a="1"/>
  <c r="C51" i="1" s="1"/>
  <c r="C52" i="1" a="1"/>
  <c r="C52" i="1" s="1"/>
  <c r="C53" i="1" a="1"/>
  <c r="C53" i="1" s="1"/>
  <c r="C54" i="1" a="1"/>
  <c r="C54" i="1"/>
  <c r="C55" i="1" a="1"/>
  <c r="C55" i="1" s="1"/>
  <c r="C56" i="1" a="1"/>
  <c r="C56" i="1" s="1"/>
  <c r="C57" i="1" a="1"/>
  <c r="C57" i="1" s="1"/>
  <c r="C58" i="1" a="1"/>
  <c r="C58" i="1"/>
  <c r="C59" i="1" a="1"/>
  <c r="C59" i="1" s="1"/>
  <c r="C60" i="1" a="1"/>
  <c r="C60" i="1" s="1"/>
  <c r="C61" i="1" a="1"/>
  <c r="C61" i="1" s="1"/>
  <c r="C62" i="1" a="1"/>
  <c r="C62" i="1"/>
  <c r="C63" i="1" a="1"/>
  <c r="C63" i="1" s="1"/>
  <c r="C64" i="1" a="1"/>
  <c r="C64" i="1" s="1"/>
  <c r="C65" i="1" a="1"/>
  <c r="C65" i="1" s="1"/>
  <c r="C66" i="1" a="1"/>
  <c r="C66" i="1"/>
  <c r="C67" i="1" a="1"/>
  <c r="C67" i="1" s="1"/>
  <c r="C68" i="1" a="1"/>
  <c r="C68" i="1" s="1"/>
  <c r="C69" i="1" a="1"/>
  <c r="C69" i="1" s="1"/>
  <c r="C70" i="1" a="1"/>
  <c r="C70" i="1"/>
  <c r="C71" i="1" a="1"/>
  <c r="C71" i="1" s="1"/>
  <c r="C72" i="1" a="1"/>
  <c r="C72" i="1" s="1"/>
  <c r="C73" i="1" a="1"/>
  <c r="C73" i="1" s="1"/>
  <c r="C74" i="1" a="1"/>
  <c r="C74" i="1"/>
  <c r="C75" i="1" a="1"/>
  <c r="C75" i="1" s="1"/>
  <c r="C76" i="1" a="1"/>
  <c r="C76" i="1" s="1"/>
  <c r="C77" i="1" a="1"/>
  <c r="C77" i="1" s="1"/>
  <c r="C78" i="1" a="1"/>
  <c r="C78" i="1"/>
  <c r="C79" i="1" a="1"/>
  <c r="C79" i="1" s="1"/>
  <c r="C80" i="1" a="1"/>
  <c r="C80" i="1" s="1"/>
  <c r="C81" i="1" a="1"/>
  <c r="C81" i="1" s="1"/>
  <c r="C82" i="1" a="1"/>
  <c r="C82" i="1"/>
  <c r="C83" i="1" a="1"/>
  <c r="C83" i="1" s="1"/>
  <c r="C84" i="1" a="1"/>
  <c r="C84" i="1" s="1"/>
  <c r="C85" i="1" a="1"/>
  <c r="C85" i="1" s="1"/>
  <c r="C86" i="1" a="1"/>
  <c r="C86" i="1"/>
  <c r="C87" i="1" a="1"/>
  <c r="C87" i="1" s="1"/>
  <c r="C88" i="1" a="1"/>
  <c r="C88" i="1" s="1"/>
  <c r="C89" i="1" a="1"/>
  <c r="C89" i="1" s="1"/>
  <c r="C90" i="1" a="1"/>
  <c r="C90" i="1"/>
  <c r="C91" i="1" a="1"/>
  <c r="C91" i="1" s="1"/>
  <c r="C92" i="1" a="1"/>
  <c r="C92" i="1" s="1"/>
  <c r="C93" i="1" a="1"/>
  <c r="C93" i="1" s="1"/>
  <c r="C94" i="1" a="1"/>
  <c r="C94" i="1"/>
  <c r="C95" i="1" a="1"/>
  <c r="C95" i="1" s="1"/>
  <c r="C96" i="1" a="1"/>
  <c r="C96" i="1" s="1"/>
  <c r="C97" i="1" a="1"/>
  <c r="C97" i="1" s="1"/>
  <c r="C98" i="1" a="1"/>
  <c r="C98" i="1"/>
  <c r="C99" i="1" a="1"/>
  <c r="C99" i="1" s="1"/>
  <c r="C100" i="1" a="1"/>
  <c r="C100" i="1" s="1"/>
  <c r="C101" i="1" a="1"/>
  <c r="C101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<sst xmlns="http://schemas.openxmlformats.org/spreadsheetml/2006/main" count="162" uniqueCount="114">
  <si>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</si>
  <si>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</si>
  <si>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</si>
  <si>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</si>
  <si>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</si>
  <si>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</si>
  <si>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</si>
  <si>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</si>
  <si>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</si>
  <si>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</si>
  <si>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</si>
  <si>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</si>
  <si>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</si>
  <si>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</si>
  <si>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</si>
  <si>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</si>
  <si>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</si>
  <si>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</si>
  <si>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</si>
  <si>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</si>
  <si>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</si>
  <si>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</si>
  <si>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</si>
  <si>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</si>
  <si>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</si>
  <si>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</si>
  <si>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</si>
  <si>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</si>
  <si>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</si>
  <si>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</si>
  <si>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</si>
  <si>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</si>
  <si>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</si>
  <si>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</si>
  <si>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</si>
  <si>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</si>
  <si>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</si>
  <si>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</si>
  <si>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</si>
  <si>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</si>
  <si>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</si>
  <si>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</si>
  <si>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</si>
  <si>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</si>
  <si>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</si>
  <si>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</si>
  <si>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</si>
  <si>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</si>
  <si>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</si>
  <si>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</si>
  <si>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</si>
  <si>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</si>
  <si>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</si>
  <si>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</si>
  <si>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</si>
  <si>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</si>
  <si>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</si>
  <si>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</si>
  <si>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</si>
  <si>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</si>
  <si>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</si>
  <si>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</si>
  <si>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</si>
  <si>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</si>
  <si>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</si>
  <si>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</si>
  <si>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</si>
  <si>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</si>
  <si>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</si>
  <si>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</si>
  <si>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</si>
  <si>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</si>
  <si>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</si>
  <si>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</si>
  <si>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</si>
  <si>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</si>
  <si>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</si>
  <si>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</si>
  <si>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</si>
  <si>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</si>
  <si>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</si>
  <si>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</si>
  <si>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</si>
  <si>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</si>
  <si>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</si>
  <si>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</si>
  <si>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</si>
  <si>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</si>
  <si>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</si>
  <si>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</si>
  <si>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</si>
  <si>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</si>
  <si>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</si>
  <si>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</si>
  <si>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</si>
  <si>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</si>
  <si>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</si>
  <si>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</si>
  <si>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</si>
  <si>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</si>
  <si>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</si>
  <si>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</si>
  <si>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</si>
  <si>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</si>
  <si>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</si>
  <si>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</si>
  <si>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</si>
  <si>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</si>
  <si>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</si>
  <si>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</si>
  <si>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SOGGETTO</t>
  </si>
  <si>
    <t>CONTEGGIO</t>
  </si>
  <si>
    <t>PESO TOTALE</t>
  </si>
  <si>
    <t>COSTO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</si>
</sst>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164" formatCode="_-[$€-2]\ * #,##0.00_-;\-[$€-2]\ * #,##0.00_-;_-[$€-2]\ * &quot;-&quot;??_-;_-@_-"/>
    <numFmt numFmtId="167" formatCode="0\ &quot;g&quot;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164" fontId="0" fillId="0" borderId="0" xfId="1" applyNumberFormat="1" applyFont="1"/>
    <xf numFmtId="167" fontId="0" fillId="0" borderId="0" xfId="0" applyNumberFormat="1"/>
    <xf numFmtId="0" fontId="4" fillId="0" borderId="0" xfId="0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717FB9-FE0D-4F9A-8FE8-C34637E459EB}" name="Table1" displayName="Table1" ref="A1:C47" totalsRowShown="0" headerRowDxfId="0" dataDxfId="1">
  <autoFilter ref="A1:C47" xr:uid="{3E717FB9-FE0D-4F9A-8FE8-C34637E459EB}"/>
  <sortState xmlns:xlrd2="http://schemas.microsoft.com/office/spreadsheetml/2017/richdata2" ref="A2:C47">
    <sortCondition ref="A1:A47"/>
  </sortState>
  <tableColumns count="3">
    <tableColumn id="1" xr3:uid="{617FC900-F7D6-43FA-97A5-E9E6815232C4}" name="FRUTTA" dataDxfId="4"/>
    <tableColumn id="2" xr3:uid="{0435CE94-3432-42CC-B242-7A008B7C29C9}" name="PESO" dataDxfId="3"/>
    <tableColumn id="3" xr3:uid="{07337500-FA5B-4B6A-8102-C98BD2D56B1E}" name="COST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workbookViewId="0">
      <selection activeCell="A2" sqref="A2"/>
    </sheetView>
  </sheetViews>
  <sheetFormatPr defaultColWidth="12.5703125" defaultRowHeight="15.75" customHeight="1" x14ac:dyDescent="0.2"/>
  <cols>
    <col min="1" max="1" width="9.7109375" bestFit="1" customWidth="1"/>
    <col min="2" max="2" width="23.7109375" bestFit="1" customWidth="1"/>
    <col min="3" max="3" width="23.28515625" bestFit="1" customWidth="1"/>
    <col min="4" max="4" width="8.85546875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4</v>
      </c>
      <c r="B2" s="3">
        <v>1.5</v>
      </c>
      <c r="C2" cm="1">
        <f t="array" ref="C2">_xlfn.IFS(LEFT(A2,1)&lt;="F",0,LEFT(A2,1)&lt;="M",1,LEFT(A2,1)&lt;="Z",2)</f>
        <v>0</v>
      </c>
      <c r="D2" s="4" cm="1">
        <f t="array" ref="D2">_xlfn.SWITCH(C2,0,2*B2/0.5,1,1.5*B2/0.5,2,B2*2)</f>
        <v>6</v>
      </c>
    </row>
    <row r="3" spans="1:26" x14ac:dyDescent="0.2">
      <c r="A3" s="2" t="s">
        <v>5</v>
      </c>
      <c r="B3" s="3">
        <v>2.5</v>
      </c>
      <c r="C3" cm="1">
        <f t="array" ref="C3">_xlfn.IFS(LEFT(A3,1)&lt;="F",0,LEFT(A3,1)&lt;="M",1,LEFT(A3,1)&lt;="Z",2)</f>
        <v>1</v>
      </c>
      <c r="D3" s="4" cm="1">
        <f t="array" ref="D3">_xlfn.SWITCH(C3,0,2*B3/0.5,1,1.5*B3/0.5,2,B3*2)</f>
        <v>7.5</v>
      </c>
    </row>
    <row r="4" spans="1:26" x14ac:dyDescent="0.2">
      <c r="A4" s="2" t="s">
        <v>6</v>
      </c>
      <c r="B4" s="3">
        <v>3.5</v>
      </c>
      <c r="C4" cm="1">
        <f t="array" ref="C4">_xlfn.IFS(LEFT(A4,1)&lt;="F",0,LEFT(A4,1)&lt;="M",1,LEFT(A4,1)&lt;="Z",2)</f>
        <v>2</v>
      </c>
      <c r="D4" s="4" cm="1">
        <f t="array" ref="D4">_xlfn.SWITCH(C4,0,2*B4/0.5,1,1.5*B4/0.5,2,B4*2)</f>
        <v>7</v>
      </c>
    </row>
    <row r="5" spans="1:26" x14ac:dyDescent="0.2">
      <c r="A5" s="2" t="s">
        <v>7</v>
      </c>
      <c r="B5" s="3">
        <v>4.5</v>
      </c>
      <c r="C5" cm="1">
        <f t="array" ref="C5">_xlfn.IFS(LEFT(A5,1)&lt;="F",0,LEFT(A5,1)&lt;="M",1,LEFT(A5,1)&lt;="Z",2)</f>
        <v>2</v>
      </c>
      <c r="D5" s="4" cm="1">
        <f t="array" ref="D5">_xlfn.SWITCH(C5,0,2*B5/0.5,1,1.5*B5/0.5,2,B5*2)</f>
        <v>9</v>
      </c>
    </row>
    <row r="6" spans="1:26" x14ac:dyDescent="0.2">
      <c r="A6" s="2" t="s">
        <v>8</v>
      </c>
      <c r="B6" s="3">
        <v>5.5</v>
      </c>
      <c r="C6" cm="1">
        <f t="array" ref="C6">_xlfn.IFS(LEFT(A6,1)&lt;="F",0,LEFT(A6,1)&lt;="M",1,LEFT(A6,1)&lt;="Z",2)</f>
        <v>2</v>
      </c>
      <c r="D6" s="4" cm="1">
        <f t="array" ref="D6">_xlfn.SWITCH(C6,0,2*B6/0.5,1,1.5*B6/0.5,2,B6*2)</f>
        <v>11</v>
      </c>
    </row>
    <row r="7" spans="1:26" x14ac:dyDescent="0.2">
      <c r="A7" s="2" t="s">
        <v>9</v>
      </c>
      <c r="B7" s="3">
        <v>6.5</v>
      </c>
      <c r="C7" cm="1">
        <f t="array" ref="C7">_xlfn.IFS(LEFT(A7,1)&lt;="F",0,LEFT(A7,1)&lt;="M",1,LEFT(A7,1)&lt;="Z",2)</f>
        <v>2</v>
      </c>
      <c r="D7" s="4" cm="1">
        <f t="array" ref="D7">_xlfn.SWITCH(C7,0,2*B7/0.5,1,1.5*B7/0.5,2,B7*2)</f>
        <v>13</v>
      </c>
    </row>
    <row r="8" spans="1:26" x14ac:dyDescent="0.2">
      <c r="A8" s="2" t="s">
        <v>10</v>
      </c>
      <c r="B8" s="3">
        <v>7.5</v>
      </c>
      <c r="C8" cm="1">
        <f t="array" ref="C8">_xlfn.IFS(LEFT(A8,1)&lt;="F",0,LEFT(A8,1)&lt;="M",1,LEFT(A8,1)&lt;="Z",2)</f>
        <v>0</v>
      </c>
      <c r="D8" s="4" cm="1">
        <f t="array" ref="D8">_xlfn.SWITCH(C8,0,2*B8/0.5,1,1.5*B8/0.5,2,B8*2)</f>
        <v>30</v>
      </c>
    </row>
    <row r="9" spans="1:26" x14ac:dyDescent="0.2">
      <c r="A9" s="2" t="s">
        <v>11</v>
      </c>
      <c r="B9" s="3">
        <v>8.5</v>
      </c>
      <c r="C9" cm="1">
        <f t="array" ref="C9">_xlfn.IFS(LEFT(A9,1)&lt;="F",0,LEFT(A9,1)&lt;="M",1,LEFT(A9,1)&lt;="Z",2)</f>
        <v>0</v>
      </c>
      <c r="D9" s="4" cm="1">
        <f t="array" ref="D9">_xlfn.SWITCH(C9,0,2*B9/0.5,1,1.5*B9/0.5,2,B9*2)</f>
        <v>34</v>
      </c>
    </row>
    <row r="10" spans="1:26" x14ac:dyDescent="0.2">
      <c r="A10" s="2" t="s">
        <v>12</v>
      </c>
      <c r="B10" s="3">
        <v>9.5</v>
      </c>
      <c r="C10" cm="1">
        <f t="array" ref="C10">_xlfn.IFS(LEFT(A10,1)&lt;="F",0,LEFT(A10,1)&lt;="M",1,LEFT(A10,1)&lt;="Z",2)</f>
        <v>0</v>
      </c>
      <c r="D10" s="4" cm="1">
        <f t="array" ref="D10">_xlfn.SWITCH(C10,0,2*B10/0.5,1,1.5*B10/0.5,2,B10*2)</f>
        <v>38</v>
      </c>
    </row>
    <row r="11" spans="1:26" x14ac:dyDescent="0.2">
      <c r="A11" s="2" t="s">
        <v>13</v>
      </c>
      <c r="B11" s="3">
        <v>10</v>
      </c>
      <c r="C11" cm="1">
        <f t="array" ref="C11">_xlfn.IFS(LEFT(A11,1)&lt;="F",0,LEFT(A11,1)&lt;="M",1,LEFT(A11,1)&lt;="Z",2)</f>
        <v>1</v>
      </c>
      <c r="D11" s="4" cm="1">
        <f t="array" ref="D11">_xlfn.SWITCH(C11,0,2*B11/0.5,1,1.5*B11/0.5,2,B11*2)</f>
        <v>30</v>
      </c>
    </row>
    <row r="12" spans="1:26" x14ac:dyDescent="0.2">
      <c r="A12" s="2" t="s">
        <v>14</v>
      </c>
      <c r="B12" s="3">
        <v>0.5</v>
      </c>
      <c r="C12" cm="1">
        <f t="array" ref="C12">_xlfn.IFS(LEFT(A12,1)&lt;="F",0,LEFT(A12,1)&lt;="M",1,LEFT(A12,1)&lt;="Z",2)</f>
        <v>1</v>
      </c>
      <c r="D12" s="4" cm="1">
        <f t="array" ref="D12">_xlfn.SWITCH(C12,0,2*B12/0.5,1,1.5*B12/0.5,2,B12*2)</f>
        <v>1.5</v>
      </c>
    </row>
    <row r="13" spans="1:26" x14ac:dyDescent="0.2">
      <c r="A13" s="2" t="s">
        <v>15</v>
      </c>
      <c r="B13" s="3">
        <v>1</v>
      </c>
      <c r="C13" cm="1">
        <f t="array" ref="C13">_xlfn.IFS(LEFT(A13,1)&lt;="F",0,LEFT(A13,1)&lt;="M",1,LEFT(A13,1)&lt;="Z",2)</f>
        <v>1</v>
      </c>
      <c r="D13" s="4" cm="1">
        <f t="array" ref="D13">_xlfn.SWITCH(C13,0,2*B13/0.5,1,1.5*B13/0.5,2,B13*2)</f>
        <v>3</v>
      </c>
    </row>
    <row r="14" spans="1:26" x14ac:dyDescent="0.2">
      <c r="A14" s="2" t="s">
        <v>16</v>
      </c>
      <c r="B14" s="3">
        <v>2</v>
      </c>
      <c r="C14" cm="1">
        <f t="array" ref="C14">_xlfn.IFS(LEFT(A14,1)&lt;="F",0,LEFT(A14,1)&lt;="M",1,LEFT(A14,1)&lt;="Z",2)</f>
        <v>1</v>
      </c>
      <c r="D14" s="4" cm="1">
        <f t="array" ref="D14">_xlfn.SWITCH(C14,0,2*B14/0.5,1,1.5*B14/0.5,2,B14*2)</f>
        <v>6</v>
      </c>
    </row>
    <row r="15" spans="1:26" x14ac:dyDescent="0.2">
      <c r="A15" s="2" t="s">
        <v>17</v>
      </c>
      <c r="B15" s="3">
        <v>3</v>
      </c>
      <c r="C15" cm="1">
        <f t="array" ref="C15">_xlfn.IFS(LEFT(A15,1)&lt;="F",0,LEFT(A15,1)&lt;="M",1,LEFT(A15,1)&lt;="Z",2)</f>
        <v>2</v>
      </c>
      <c r="D15" s="4" cm="1">
        <f t="array" ref="D15">_xlfn.SWITCH(C15,0,2*B15/0.5,1,1.5*B15/0.5,2,B15*2)</f>
        <v>6</v>
      </c>
    </row>
    <row r="16" spans="1:26" x14ac:dyDescent="0.2">
      <c r="A16" s="2" t="s">
        <v>18</v>
      </c>
      <c r="B16" s="3">
        <v>4</v>
      </c>
      <c r="C16" cm="1">
        <f t="array" ref="C16">_xlfn.IFS(LEFT(A16,1)&lt;="F",0,LEFT(A16,1)&lt;="M",1,LEFT(A16,1)&lt;="Z",2)</f>
        <v>2</v>
      </c>
      <c r="D16" s="4" cm="1">
        <f t="array" ref="D16">_xlfn.SWITCH(C16,0,2*B16/0.5,1,1.5*B16/0.5,2,B16*2)</f>
        <v>8</v>
      </c>
    </row>
    <row r="17" spans="1:4" ht="12.75" x14ac:dyDescent="0.2">
      <c r="A17" s="2" t="s">
        <v>19</v>
      </c>
      <c r="B17" s="3">
        <v>5</v>
      </c>
      <c r="C17" cm="1">
        <f t="array" ref="C17">_xlfn.IFS(LEFT(A17,1)&lt;="F",0,LEFT(A17,1)&lt;="M",1,LEFT(A17,1)&lt;="Z",2)</f>
        <v>2</v>
      </c>
      <c r="D17" s="4" cm="1">
        <f t="array" ref="D17">_xlfn.SWITCH(C17,0,2*B17/0.5,1,1.5*B17/0.5,2,B17*2)</f>
        <v>10</v>
      </c>
    </row>
    <row r="18" spans="1:4" ht="12.75" x14ac:dyDescent="0.2">
      <c r="A18" s="2" t="s">
        <v>20</v>
      </c>
      <c r="B18" s="3">
        <v>6</v>
      </c>
      <c r="C18" cm="1">
        <f t="array" ref="C18">_xlfn.IFS(LEFT(A18,1)&lt;="F",0,LEFT(A18,1)&lt;="M",1,LEFT(A18,1)&lt;="Z",2)</f>
        <v>2</v>
      </c>
      <c r="D18" s="4" cm="1">
        <f t="array" ref="D18">_xlfn.SWITCH(C18,0,2*B18/0.5,1,1.5*B18/0.5,2,B18*2)</f>
        <v>12</v>
      </c>
    </row>
    <row r="19" spans="1:4" ht="12.75" x14ac:dyDescent="0.2">
      <c r="A19" s="2" t="s">
        <v>21</v>
      </c>
      <c r="B19" s="3">
        <v>7</v>
      </c>
      <c r="C19" cm="1">
        <f t="array" ref="C19">_xlfn.IFS(LEFT(A19,1)&lt;="F",0,LEFT(A19,1)&lt;="M",1,LEFT(A19,1)&lt;="Z",2)</f>
        <v>2</v>
      </c>
      <c r="D19" s="4" cm="1">
        <f t="array" ref="D19">_xlfn.SWITCH(C19,0,2*B19/0.5,1,1.5*B19/0.5,2,B19*2)</f>
        <v>14</v>
      </c>
    </row>
    <row r="20" spans="1:4" ht="12.75" x14ac:dyDescent="0.2">
      <c r="A20" s="2" t="s">
        <v>22</v>
      </c>
      <c r="B20" s="3">
        <v>8</v>
      </c>
      <c r="C20" cm="1">
        <f t="array" ref="C20">_xlfn.IFS(LEFT(A20,1)&lt;="F",0,LEFT(A20,1)&lt;="M",1,LEFT(A20,1)&lt;="Z",2)</f>
        <v>2</v>
      </c>
      <c r="D20" s="4" cm="1">
        <f t="array" ref="D20">_xlfn.SWITCH(C20,0,2*B20/0.5,1,1.5*B20/0.5,2,B20*2)</f>
        <v>16</v>
      </c>
    </row>
    <row r="21" spans="1:4" ht="12.75" x14ac:dyDescent="0.2">
      <c r="A21" s="2" t="s">
        <v>23</v>
      </c>
      <c r="B21" s="3">
        <v>9</v>
      </c>
      <c r="C21" cm="1">
        <f t="array" ref="C21">_xlfn.IFS(LEFT(A21,1)&lt;="F",0,LEFT(A21,1)&lt;="M",1,LEFT(A21,1)&lt;="Z",2)</f>
        <v>0</v>
      </c>
      <c r="D21" s="4" cm="1">
        <f t="array" ref="D21">_xlfn.SWITCH(C21,0,2*B21/0.5,1,1.5*B21/0.5,2,B21*2)</f>
        <v>36</v>
      </c>
    </row>
    <row r="22" spans="1:4" ht="12.75" x14ac:dyDescent="0.2">
      <c r="A22" s="2" t="s">
        <v>24</v>
      </c>
      <c r="B22" s="3">
        <v>10</v>
      </c>
      <c r="C22" cm="1">
        <f t="array" ref="C22">_xlfn.IFS(LEFT(A22,1)&lt;="F",0,LEFT(A22,1)&lt;="M",1,LEFT(A22,1)&lt;="Z",2)</f>
        <v>0</v>
      </c>
      <c r="D22" s="4" cm="1">
        <f t="array" ref="D22">_xlfn.SWITCH(C22,0,2*B22/0.5,1,1.5*B22/0.5,2,B22*2)</f>
        <v>40</v>
      </c>
    </row>
    <row r="23" spans="1:4" ht="12.75" x14ac:dyDescent="0.2">
      <c r="A23" s="2" t="s">
        <v>25</v>
      </c>
      <c r="B23" s="3">
        <v>0.5</v>
      </c>
      <c r="C23" cm="1">
        <f t="array" ref="C23">_xlfn.IFS(LEFT(A23,1)&lt;="F",0,LEFT(A23,1)&lt;="M",1,LEFT(A23,1)&lt;="Z",2)</f>
        <v>0</v>
      </c>
      <c r="D23" s="4" cm="1">
        <f t="array" ref="D23">_xlfn.SWITCH(C23,0,2*B23/0.5,1,1.5*B23/0.5,2,B23*2)</f>
        <v>2</v>
      </c>
    </row>
    <row r="24" spans="1:4" ht="12.75" x14ac:dyDescent="0.2">
      <c r="A24" s="2" t="s">
        <v>26</v>
      </c>
      <c r="B24" s="3">
        <v>1</v>
      </c>
      <c r="C24" cm="1">
        <f t="array" ref="C24">_xlfn.IFS(LEFT(A24,1)&lt;="F",0,LEFT(A24,1)&lt;="M",1,LEFT(A24,1)&lt;="Z",2)</f>
        <v>1</v>
      </c>
      <c r="D24" s="4" cm="1">
        <f t="array" ref="D24">_xlfn.SWITCH(C24,0,2*B24/0.5,1,1.5*B24/0.5,2,B24*2)</f>
        <v>3</v>
      </c>
    </row>
    <row r="25" spans="1:4" ht="12.75" x14ac:dyDescent="0.2">
      <c r="A25" s="2" t="s">
        <v>27</v>
      </c>
      <c r="B25" s="3">
        <v>2</v>
      </c>
      <c r="C25" cm="1">
        <f t="array" ref="C25">_xlfn.IFS(LEFT(A25,1)&lt;="F",0,LEFT(A25,1)&lt;="M",1,LEFT(A25,1)&lt;="Z",2)</f>
        <v>1</v>
      </c>
      <c r="D25" s="4" cm="1">
        <f t="array" ref="D25">_xlfn.SWITCH(C25,0,2*B25/0.5,1,1.5*B25/0.5,2,B25*2)</f>
        <v>6</v>
      </c>
    </row>
    <row r="26" spans="1:4" ht="12.75" x14ac:dyDescent="0.2">
      <c r="A26" s="2" t="s">
        <v>28</v>
      </c>
      <c r="B26" s="3">
        <v>3</v>
      </c>
      <c r="C26" cm="1">
        <f t="array" ref="C26">_xlfn.IFS(LEFT(A26,1)&lt;="F",0,LEFT(A26,1)&lt;="M",1,LEFT(A26,1)&lt;="Z",2)</f>
        <v>1</v>
      </c>
      <c r="D26" s="4" cm="1">
        <f t="array" ref="D26">_xlfn.SWITCH(C26,0,2*B26/0.5,1,1.5*B26/0.5,2,B26*2)</f>
        <v>9</v>
      </c>
    </row>
    <row r="27" spans="1:4" ht="12.75" x14ac:dyDescent="0.2">
      <c r="A27" s="2" t="s">
        <v>29</v>
      </c>
      <c r="B27" s="3">
        <v>4</v>
      </c>
      <c r="C27" cm="1">
        <f t="array" ref="C27">_xlfn.IFS(LEFT(A27,1)&lt;="F",0,LEFT(A27,1)&lt;="M",1,LEFT(A27,1)&lt;="Z",2)</f>
        <v>1</v>
      </c>
      <c r="D27" s="4" cm="1">
        <f t="array" ref="D27">_xlfn.SWITCH(C27,0,2*B27/0.5,1,1.5*B27/0.5,2,B27*2)</f>
        <v>12</v>
      </c>
    </row>
    <row r="28" spans="1:4" ht="12.75" x14ac:dyDescent="0.2">
      <c r="A28" s="2" t="s">
        <v>30</v>
      </c>
      <c r="B28" s="3">
        <v>5</v>
      </c>
      <c r="C28" cm="1">
        <f t="array" ref="C28">_xlfn.IFS(LEFT(A28,1)&lt;="F",0,LEFT(A28,1)&lt;="M",1,LEFT(A28,1)&lt;="Z",2)</f>
        <v>2</v>
      </c>
      <c r="D28" s="4" cm="1">
        <f t="array" ref="D28">_xlfn.SWITCH(C28,0,2*B28/0.5,1,1.5*B28/0.5,2,B28*2)</f>
        <v>10</v>
      </c>
    </row>
    <row r="29" spans="1:4" ht="12.75" x14ac:dyDescent="0.2">
      <c r="A29" s="2" t="s">
        <v>31</v>
      </c>
      <c r="B29" s="3">
        <v>6</v>
      </c>
      <c r="C29" cm="1">
        <f t="array" ref="C29">_xlfn.IFS(LEFT(A29,1)&lt;="F",0,LEFT(A29,1)&lt;="M",1,LEFT(A29,1)&lt;="Z",2)</f>
        <v>2</v>
      </c>
      <c r="D29" s="4" cm="1">
        <f t="array" ref="D29">_xlfn.SWITCH(C29,0,2*B29/0.5,1,1.5*B29/0.5,2,B29*2)</f>
        <v>12</v>
      </c>
    </row>
    <row r="30" spans="1:4" ht="12.75" x14ac:dyDescent="0.2">
      <c r="A30" s="2" t="s">
        <v>32</v>
      </c>
      <c r="B30" s="3">
        <v>7</v>
      </c>
      <c r="C30" cm="1">
        <f t="array" ref="C30">_xlfn.IFS(LEFT(A30,1)&lt;="F",0,LEFT(A30,1)&lt;="M",1,LEFT(A30,1)&lt;="Z",2)</f>
        <v>2</v>
      </c>
      <c r="D30" s="4" cm="1">
        <f t="array" ref="D30">_xlfn.SWITCH(C30,0,2*B30/0.5,1,1.5*B30/0.5,2,B30*2)</f>
        <v>14</v>
      </c>
    </row>
    <row r="31" spans="1:4" ht="12.75" x14ac:dyDescent="0.2">
      <c r="A31" s="2" t="s">
        <v>33</v>
      </c>
      <c r="B31" s="3">
        <v>8</v>
      </c>
      <c r="C31" cm="1">
        <f t="array" ref="C31">_xlfn.IFS(LEFT(A31,1)&lt;="F",0,LEFT(A31,1)&lt;="M",1,LEFT(A31,1)&lt;="Z",2)</f>
        <v>2</v>
      </c>
      <c r="D31" s="4" cm="1">
        <f t="array" ref="D31">_xlfn.SWITCH(C31,0,2*B31/0.5,1,1.5*B31/0.5,2,B31*2)</f>
        <v>16</v>
      </c>
    </row>
    <row r="32" spans="1:4" ht="12.75" x14ac:dyDescent="0.2">
      <c r="A32" s="2" t="s">
        <v>34</v>
      </c>
      <c r="B32" s="3">
        <v>9</v>
      </c>
      <c r="C32" cm="1">
        <f t="array" ref="C32">_xlfn.IFS(LEFT(A32,1)&lt;="F",0,LEFT(A32,1)&lt;="M",1,LEFT(A32,1)&lt;="Z",2)</f>
        <v>2</v>
      </c>
      <c r="D32" s="4" cm="1">
        <f t="array" ref="D32">_xlfn.SWITCH(C32,0,2*B32/0.5,1,1.5*B32/0.5,2,B32*2)</f>
        <v>18</v>
      </c>
    </row>
    <row r="33" spans="1:4" ht="12.75" x14ac:dyDescent="0.2">
      <c r="A33" s="2" t="s">
        <v>35</v>
      </c>
      <c r="B33" s="3">
        <v>10</v>
      </c>
      <c r="C33" cm="1">
        <f t="array" ref="C33">_xlfn.IFS(LEFT(A33,1)&lt;="F",0,LEFT(A33,1)&lt;="M",1,LEFT(A33,1)&lt;="Z",2)</f>
        <v>2</v>
      </c>
      <c r="D33" s="4" cm="1">
        <f t="array" ref="D33">_xlfn.SWITCH(C33,0,2*B33/0.5,1,1.5*B33/0.5,2,B33*2)</f>
        <v>20</v>
      </c>
    </row>
    <row r="34" spans="1:4" ht="12.75" x14ac:dyDescent="0.2">
      <c r="A34" s="2" t="s">
        <v>36</v>
      </c>
      <c r="B34" s="3">
        <v>0.5</v>
      </c>
      <c r="C34" cm="1">
        <f t="array" ref="C34">_xlfn.IFS(LEFT(A34,1)&lt;="F",0,LEFT(A34,1)&lt;="M",1,LEFT(A34,1)&lt;="Z",2)</f>
        <v>0</v>
      </c>
      <c r="D34" s="4" cm="1">
        <f t="array" ref="D34">_xlfn.SWITCH(C34,0,2*B34/0.5,1,1.5*B34/0.5,2,B34*2)</f>
        <v>2</v>
      </c>
    </row>
    <row r="35" spans="1:4" ht="12.75" x14ac:dyDescent="0.2">
      <c r="A35" s="2" t="s">
        <v>37</v>
      </c>
      <c r="B35" s="3">
        <v>1</v>
      </c>
      <c r="C35" cm="1">
        <f t="array" ref="C35">_xlfn.IFS(LEFT(A35,1)&lt;="F",0,LEFT(A35,1)&lt;="M",1,LEFT(A35,1)&lt;="Z",2)</f>
        <v>0</v>
      </c>
      <c r="D35" s="4" cm="1">
        <f t="array" ref="D35">_xlfn.SWITCH(C35,0,2*B35/0.5,1,1.5*B35/0.5,2,B35*2)</f>
        <v>4</v>
      </c>
    </row>
    <row r="36" spans="1:4" ht="12.75" x14ac:dyDescent="0.2">
      <c r="A36" s="2" t="s">
        <v>38</v>
      </c>
      <c r="B36" s="3">
        <v>2</v>
      </c>
      <c r="C36" cm="1">
        <f t="array" ref="C36">_xlfn.IFS(LEFT(A36,1)&lt;="F",0,LEFT(A36,1)&lt;="M",1,LEFT(A36,1)&lt;="Z",2)</f>
        <v>0</v>
      </c>
      <c r="D36" s="4" cm="1">
        <f t="array" ref="D36">_xlfn.SWITCH(C36,0,2*B36/0.5,1,1.5*B36/0.5,2,B36*2)</f>
        <v>8</v>
      </c>
    </row>
    <row r="37" spans="1:4" ht="12.75" x14ac:dyDescent="0.2">
      <c r="A37" s="2" t="s">
        <v>39</v>
      </c>
      <c r="B37" s="3">
        <v>3</v>
      </c>
      <c r="C37" cm="1">
        <f t="array" ref="C37">_xlfn.IFS(LEFT(A37,1)&lt;="F",0,LEFT(A37,1)&lt;="M",1,LEFT(A37,1)&lt;="Z",2)</f>
        <v>1</v>
      </c>
      <c r="D37" s="4" cm="1">
        <f t="array" ref="D37">_xlfn.SWITCH(C37,0,2*B37/0.5,1,1.5*B37/0.5,2,B37*2)</f>
        <v>9</v>
      </c>
    </row>
    <row r="38" spans="1:4" ht="12.75" x14ac:dyDescent="0.2">
      <c r="A38" s="2" t="s">
        <v>40</v>
      </c>
      <c r="B38" s="3">
        <v>4</v>
      </c>
      <c r="C38" cm="1">
        <f t="array" ref="C38">_xlfn.IFS(LEFT(A38,1)&lt;="F",0,LEFT(A38,1)&lt;="M",1,LEFT(A38,1)&lt;="Z",2)</f>
        <v>1</v>
      </c>
      <c r="D38" s="4" cm="1">
        <f t="array" ref="D38">_xlfn.SWITCH(C38,0,2*B38/0.5,1,1.5*B38/0.5,2,B38*2)</f>
        <v>12</v>
      </c>
    </row>
    <row r="39" spans="1:4" ht="12.75" x14ac:dyDescent="0.2">
      <c r="A39" s="2" t="s">
        <v>41</v>
      </c>
      <c r="B39" s="3">
        <v>5</v>
      </c>
      <c r="C39" cm="1">
        <f t="array" ref="C39">_xlfn.IFS(LEFT(A39,1)&lt;="F",0,LEFT(A39,1)&lt;="M",1,LEFT(A39,1)&lt;="Z",2)</f>
        <v>1</v>
      </c>
      <c r="D39" s="4" cm="1">
        <f t="array" ref="D39">_xlfn.SWITCH(C39,0,2*B39/0.5,1,1.5*B39/0.5,2,B39*2)</f>
        <v>15</v>
      </c>
    </row>
    <row r="40" spans="1:4" ht="12.75" x14ac:dyDescent="0.2">
      <c r="A40" s="2" t="s">
        <v>42</v>
      </c>
      <c r="B40" s="3">
        <v>6</v>
      </c>
      <c r="C40" cm="1">
        <f t="array" ref="C40">_xlfn.IFS(LEFT(A40,1)&lt;="F",0,LEFT(A40,1)&lt;="M",1,LEFT(A40,1)&lt;="Z",2)</f>
        <v>1</v>
      </c>
      <c r="D40" s="4" cm="1">
        <f t="array" ref="D40">_xlfn.SWITCH(C40,0,2*B40/0.5,1,1.5*B40/0.5,2,B40*2)</f>
        <v>18</v>
      </c>
    </row>
    <row r="41" spans="1:4" ht="12.75" x14ac:dyDescent="0.2">
      <c r="A41" s="2" t="s">
        <v>43</v>
      </c>
      <c r="B41" s="3">
        <v>7</v>
      </c>
      <c r="C41" cm="1">
        <f t="array" ref="C41">_xlfn.IFS(LEFT(A41,1)&lt;="F",0,LEFT(A41,1)&lt;="M",1,LEFT(A41,1)&lt;="Z",2)</f>
        <v>2</v>
      </c>
      <c r="D41" s="4" cm="1">
        <f t="array" ref="D41">_xlfn.SWITCH(C41,0,2*B41/0.5,1,1.5*B41/0.5,2,B41*2)</f>
        <v>14</v>
      </c>
    </row>
    <row r="42" spans="1:4" ht="12.75" x14ac:dyDescent="0.2">
      <c r="A42" s="2" t="s">
        <v>44</v>
      </c>
      <c r="B42" s="3">
        <v>8</v>
      </c>
      <c r="C42" cm="1">
        <f t="array" ref="C42">_xlfn.IFS(LEFT(A42,1)&lt;="F",0,LEFT(A42,1)&lt;="M",1,LEFT(A42,1)&lt;="Z",2)</f>
        <v>2</v>
      </c>
      <c r="D42" s="4" cm="1">
        <f t="array" ref="D42">_xlfn.SWITCH(C42,0,2*B42/0.5,1,1.5*B42/0.5,2,B42*2)</f>
        <v>16</v>
      </c>
    </row>
    <row r="43" spans="1:4" ht="12.75" x14ac:dyDescent="0.2">
      <c r="A43" s="2" t="s">
        <v>45</v>
      </c>
      <c r="B43" s="3">
        <v>9</v>
      </c>
      <c r="C43" cm="1">
        <f t="array" ref="C43">_xlfn.IFS(LEFT(A43,1)&lt;="F",0,LEFT(A43,1)&lt;="M",1,LEFT(A43,1)&lt;="Z",2)</f>
        <v>2</v>
      </c>
      <c r="D43" s="4" cm="1">
        <f t="array" ref="D43">_xlfn.SWITCH(C43,0,2*B43/0.5,1,1.5*B43/0.5,2,B43*2)</f>
        <v>18</v>
      </c>
    </row>
    <row r="44" spans="1:4" ht="12.75" x14ac:dyDescent="0.2">
      <c r="A44" s="2" t="s">
        <v>7</v>
      </c>
      <c r="B44" s="3">
        <v>10</v>
      </c>
      <c r="C44" cm="1">
        <f t="array" ref="C44">_xlfn.IFS(LEFT(A44,1)&lt;="F",0,LEFT(A44,1)&lt;="M",1,LEFT(A44,1)&lt;="Z",2)</f>
        <v>2</v>
      </c>
      <c r="D44" s="4" cm="1">
        <f t="array" ref="D44">_xlfn.SWITCH(C44,0,2*B44/0.5,1,1.5*B44/0.5,2,B44*2)</f>
        <v>20</v>
      </c>
    </row>
    <row r="45" spans="1:4" ht="12.75" x14ac:dyDescent="0.2">
      <c r="A45" s="2" t="s">
        <v>46</v>
      </c>
      <c r="B45" s="3">
        <v>0.5</v>
      </c>
      <c r="C45" cm="1">
        <f t="array" ref="C45">_xlfn.IFS(LEFT(A45,1)&lt;="F",0,LEFT(A45,1)&lt;="M",1,LEFT(A45,1)&lt;="Z",2)</f>
        <v>2</v>
      </c>
      <c r="D45" s="4" cm="1">
        <f t="array" ref="D45">_xlfn.SWITCH(C45,0,2*B45/0.5,1,1.5*B45/0.5,2,B45*2)</f>
        <v>1</v>
      </c>
    </row>
    <row r="46" spans="1:4" ht="12.75" x14ac:dyDescent="0.2">
      <c r="A46" s="2" t="s">
        <v>47</v>
      </c>
      <c r="B46" s="3">
        <v>1</v>
      </c>
      <c r="C46" cm="1">
        <f t="array" ref="C46">_xlfn.IFS(LEFT(A46,1)&lt;="F",0,LEFT(A46,1)&lt;="M",1,LEFT(A46,1)&lt;="Z",2)</f>
        <v>2</v>
      </c>
      <c r="D46" s="4" cm="1">
        <f t="array" ref="D46">_xlfn.SWITCH(C46,0,2*B46/0.5,1,1.5*B46/0.5,2,B46*2)</f>
        <v>2</v>
      </c>
    </row>
    <row r="47" spans="1:4" ht="12.75" x14ac:dyDescent="0.2">
      <c r="A47" s="2" t="s">
        <v>48</v>
      </c>
      <c r="B47" s="3">
        <v>2</v>
      </c>
      <c r="C47" cm="1">
        <f t="array" ref="C47">_xlfn.IFS(LEFT(A47,1)&lt;="F",0,LEFT(A47,1)&lt;="M",1,LEFT(A47,1)&lt;="Z",2)</f>
        <v>0</v>
      </c>
      <c r="D47" s="4" cm="1">
        <f t="array" ref="D47">_xlfn.SWITCH(C47,0,2*B47/0.5,1,1.5*B47/0.5,2,B47*2)</f>
        <v>8</v>
      </c>
    </row>
    <row r="48" spans="1:4" ht="12.75" x14ac:dyDescent="0.2">
      <c r="A48" s="2" t="s">
        <v>49</v>
      </c>
      <c r="B48" s="3">
        <v>3</v>
      </c>
      <c r="C48" cm="1">
        <f t="array" ref="C48">_xlfn.IFS(LEFT(A48,1)&lt;="F",0,LEFT(A48,1)&lt;="M",1,LEFT(A48,1)&lt;="Z",2)</f>
        <v>0</v>
      </c>
      <c r="D48" s="4" cm="1">
        <f t="array" ref="D48">_xlfn.SWITCH(C48,0,2*B48/0.5,1,1.5*B48/0.5,2,B48*2)</f>
        <v>12</v>
      </c>
    </row>
    <row r="49" spans="1:4" ht="12.75" x14ac:dyDescent="0.2">
      <c r="A49" s="2" t="s">
        <v>50</v>
      </c>
      <c r="B49" s="3">
        <v>4</v>
      </c>
      <c r="C49" cm="1">
        <f t="array" ref="C49">_xlfn.IFS(LEFT(A49,1)&lt;="F",0,LEFT(A49,1)&lt;="M",1,LEFT(A49,1)&lt;="Z",2)</f>
        <v>0</v>
      </c>
      <c r="D49" s="4" cm="1">
        <f t="array" ref="D49">_xlfn.SWITCH(C49,0,2*B49/0.5,1,1.5*B49/0.5,2,B49*2)</f>
        <v>16</v>
      </c>
    </row>
    <row r="50" spans="1:4" ht="12.75" x14ac:dyDescent="0.2">
      <c r="A50" s="2" t="s">
        <v>51</v>
      </c>
      <c r="B50" s="3">
        <v>5</v>
      </c>
      <c r="C50" cm="1">
        <f t="array" ref="C50">_xlfn.IFS(LEFT(A50,1)&lt;="F",0,LEFT(A50,1)&lt;="M",1,LEFT(A50,1)&lt;="Z",2)</f>
        <v>1</v>
      </c>
      <c r="D50" s="4" cm="1">
        <f t="array" ref="D50">_xlfn.SWITCH(C50,0,2*B50/0.5,1,1.5*B50/0.5,2,B50*2)</f>
        <v>15</v>
      </c>
    </row>
    <row r="51" spans="1:4" ht="12.75" x14ac:dyDescent="0.2">
      <c r="A51" s="2" t="s">
        <v>52</v>
      </c>
      <c r="B51" s="3">
        <v>6</v>
      </c>
      <c r="C51" cm="1">
        <f t="array" ref="C51">_xlfn.IFS(LEFT(A51,1)&lt;="F",0,LEFT(A51,1)&lt;="M",1,LEFT(A51,1)&lt;="Z",2)</f>
        <v>1</v>
      </c>
      <c r="D51" s="4" cm="1">
        <f t="array" ref="D51">_xlfn.SWITCH(C51,0,2*B51/0.5,1,1.5*B51/0.5,2,B51*2)</f>
        <v>18</v>
      </c>
    </row>
    <row r="52" spans="1:4" ht="12.75" x14ac:dyDescent="0.2">
      <c r="A52" s="2" t="s">
        <v>53</v>
      </c>
      <c r="B52" s="3">
        <v>7</v>
      </c>
      <c r="C52" cm="1">
        <f t="array" ref="C52">_xlfn.IFS(LEFT(A52,1)&lt;="F",0,LEFT(A52,1)&lt;="M",1,LEFT(A52,1)&lt;="Z",2)</f>
        <v>1</v>
      </c>
      <c r="D52" s="4" cm="1">
        <f t="array" ref="D52">_xlfn.SWITCH(C52,0,2*B52/0.5,1,1.5*B52/0.5,2,B52*2)</f>
        <v>21</v>
      </c>
    </row>
    <row r="53" spans="1:4" ht="12.75" x14ac:dyDescent="0.2">
      <c r="A53" s="2" t="s">
        <v>54</v>
      </c>
      <c r="B53" s="3">
        <v>8</v>
      </c>
      <c r="C53" cm="1">
        <f t="array" ref="C53">_xlfn.IFS(LEFT(A53,1)&lt;="F",0,LEFT(A53,1)&lt;="M",1,LEFT(A53,1)&lt;="Z",2)</f>
        <v>1</v>
      </c>
      <c r="D53" s="4" cm="1">
        <f t="array" ref="D53">_xlfn.SWITCH(C53,0,2*B53/0.5,1,1.5*B53/0.5,2,B53*2)</f>
        <v>24</v>
      </c>
    </row>
    <row r="54" spans="1:4" ht="12.75" x14ac:dyDescent="0.2">
      <c r="A54" s="2" t="s">
        <v>55</v>
      </c>
      <c r="B54" s="3">
        <v>9</v>
      </c>
      <c r="C54" cm="1">
        <f t="array" ref="C54">_xlfn.IFS(LEFT(A54,1)&lt;="F",0,LEFT(A54,1)&lt;="M",1,LEFT(A54,1)&lt;="Z",2)</f>
        <v>2</v>
      </c>
      <c r="D54" s="4" cm="1">
        <f t="array" ref="D54">_xlfn.SWITCH(C54,0,2*B54/0.5,1,1.5*B54/0.5,2,B54*2)</f>
        <v>18</v>
      </c>
    </row>
    <row r="55" spans="1:4" ht="12.75" x14ac:dyDescent="0.2">
      <c r="A55" s="2" t="s">
        <v>56</v>
      </c>
      <c r="B55" s="3">
        <v>10</v>
      </c>
      <c r="C55" cm="1">
        <f t="array" ref="C55">_xlfn.IFS(LEFT(A55,1)&lt;="F",0,LEFT(A55,1)&lt;="M",1,LEFT(A55,1)&lt;="Z",2)</f>
        <v>2</v>
      </c>
      <c r="D55" s="4" cm="1">
        <f t="array" ref="D55">_xlfn.SWITCH(C55,0,2*B55/0.5,1,1.5*B55/0.5,2,B55*2)</f>
        <v>20</v>
      </c>
    </row>
    <row r="56" spans="1:4" ht="12.75" x14ac:dyDescent="0.2">
      <c r="A56" s="2" t="s">
        <v>57</v>
      </c>
      <c r="B56" s="3">
        <v>0.5</v>
      </c>
      <c r="C56" cm="1">
        <f t="array" ref="C56">_xlfn.IFS(LEFT(A56,1)&lt;="F",0,LEFT(A56,1)&lt;="M",1,LEFT(A56,1)&lt;="Z",2)</f>
        <v>2</v>
      </c>
      <c r="D56" s="4" cm="1">
        <f t="array" ref="D56">_xlfn.SWITCH(C56,0,2*B56/0.5,1,1.5*B56/0.5,2,B56*2)</f>
        <v>1</v>
      </c>
    </row>
    <row r="57" spans="1:4" ht="12.75" x14ac:dyDescent="0.2">
      <c r="A57" s="2" t="s">
        <v>58</v>
      </c>
      <c r="B57" s="3">
        <v>1</v>
      </c>
      <c r="C57" cm="1">
        <f t="array" ref="C57">_xlfn.IFS(LEFT(A57,1)&lt;="F",0,LEFT(A57,1)&lt;="M",1,LEFT(A57,1)&lt;="Z",2)</f>
        <v>2</v>
      </c>
      <c r="D57" s="4" cm="1">
        <f t="array" ref="D57">_xlfn.SWITCH(C57,0,2*B57/0.5,1,1.5*B57/0.5,2,B57*2)</f>
        <v>2</v>
      </c>
    </row>
    <row r="58" spans="1:4" ht="12.75" x14ac:dyDescent="0.2">
      <c r="A58" s="2" t="s">
        <v>59</v>
      </c>
      <c r="B58" s="3">
        <v>2</v>
      </c>
      <c r="C58" cm="1">
        <f t="array" ref="C58">_xlfn.IFS(LEFT(A58,1)&lt;="F",0,LEFT(A58,1)&lt;="M",1,LEFT(A58,1)&lt;="Z",2)</f>
        <v>2</v>
      </c>
      <c r="D58" s="4" cm="1">
        <f t="array" ref="D58">_xlfn.SWITCH(C58,0,2*B58/0.5,1,1.5*B58/0.5,2,B58*2)</f>
        <v>4</v>
      </c>
    </row>
    <row r="59" spans="1:4" ht="12.75" x14ac:dyDescent="0.2">
      <c r="A59" s="2" t="s">
        <v>60</v>
      </c>
      <c r="B59" s="3">
        <v>3</v>
      </c>
      <c r="C59" cm="1">
        <f t="array" ref="C59">_xlfn.IFS(LEFT(A59,1)&lt;="F",0,LEFT(A59,1)&lt;="M",1,LEFT(A59,1)&lt;="Z",2)</f>
        <v>2</v>
      </c>
      <c r="D59" s="4" cm="1">
        <f t="array" ref="D59">_xlfn.SWITCH(C59,0,2*B59/0.5,1,1.5*B59/0.5,2,B59*2)</f>
        <v>6</v>
      </c>
    </row>
    <row r="60" spans="1:4" ht="12.75" x14ac:dyDescent="0.2">
      <c r="A60" s="2" t="s">
        <v>61</v>
      </c>
      <c r="B60" s="3">
        <v>4</v>
      </c>
      <c r="C60" cm="1">
        <f t="array" ref="C60">_xlfn.IFS(LEFT(A60,1)&lt;="F",0,LEFT(A60,1)&lt;="M",1,LEFT(A60,1)&lt;="Z",2)</f>
        <v>0</v>
      </c>
      <c r="D60" s="4" cm="1">
        <f t="array" ref="D60">_xlfn.SWITCH(C60,0,2*B60/0.5,1,1.5*B60/0.5,2,B60*2)</f>
        <v>16</v>
      </c>
    </row>
    <row r="61" spans="1:4" ht="12.75" x14ac:dyDescent="0.2">
      <c r="A61" s="2" t="s">
        <v>62</v>
      </c>
      <c r="B61" s="3">
        <v>5</v>
      </c>
      <c r="C61" cm="1">
        <f t="array" ref="C61">_xlfn.IFS(LEFT(A61,1)&lt;="F",0,LEFT(A61,1)&lt;="M",1,LEFT(A61,1)&lt;="Z",2)</f>
        <v>0</v>
      </c>
      <c r="D61" s="4" cm="1">
        <f t="array" ref="D61">_xlfn.SWITCH(C61,0,2*B61/0.5,1,1.5*B61/0.5,2,B61*2)</f>
        <v>20</v>
      </c>
    </row>
    <row r="62" spans="1:4" ht="12.75" x14ac:dyDescent="0.2">
      <c r="A62" s="2" t="s">
        <v>63</v>
      </c>
      <c r="B62" s="3">
        <v>6</v>
      </c>
      <c r="C62" cm="1">
        <f t="array" ref="C62">_xlfn.IFS(LEFT(A62,1)&lt;="F",0,LEFT(A62,1)&lt;="M",1,LEFT(A62,1)&lt;="Z",2)</f>
        <v>0</v>
      </c>
      <c r="D62" s="4" cm="1">
        <f t="array" ref="D62">_xlfn.SWITCH(C62,0,2*B62/0.5,1,1.5*B62/0.5,2,B62*2)</f>
        <v>24</v>
      </c>
    </row>
    <row r="63" spans="1:4" ht="12.75" x14ac:dyDescent="0.2">
      <c r="A63" s="2" t="s">
        <v>64</v>
      </c>
      <c r="B63" s="3">
        <v>7</v>
      </c>
      <c r="C63" cm="1">
        <f t="array" ref="C63">_xlfn.IFS(LEFT(A63,1)&lt;="F",0,LEFT(A63,1)&lt;="M",1,LEFT(A63,1)&lt;="Z",2)</f>
        <v>1</v>
      </c>
      <c r="D63" s="4" cm="1">
        <f t="array" ref="D63">_xlfn.SWITCH(C63,0,2*B63/0.5,1,1.5*B63/0.5,2,B63*2)</f>
        <v>21</v>
      </c>
    </row>
    <row r="64" spans="1:4" ht="12.75" x14ac:dyDescent="0.2">
      <c r="A64" s="2" t="s">
        <v>65</v>
      </c>
      <c r="B64" s="3">
        <v>8</v>
      </c>
      <c r="C64" cm="1">
        <f t="array" ref="C64">_xlfn.IFS(LEFT(A64,1)&lt;="F",0,LEFT(A64,1)&lt;="M",1,LEFT(A64,1)&lt;="Z",2)</f>
        <v>1</v>
      </c>
      <c r="D64" s="4" cm="1">
        <f t="array" ref="D64">_xlfn.SWITCH(C64,0,2*B64/0.5,1,1.5*B64/0.5,2,B64*2)</f>
        <v>24</v>
      </c>
    </row>
    <row r="65" spans="1:4" ht="12.75" x14ac:dyDescent="0.2">
      <c r="A65" s="2" t="s">
        <v>66</v>
      </c>
      <c r="B65" s="3">
        <v>9</v>
      </c>
      <c r="C65" cm="1">
        <f t="array" ref="C65">_xlfn.IFS(LEFT(A65,1)&lt;="F",0,LEFT(A65,1)&lt;="M",1,LEFT(A65,1)&lt;="Z",2)</f>
        <v>1</v>
      </c>
      <c r="D65" s="4" cm="1">
        <f t="array" ref="D65">_xlfn.SWITCH(C65,0,2*B65/0.5,1,1.5*B65/0.5,2,B65*2)</f>
        <v>27</v>
      </c>
    </row>
    <row r="66" spans="1:4" ht="12.75" x14ac:dyDescent="0.2">
      <c r="A66" s="2" t="s">
        <v>67</v>
      </c>
      <c r="B66" s="3">
        <v>10</v>
      </c>
      <c r="C66" cm="1">
        <f t="array" ref="C66">_xlfn.IFS(LEFT(A66,1)&lt;="F",0,LEFT(A66,1)&lt;="M",1,LEFT(A66,1)&lt;="Z",2)</f>
        <v>1</v>
      </c>
      <c r="D66" s="4" cm="1">
        <f t="array" ref="D66">_xlfn.SWITCH(C66,0,2*B66/0.5,1,1.5*B66/0.5,2,B66*2)</f>
        <v>30</v>
      </c>
    </row>
    <row r="67" spans="1:4" ht="12.75" x14ac:dyDescent="0.2">
      <c r="A67" s="2" t="s">
        <v>68</v>
      </c>
      <c r="B67" s="3">
        <v>0.5</v>
      </c>
      <c r="C67" cm="1">
        <f t="array" ref="C67">_xlfn.IFS(LEFT(A67,1)&lt;="F",0,LEFT(A67,1)&lt;="M",1,LEFT(A67,1)&lt;="Z",2)</f>
        <v>2</v>
      </c>
      <c r="D67" s="4" cm="1">
        <f t="array" ref="D67">_xlfn.SWITCH(C67,0,2*B67/0.5,1,1.5*B67/0.5,2,B67*2)</f>
        <v>1</v>
      </c>
    </row>
    <row r="68" spans="1:4" ht="12.75" x14ac:dyDescent="0.2">
      <c r="A68" s="2" t="s">
        <v>69</v>
      </c>
      <c r="B68" s="3">
        <v>1</v>
      </c>
      <c r="C68" cm="1">
        <f t="array" ref="C68">_xlfn.IFS(LEFT(A68,1)&lt;="F",0,LEFT(A68,1)&lt;="M",1,LEFT(A68,1)&lt;="Z",2)</f>
        <v>2</v>
      </c>
      <c r="D68" s="4" cm="1">
        <f t="array" ref="D68">_xlfn.SWITCH(C68,0,2*B68/0.5,1,1.5*B68/0.5,2,B68*2)</f>
        <v>2</v>
      </c>
    </row>
    <row r="69" spans="1:4" ht="12.75" x14ac:dyDescent="0.2">
      <c r="A69" s="2" t="s">
        <v>70</v>
      </c>
      <c r="B69" s="3">
        <v>2</v>
      </c>
      <c r="C69" cm="1">
        <f t="array" ref="C69">_xlfn.IFS(LEFT(A69,1)&lt;="F",0,LEFT(A69,1)&lt;="M",1,LEFT(A69,1)&lt;="Z",2)</f>
        <v>2</v>
      </c>
      <c r="D69" s="4" cm="1">
        <f t="array" ref="D69">_xlfn.SWITCH(C69,0,2*B69/0.5,1,1.5*B69/0.5,2,B69*2)</f>
        <v>4</v>
      </c>
    </row>
    <row r="70" spans="1:4" ht="12.75" x14ac:dyDescent="0.2">
      <c r="A70" s="2" t="s">
        <v>71</v>
      </c>
      <c r="B70" s="3">
        <v>3</v>
      </c>
      <c r="C70" cm="1">
        <f t="array" ref="C70">_xlfn.IFS(LEFT(A70,1)&lt;="F",0,LEFT(A70,1)&lt;="M",1,LEFT(A70,1)&lt;="Z",2)</f>
        <v>2</v>
      </c>
      <c r="D70" s="4" cm="1">
        <f t="array" ref="D70">_xlfn.SWITCH(C70,0,2*B70/0.5,1,1.5*B70/0.5,2,B70*2)</f>
        <v>6</v>
      </c>
    </row>
    <row r="71" spans="1:4" ht="12.75" x14ac:dyDescent="0.2">
      <c r="A71" s="2" t="s">
        <v>72</v>
      </c>
      <c r="B71" s="3">
        <v>4</v>
      </c>
      <c r="C71" cm="1">
        <f t="array" ref="C71">_xlfn.IFS(LEFT(A71,1)&lt;="F",0,LEFT(A71,1)&lt;="M",1,LEFT(A71,1)&lt;="Z",2)</f>
        <v>2</v>
      </c>
      <c r="D71" s="4" cm="1">
        <f t="array" ref="D71">_xlfn.SWITCH(C71,0,2*B71/0.5,1,1.5*B71/0.5,2,B71*2)</f>
        <v>8</v>
      </c>
    </row>
    <row r="72" spans="1:4" ht="12.75" x14ac:dyDescent="0.2">
      <c r="A72" s="2" t="s">
        <v>73</v>
      </c>
      <c r="B72" s="3">
        <v>5</v>
      </c>
      <c r="C72" cm="1">
        <f t="array" ref="C72">_xlfn.IFS(LEFT(A72,1)&lt;="F",0,LEFT(A72,1)&lt;="M",1,LEFT(A72,1)&lt;="Z",2)</f>
        <v>2</v>
      </c>
      <c r="D72" s="4" cm="1">
        <f t="array" ref="D72">_xlfn.SWITCH(C72,0,2*B72/0.5,1,1.5*B72/0.5,2,B72*2)</f>
        <v>10</v>
      </c>
    </row>
    <row r="73" spans="1:4" ht="12.75" x14ac:dyDescent="0.2">
      <c r="A73" s="2" t="s">
        <v>74</v>
      </c>
      <c r="B73" s="3">
        <v>6</v>
      </c>
      <c r="C73" cm="1">
        <f t="array" ref="C73">_xlfn.IFS(LEFT(A73,1)&lt;="F",0,LEFT(A73,1)&lt;="M",1,LEFT(A73,1)&lt;="Z",2)</f>
        <v>0</v>
      </c>
      <c r="D73" s="4" cm="1">
        <f t="array" ref="D73">_xlfn.SWITCH(C73,0,2*B73/0.5,1,1.5*B73/0.5,2,B73*2)</f>
        <v>24</v>
      </c>
    </row>
    <row r="74" spans="1:4" ht="12.75" x14ac:dyDescent="0.2">
      <c r="A74" s="2" t="s">
        <v>75</v>
      </c>
      <c r="B74" s="3">
        <v>7</v>
      </c>
      <c r="C74" cm="1">
        <f t="array" ref="C74">_xlfn.IFS(LEFT(A74,1)&lt;="F",0,LEFT(A74,1)&lt;="M",1,LEFT(A74,1)&lt;="Z",2)</f>
        <v>0</v>
      </c>
      <c r="D74" s="4" cm="1">
        <f t="array" ref="D74">_xlfn.SWITCH(C74,0,2*B74/0.5,1,1.5*B74/0.5,2,B74*2)</f>
        <v>28</v>
      </c>
    </row>
    <row r="75" spans="1:4" ht="12.75" x14ac:dyDescent="0.2">
      <c r="A75" s="2" t="s">
        <v>76</v>
      </c>
      <c r="B75" s="3">
        <v>8</v>
      </c>
      <c r="C75" cm="1">
        <f t="array" ref="C75">_xlfn.IFS(LEFT(A75,1)&lt;="F",0,LEFT(A75,1)&lt;="M",1,LEFT(A75,1)&lt;="Z",2)</f>
        <v>0</v>
      </c>
      <c r="D75" s="4" cm="1">
        <f t="array" ref="D75">_xlfn.SWITCH(C75,0,2*B75/0.5,1,1.5*B75/0.5,2,B75*2)</f>
        <v>32</v>
      </c>
    </row>
    <row r="76" spans="1:4" ht="12.75" x14ac:dyDescent="0.2">
      <c r="A76" s="2" t="s">
        <v>77</v>
      </c>
      <c r="B76" s="3">
        <v>9</v>
      </c>
      <c r="C76" cm="1">
        <f t="array" ref="C76">_xlfn.IFS(LEFT(A76,1)&lt;="F",0,LEFT(A76,1)&lt;="M",1,LEFT(A76,1)&lt;="Z",2)</f>
        <v>1</v>
      </c>
      <c r="D76" s="4" cm="1">
        <f t="array" ref="D76">_xlfn.SWITCH(C76,0,2*B76/0.5,1,1.5*B76/0.5,2,B76*2)</f>
        <v>27</v>
      </c>
    </row>
    <row r="77" spans="1:4" ht="12.75" x14ac:dyDescent="0.2">
      <c r="A77" s="2" t="s">
        <v>78</v>
      </c>
      <c r="B77" s="3">
        <v>10</v>
      </c>
      <c r="C77" cm="1">
        <f t="array" ref="C77">_xlfn.IFS(LEFT(A77,1)&lt;="F",0,LEFT(A77,1)&lt;="M",1,LEFT(A77,1)&lt;="Z",2)</f>
        <v>1</v>
      </c>
      <c r="D77" s="4" cm="1">
        <f t="array" ref="D77">_xlfn.SWITCH(C77,0,2*B77/0.5,1,1.5*B77/0.5,2,B77*2)</f>
        <v>30</v>
      </c>
    </row>
    <row r="78" spans="1:4" ht="12.75" x14ac:dyDescent="0.2">
      <c r="A78" s="2" t="s">
        <v>79</v>
      </c>
      <c r="B78" s="3">
        <v>0.5</v>
      </c>
      <c r="C78" cm="1">
        <f t="array" ref="C78">_xlfn.IFS(LEFT(A78,1)&lt;="F",0,LEFT(A78,1)&lt;="M",1,LEFT(A78,1)&lt;="Z",2)</f>
        <v>1</v>
      </c>
      <c r="D78" s="4" cm="1">
        <f t="array" ref="D78">_xlfn.SWITCH(C78,0,2*B78/0.5,1,1.5*B78/0.5,2,B78*2)</f>
        <v>1.5</v>
      </c>
    </row>
    <row r="79" spans="1:4" ht="12.75" x14ac:dyDescent="0.2">
      <c r="A79" s="2" t="s">
        <v>80</v>
      </c>
      <c r="B79" s="3">
        <v>1</v>
      </c>
      <c r="C79" cm="1">
        <f t="array" ref="C79">_xlfn.IFS(LEFT(A79,1)&lt;="F",0,LEFT(A79,1)&lt;="M",1,LEFT(A79,1)&lt;="Z",2)</f>
        <v>1</v>
      </c>
      <c r="D79" s="4" cm="1">
        <f t="array" ref="D79">_xlfn.SWITCH(C79,0,2*B79/0.5,1,1.5*B79/0.5,2,B79*2)</f>
        <v>3</v>
      </c>
    </row>
    <row r="80" spans="1:4" ht="12.75" x14ac:dyDescent="0.2">
      <c r="A80" s="2" t="s">
        <v>81</v>
      </c>
      <c r="B80" s="3">
        <v>2</v>
      </c>
      <c r="C80" cm="1">
        <f t="array" ref="C80">_xlfn.IFS(LEFT(A80,1)&lt;="F",0,LEFT(A80,1)&lt;="M",1,LEFT(A80,1)&lt;="Z",2)</f>
        <v>2</v>
      </c>
      <c r="D80" s="4" cm="1">
        <f t="array" ref="D80">_xlfn.SWITCH(C80,0,2*B80/0.5,1,1.5*B80/0.5,2,B80*2)</f>
        <v>4</v>
      </c>
    </row>
    <row r="81" spans="1:4" ht="12.75" x14ac:dyDescent="0.2">
      <c r="A81" s="2" t="s">
        <v>82</v>
      </c>
      <c r="B81" s="3">
        <v>3</v>
      </c>
      <c r="C81" cm="1">
        <f t="array" ref="C81">_xlfn.IFS(LEFT(A81,1)&lt;="F",0,LEFT(A81,1)&lt;="M",1,LEFT(A81,1)&lt;="Z",2)</f>
        <v>2</v>
      </c>
      <c r="D81" s="4" cm="1">
        <f t="array" ref="D81">_xlfn.SWITCH(C81,0,2*B81/0.5,1,1.5*B81/0.5,2,B81*2)</f>
        <v>6</v>
      </c>
    </row>
    <row r="82" spans="1:4" ht="12.75" x14ac:dyDescent="0.2">
      <c r="A82" s="2" t="s">
        <v>83</v>
      </c>
      <c r="B82" s="3">
        <v>4</v>
      </c>
      <c r="C82" cm="1">
        <f t="array" ref="C82">_xlfn.IFS(LEFT(A82,1)&lt;="F",0,LEFT(A82,1)&lt;="M",1,LEFT(A82,1)&lt;="Z",2)</f>
        <v>2</v>
      </c>
      <c r="D82" s="4" cm="1">
        <f t="array" ref="D82">_xlfn.SWITCH(C82,0,2*B82/0.5,1,1.5*B82/0.5,2,B82*2)</f>
        <v>8</v>
      </c>
    </row>
    <row r="83" spans="1:4" ht="12.75" x14ac:dyDescent="0.2">
      <c r="A83" s="2" t="s">
        <v>84</v>
      </c>
      <c r="B83" s="3">
        <v>5</v>
      </c>
      <c r="C83" cm="1">
        <f t="array" ref="C83">_xlfn.IFS(LEFT(A83,1)&lt;="F",0,LEFT(A83,1)&lt;="M",1,LEFT(A83,1)&lt;="Z",2)</f>
        <v>2</v>
      </c>
      <c r="D83" s="4" cm="1">
        <f t="array" ref="D83">_xlfn.SWITCH(C83,0,2*B83/0.5,1,1.5*B83/0.5,2,B83*2)</f>
        <v>10</v>
      </c>
    </row>
    <row r="84" spans="1:4" ht="12.75" x14ac:dyDescent="0.2">
      <c r="A84" s="2" t="s">
        <v>85</v>
      </c>
      <c r="B84" s="3">
        <v>6</v>
      </c>
      <c r="C84" cm="1">
        <f t="array" ref="C84">_xlfn.IFS(LEFT(A84,1)&lt;="F",0,LEFT(A84,1)&lt;="M",1,LEFT(A84,1)&lt;="Z",2)</f>
        <v>2</v>
      </c>
      <c r="D84" s="4" cm="1">
        <f t="array" ref="D84">_xlfn.SWITCH(C84,0,2*B84/0.5,1,1.5*B84/0.5,2,B84*2)</f>
        <v>12</v>
      </c>
    </row>
    <row r="85" spans="1:4" ht="12.75" x14ac:dyDescent="0.2">
      <c r="A85" s="2" t="s">
        <v>86</v>
      </c>
      <c r="B85" s="3">
        <v>7</v>
      </c>
      <c r="C85" cm="1">
        <f t="array" ref="C85">_xlfn.IFS(LEFT(A85,1)&lt;="F",0,LEFT(A85,1)&lt;="M",1,LEFT(A85,1)&lt;="Z",2)</f>
        <v>2</v>
      </c>
      <c r="D85" s="4" cm="1">
        <f t="array" ref="D85">_xlfn.SWITCH(C85,0,2*B85/0.5,1,1.5*B85/0.5,2,B85*2)</f>
        <v>14</v>
      </c>
    </row>
    <row r="86" spans="1:4" ht="12.75" x14ac:dyDescent="0.2">
      <c r="A86" s="2" t="s">
        <v>87</v>
      </c>
      <c r="B86" s="3">
        <v>8</v>
      </c>
      <c r="C86" cm="1">
        <f t="array" ref="C86">_xlfn.IFS(LEFT(A86,1)&lt;="F",0,LEFT(A86,1)&lt;="M",1,LEFT(A86,1)&lt;="Z",2)</f>
        <v>0</v>
      </c>
      <c r="D86" s="4" cm="1">
        <f t="array" ref="D86">_xlfn.SWITCH(C86,0,2*B86/0.5,1,1.5*B86/0.5,2,B86*2)</f>
        <v>32</v>
      </c>
    </row>
    <row r="87" spans="1:4" ht="12.75" x14ac:dyDescent="0.2">
      <c r="A87" s="2" t="s">
        <v>88</v>
      </c>
      <c r="B87" s="3">
        <v>9</v>
      </c>
      <c r="C87" cm="1">
        <f t="array" ref="C87">_xlfn.IFS(LEFT(A87,1)&lt;="F",0,LEFT(A87,1)&lt;="M",1,LEFT(A87,1)&lt;="Z",2)</f>
        <v>0</v>
      </c>
      <c r="D87" s="4" cm="1">
        <f t="array" ref="D87">_xlfn.SWITCH(C87,0,2*B87/0.5,1,1.5*B87/0.5,2,B87*2)</f>
        <v>36</v>
      </c>
    </row>
    <row r="88" spans="1:4" ht="12.75" x14ac:dyDescent="0.2">
      <c r="A88" s="2" t="s">
        <v>89</v>
      </c>
      <c r="B88" s="3">
        <v>10</v>
      </c>
      <c r="C88" cm="1">
        <f t="array" ref="C88">_xlfn.IFS(LEFT(A88,1)&lt;="F",0,LEFT(A88,1)&lt;="M",1,LEFT(A88,1)&lt;="Z",2)</f>
        <v>0</v>
      </c>
      <c r="D88" s="4" cm="1">
        <f t="array" ref="D88">_xlfn.SWITCH(C88,0,2*B88/0.5,1,1.5*B88/0.5,2,B88*2)</f>
        <v>40</v>
      </c>
    </row>
    <row r="89" spans="1:4" ht="12.75" x14ac:dyDescent="0.2">
      <c r="A89" s="2" t="s">
        <v>90</v>
      </c>
      <c r="B89" s="3">
        <v>0.5</v>
      </c>
      <c r="C89" cm="1">
        <f t="array" ref="C89">_xlfn.IFS(LEFT(A89,1)&lt;="F",0,LEFT(A89,1)&lt;="M",1,LEFT(A89,1)&lt;="Z",2)</f>
        <v>1</v>
      </c>
      <c r="D89" s="4" cm="1">
        <f t="array" ref="D89">_xlfn.SWITCH(C89,0,2*B89/0.5,1,1.5*B89/0.5,2,B89*2)</f>
        <v>1.5</v>
      </c>
    </row>
    <row r="90" spans="1:4" ht="12.75" x14ac:dyDescent="0.2">
      <c r="A90" s="2" t="s">
        <v>91</v>
      </c>
      <c r="B90" s="3">
        <v>1</v>
      </c>
      <c r="C90" cm="1">
        <f t="array" ref="C90">_xlfn.IFS(LEFT(A90,1)&lt;="F",0,LEFT(A90,1)&lt;="M",1,LEFT(A90,1)&lt;="Z",2)</f>
        <v>1</v>
      </c>
      <c r="D90" s="4" cm="1">
        <f t="array" ref="D90">_xlfn.SWITCH(C90,0,2*B90/0.5,1,1.5*B90/0.5,2,B90*2)</f>
        <v>3</v>
      </c>
    </row>
    <row r="91" spans="1:4" ht="12.75" x14ac:dyDescent="0.2">
      <c r="A91" s="2" t="s">
        <v>92</v>
      </c>
      <c r="B91" s="3">
        <v>2</v>
      </c>
      <c r="C91" cm="1">
        <f t="array" ref="C91">_xlfn.IFS(LEFT(A91,1)&lt;="F",0,LEFT(A91,1)&lt;="M",1,LEFT(A91,1)&lt;="Z",2)</f>
        <v>1</v>
      </c>
      <c r="D91" s="4" cm="1">
        <f t="array" ref="D91">_xlfn.SWITCH(C91,0,2*B91/0.5,1,1.5*B91/0.5,2,B91*2)</f>
        <v>6</v>
      </c>
    </row>
    <row r="92" spans="1:4" ht="12.75" x14ac:dyDescent="0.2">
      <c r="A92" s="2" t="s">
        <v>93</v>
      </c>
      <c r="B92" s="3">
        <v>3</v>
      </c>
      <c r="C92" cm="1">
        <f t="array" ref="C92">_xlfn.IFS(LEFT(A92,1)&lt;="F",0,LEFT(A92,1)&lt;="M",1,LEFT(A92,1)&lt;="Z",2)</f>
        <v>1</v>
      </c>
      <c r="D92" s="4" cm="1">
        <f t="array" ref="D92">_xlfn.SWITCH(C92,0,2*B92/0.5,1,1.5*B92/0.5,2,B92*2)</f>
        <v>9</v>
      </c>
    </row>
    <row r="93" spans="1:4" ht="12.75" x14ac:dyDescent="0.2">
      <c r="A93" s="2" t="s">
        <v>94</v>
      </c>
      <c r="B93" s="3">
        <v>4</v>
      </c>
      <c r="C93" cm="1">
        <f t="array" ref="C93">_xlfn.IFS(LEFT(A93,1)&lt;="F",0,LEFT(A93,1)&lt;="M",1,LEFT(A93,1)&lt;="Z",2)</f>
        <v>2</v>
      </c>
      <c r="D93" s="4" cm="1">
        <f t="array" ref="D93">_xlfn.SWITCH(C93,0,2*B93/0.5,1,1.5*B93/0.5,2,B93*2)</f>
        <v>8</v>
      </c>
    </row>
    <row r="94" spans="1:4" ht="12.75" x14ac:dyDescent="0.2">
      <c r="A94" s="2" t="s">
        <v>95</v>
      </c>
      <c r="B94" s="3">
        <v>5</v>
      </c>
      <c r="C94" cm="1">
        <f t="array" ref="C94">_xlfn.IFS(LEFT(A94,1)&lt;="F",0,LEFT(A94,1)&lt;="M",1,LEFT(A94,1)&lt;="Z",2)</f>
        <v>2</v>
      </c>
      <c r="D94" s="4" cm="1">
        <f t="array" ref="D94">_xlfn.SWITCH(C94,0,2*B94/0.5,1,1.5*B94/0.5,2,B94*2)</f>
        <v>10</v>
      </c>
    </row>
    <row r="95" spans="1:4" ht="12.75" x14ac:dyDescent="0.2">
      <c r="A95" s="2" t="s">
        <v>96</v>
      </c>
      <c r="B95" s="3">
        <v>6</v>
      </c>
      <c r="C95" cm="1">
        <f t="array" ref="C95">_xlfn.IFS(LEFT(A95,1)&lt;="F",0,LEFT(A95,1)&lt;="M",1,LEFT(A95,1)&lt;="Z",2)</f>
        <v>2</v>
      </c>
      <c r="D95" s="4" cm="1">
        <f t="array" ref="D95">_xlfn.SWITCH(C95,0,2*B95/0.5,1,1.5*B95/0.5,2,B95*2)</f>
        <v>12</v>
      </c>
    </row>
    <row r="96" spans="1:4" ht="12.75" x14ac:dyDescent="0.2">
      <c r="A96" s="2" t="s">
        <v>97</v>
      </c>
      <c r="B96" s="3">
        <v>7</v>
      </c>
      <c r="C96" cm="1">
        <f t="array" ref="C96">_xlfn.IFS(LEFT(A96,1)&lt;="F",0,LEFT(A96,1)&lt;="M",1,LEFT(A96,1)&lt;="Z",2)</f>
        <v>2</v>
      </c>
      <c r="D96" s="4" cm="1">
        <f t="array" ref="D96">_xlfn.SWITCH(C96,0,2*B96/0.5,1,1.5*B96/0.5,2,B96*2)</f>
        <v>14</v>
      </c>
    </row>
    <row r="97" spans="1:4" ht="12.75" x14ac:dyDescent="0.2">
      <c r="A97" s="2" t="s">
        <v>98</v>
      </c>
      <c r="B97" s="3">
        <v>8</v>
      </c>
      <c r="C97" cm="1">
        <f t="array" ref="C97">_xlfn.IFS(LEFT(A97,1)&lt;="F",0,LEFT(A97,1)&lt;="M",1,LEFT(A97,1)&lt;="Z",2)</f>
        <v>2</v>
      </c>
      <c r="D97" s="4" cm="1">
        <f t="array" ref="D97">_xlfn.SWITCH(C97,0,2*B97/0.5,1,1.5*B97/0.5,2,B97*2)</f>
        <v>16</v>
      </c>
    </row>
    <row r="98" spans="1:4" ht="12.75" x14ac:dyDescent="0.2">
      <c r="A98" s="2" t="s">
        <v>99</v>
      </c>
      <c r="B98" s="3">
        <v>9</v>
      </c>
      <c r="C98" cm="1">
        <f t="array" ref="C98">_xlfn.IFS(LEFT(A98,1)&lt;="F",0,LEFT(A98,1)&lt;="M",1,LEFT(A98,1)&lt;="Z",2)</f>
        <v>2</v>
      </c>
      <c r="D98" s="4" cm="1">
        <f t="array" ref="D98">_xlfn.SWITCH(C98,0,2*B98/0.5,1,1.5*B98/0.5,2,B98*2)</f>
        <v>18</v>
      </c>
    </row>
    <row r="99" spans="1:4" ht="12.75" x14ac:dyDescent="0.2">
      <c r="A99" s="2" t="s">
        <v>100</v>
      </c>
      <c r="B99" s="3">
        <v>10</v>
      </c>
      <c r="C99" cm="1">
        <f t="array" ref="C99">_xlfn.IFS(LEFT(A99,1)&lt;="F",0,LEFT(A99,1)&lt;="M",1,LEFT(A99,1)&lt;="Z",2)</f>
        <v>0</v>
      </c>
      <c r="D99" s="4" cm="1">
        <f t="array" ref="D99">_xlfn.SWITCH(C99,0,2*B99/0.5,1,1.5*B99/0.5,2,B99*2)</f>
        <v>40</v>
      </c>
    </row>
    <row r="100" spans="1:4" ht="12.75" x14ac:dyDescent="0.2">
      <c r="A100" s="2" t="s">
        <v>101</v>
      </c>
      <c r="B100" s="3">
        <v>0.5</v>
      </c>
      <c r="C100" cm="1">
        <f t="array" ref="C100">_xlfn.IFS(LEFT(A100,1)&lt;="F",0,LEFT(A100,1)&lt;="M",1,LEFT(A100,1)&lt;="Z",2)</f>
        <v>0</v>
      </c>
      <c r="D100" s="4" cm="1">
        <f t="array" ref="D100">_xlfn.SWITCH(C100,0,2*B100/0.5,1,1.5*B100/0.5,2,B100*2)</f>
        <v>2</v>
      </c>
    </row>
    <row r="101" spans="1:4" ht="12.75" x14ac:dyDescent="0.2">
      <c r="A101" s="2" t="s">
        <v>102</v>
      </c>
      <c r="B101" s="3">
        <v>1</v>
      </c>
      <c r="C101" cm="1">
        <f t="array" ref="C101">_xlfn.IFS(LEFT(A101,1)&lt;="F",0,LEFT(A101,1)&lt;="M",1,LEFT(A101,1)&lt;="Z",2)</f>
        <v>0</v>
      </c>
      <c r="D101" s="4" cm="1">
        <f t="array" ref="D101">_xlfn.SWITCH(C101,0,2*B101/0.5,1,1.5*B101/0.5,2,B101*2)</f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G10" sqref="G10"/>
    </sheetView>
  </sheetViews>
  <sheetFormatPr defaultColWidth="12.5703125" defaultRowHeight="15.75" customHeight="1" x14ac:dyDescent="0.2"/>
  <cols>
    <col min="1" max="1" width="11.7109375" customWidth="1"/>
    <col min="2" max="2" width="9.140625" customWidth="1"/>
    <col min="3" max="3" width="11" customWidth="1"/>
    <col min="4" max="4" width="13.7109375" bestFit="1" customWidth="1"/>
    <col min="5" max="5" width="14.5703125" bestFit="1" customWidth="1"/>
    <col min="6" max="6" width="16.28515625" bestFit="1" customWidth="1"/>
    <col min="7" max="7" width="18.28515625" bestFit="1" customWidth="1"/>
  </cols>
  <sheetData>
    <row r="1" spans="1:26" ht="15.75" customHeight="1" x14ac:dyDescent="0.25">
      <c r="A1" s="1" t="s">
        <v>103</v>
      </c>
      <c r="B1" s="1" t="s">
        <v>104</v>
      </c>
      <c r="C1" s="1" t="s">
        <v>3</v>
      </c>
      <c r="D1" s="1" t="s">
        <v>110</v>
      </c>
      <c r="E1" s="1" t="s">
        <v>111</v>
      </c>
      <c r="F1" s="1" t="s">
        <v>112</v>
      </c>
      <c r="G1" s="6" t="s">
        <v>113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107</v>
      </c>
      <c r="B2" s="2">
        <v>40</v>
      </c>
      <c r="C2" s="2">
        <v>60</v>
      </c>
      <c r="D2" t="s">
        <v>105</v>
      </c>
      <c r="E2">
        <f>COUNTIF($A$2:$A$47,D2)</f>
        <v>11</v>
      </c>
      <c r="F2" s="5">
        <f>SUMIF($A$2:$A$47,D2,$B$2:$B$47)</f>
        <v>525</v>
      </c>
      <c r="G2" s="7">
        <f>SUMIFS($C$2:$C$47,$B$2:$B$47,"&gt;80",$A$2:$A$47,D2)</f>
        <v>0</v>
      </c>
    </row>
    <row r="3" spans="1:26" ht="12.75" x14ac:dyDescent="0.2">
      <c r="A3" s="2" t="s">
        <v>107</v>
      </c>
      <c r="B3" s="2">
        <v>60</v>
      </c>
      <c r="C3" s="2">
        <v>55</v>
      </c>
      <c r="D3" t="s">
        <v>106</v>
      </c>
      <c r="E3">
        <f t="shared" ref="E3:E6" si="0">COUNTIF($A$2:$A$47,D3)</f>
        <v>14</v>
      </c>
      <c r="F3" s="5">
        <f t="shared" ref="F3:F6" si="1">SUMIF($A$2:$A$47,D3,$B$2:$B$47)</f>
        <v>755</v>
      </c>
      <c r="G3" s="7">
        <f t="shared" ref="G3:G6" si="2">SUMIFS($C$2:$C$47,$B$2:$B$47,"&gt;80",$A$2:$A$47,D3)</f>
        <v>75</v>
      </c>
    </row>
    <row r="4" spans="1:26" ht="12.75" x14ac:dyDescent="0.2">
      <c r="A4" s="2" t="s">
        <v>107</v>
      </c>
      <c r="B4" s="2">
        <v>80</v>
      </c>
      <c r="D4" t="s">
        <v>107</v>
      </c>
      <c r="E4">
        <f t="shared" si="0"/>
        <v>11</v>
      </c>
      <c r="F4" s="5">
        <f t="shared" si="1"/>
        <v>555</v>
      </c>
      <c r="G4" s="7">
        <f t="shared" si="2"/>
        <v>0</v>
      </c>
    </row>
    <row r="5" spans="1:26" ht="12.75" x14ac:dyDescent="0.2">
      <c r="A5" s="2" t="s">
        <v>107</v>
      </c>
      <c r="B5" s="2">
        <v>55</v>
      </c>
      <c r="C5" s="2">
        <v>30</v>
      </c>
      <c r="D5" t="s">
        <v>108</v>
      </c>
      <c r="E5">
        <f t="shared" si="0"/>
        <v>7</v>
      </c>
      <c r="F5" s="5">
        <f t="shared" si="1"/>
        <v>380</v>
      </c>
      <c r="G5" s="7">
        <f t="shared" si="2"/>
        <v>30</v>
      </c>
    </row>
    <row r="6" spans="1:26" ht="12.75" x14ac:dyDescent="0.2">
      <c r="A6" s="2" t="s">
        <v>107</v>
      </c>
      <c r="B6" s="2">
        <v>60</v>
      </c>
      <c r="C6" s="2">
        <v>30</v>
      </c>
      <c r="D6" t="s">
        <v>109</v>
      </c>
      <c r="E6">
        <f t="shared" si="0"/>
        <v>3</v>
      </c>
      <c r="F6" s="5">
        <f t="shared" si="1"/>
        <v>160</v>
      </c>
      <c r="G6" s="7">
        <f t="shared" si="2"/>
        <v>0</v>
      </c>
    </row>
    <row r="7" spans="1:26" ht="12.75" x14ac:dyDescent="0.2">
      <c r="A7" s="2" t="s">
        <v>107</v>
      </c>
      <c r="B7" s="2">
        <v>60</v>
      </c>
      <c r="C7" s="2">
        <v>50</v>
      </c>
    </row>
    <row r="8" spans="1:26" ht="12.75" x14ac:dyDescent="0.2">
      <c r="A8" s="2" t="s">
        <v>107</v>
      </c>
      <c r="B8" s="2">
        <v>65</v>
      </c>
      <c r="C8" s="2">
        <v>45</v>
      </c>
    </row>
    <row r="9" spans="1:26" ht="12.75" x14ac:dyDescent="0.2">
      <c r="A9" s="2" t="s">
        <v>107</v>
      </c>
      <c r="B9" s="2">
        <v>35</v>
      </c>
      <c r="C9" s="2">
        <v>60</v>
      </c>
    </row>
    <row r="10" spans="1:26" ht="12.75" x14ac:dyDescent="0.2">
      <c r="A10" s="2" t="s">
        <v>107</v>
      </c>
      <c r="B10" s="2">
        <v>55</v>
      </c>
      <c r="C10" s="2">
        <v>70</v>
      </c>
    </row>
    <row r="11" spans="1:26" ht="12.75" x14ac:dyDescent="0.2">
      <c r="A11" s="2" t="s">
        <v>107</v>
      </c>
      <c r="B11" s="2">
        <v>20</v>
      </c>
      <c r="C11" s="2">
        <v>95</v>
      </c>
    </row>
    <row r="12" spans="1:26" ht="12.75" x14ac:dyDescent="0.2">
      <c r="A12" s="2" t="s">
        <v>107</v>
      </c>
      <c r="B12" s="2">
        <v>25</v>
      </c>
    </row>
    <row r="13" spans="1:26" ht="12.75" x14ac:dyDescent="0.2">
      <c r="A13" s="2" t="s">
        <v>106</v>
      </c>
      <c r="B13" s="2">
        <v>70</v>
      </c>
      <c r="C13" s="2">
        <v>80</v>
      </c>
    </row>
    <row r="14" spans="1:26" ht="12.75" x14ac:dyDescent="0.2">
      <c r="A14" s="2" t="s">
        <v>106</v>
      </c>
      <c r="B14" s="2">
        <v>50</v>
      </c>
      <c r="C14" s="2">
        <v>40</v>
      </c>
    </row>
    <row r="15" spans="1:26" ht="12.75" x14ac:dyDescent="0.2">
      <c r="A15" s="2" t="s">
        <v>106</v>
      </c>
      <c r="B15" s="2">
        <v>25</v>
      </c>
      <c r="C15" s="2">
        <v>85</v>
      </c>
    </row>
    <row r="16" spans="1:26" ht="12.75" x14ac:dyDescent="0.2">
      <c r="A16" s="2" t="s">
        <v>106</v>
      </c>
      <c r="B16" s="2">
        <v>40</v>
      </c>
      <c r="C16" s="2">
        <v>45</v>
      </c>
    </row>
    <row r="17" spans="1:3" ht="12.75" x14ac:dyDescent="0.2">
      <c r="A17" s="2" t="s">
        <v>106</v>
      </c>
      <c r="B17" s="2">
        <v>45</v>
      </c>
      <c r="C17" s="2">
        <v>80</v>
      </c>
    </row>
    <row r="18" spans="1:3" ht="12.75" x14ac:dyDescent="0.2">
      <c r="A18" s="2" t="s">
        <v>106</v>
      </c>
      <c r="B18" s="2">
        <v>35</v>
      </c>
    </row>
    <row r="19" spans="1:3" ht="12.75" x14ac:dyDescent="0.2">
      <c r="A19" s="2" t="s">
        <v>106</v>
      </c>
      <c r="B19" s="2">
        <v>45</v>
      </c>
      <c r="C19" s="2">
        <v>55</v>
      </c>
    </row>
    <row r="20" spans="1:3" ht="12.75" x14ac:dyDescent="0.2">
      <c r="A20" s="2" t="s">
        <v>106</v>
      </c>
      <c r="B20" s="2">
        <v>80</v>
      </c>
      <c r="C20" s="2">
        <v>95</v>
      </c>
    </row>
    <row r="21" spans="1:3" ht="12.75" x14ac:dyDescent="0.2">
      <c r="A21" s="2" t="s">
        <v>106</v>
      </c>
      <c r="B21" s="2">
        <v>55</v>
      </c>
      <c r="C21" s="2">
        <v>65</v>
      </c>
    </row>
    <row r="22" spans="1:3" ht="12.75" x14ac:dyDescent="0.2">
      <c r="A22" s="2" t="s">
        <v>106</v>
      </c>
      <c r="B22" s="2">
        <v>25</v>
      </c>
      <c r="C22" s="2">
        <v>80</v>
      </c>
    </row>
    <row r="23" spans="1:3" ht="12.75" x14ac:dyDescent="0.2">
      <c r="A23" s="2" t="s">
        <v>106</v>
      </c>
      <c r="B23" s="2">
        <v>80</v>
      </c>
      <c r="C23" s="2">
        <v>30</v>
      </c>
    </row>
    <row r="24" spans="1:3" ht="12.75" x14ac:dyDescent="0.2">
      <c r="A24" s="2" t="s">
        <v>106</v>
      </c>
      <c r="B24" s="2">
        <v>70</v>
      </c>
      <c r="C24" s="2">
        <v>85</v>
      </c>
    </row>
    <row r="25" spans="1:3" ht="12.75" x14ac:dyDescent="0.2">
      <c r="A25" s="2" t="s">
        <v>106</v>
      </c>
      <c r="B25" s="2">
        <v>90</v>
      </c>
      <c r="C25" s="2">
        <v>75</v>
      </c>
    </row>
    <row r="26" spans="1:3" ht="12.75" x14ac:dyDescent="0.2">
      <c r="A26" s="2" t="s">
        <v>106</v>
      </c>
      <c r="B26" s="2">
        <v>45</v>
      </c>
    </row>
    <row r="27" spans="1:3" ht="12.75" x14ac:dyDescent="0.2">
      <c r="A27" s="2" t="s">
        <v>105</v>
      </c>
      <c r="B27" s="2">
        <v>55</v>
      </c>
    </row>
    <row r="28" spans="1:3" ht="12.75" x14ac:dyDescent="0.2">
      <c r="A28" s="2" t="s">
        <v>105</v>
      </c>
      <c r="B28" s="2">
        <v>20</v>
      </c>
      <c r="C28" s="2">
        <v>100</v>
      </c>
    </row>
    <row r="29" spans="1:3" ht="12.75" x14ac:dyDescent="0.2">
      <c r="A29" s="2" t="s">
        <v>105</v>
      </c>
      <c r="B29" s="2">
        <v>45</v>
      </c>
    </row>
    <row r="30" spans="1:3" ht="12.75" x14ac:dyDescent="0.2">
      <c r="A30" s="2" t="s">
        <v>105</v>
      </c>
      <c r="B30" s="2">
        <v>65</v>
      </c>
      <c r="C30" s="2">
        <v>65</v>
      </c>
    </row>
    <row r="31" spans="1:3" ht="12.75" x14ac:dyDescent="0.2">
      <c r="A31" s="2" t="s">
        <v>105</v>
      </c>
      <c r="B31" s="2">
        <v>25</v>
      </c>
      <c r="C31" s="2">
        <v>60</v>
      </c>
    </row>
    <row r="32" spans="1:3" ht="12.75" x14ac:dyDescent="0.2">
      <c r="A32" s="2" t="s">
        <v>105</v>
      </c>
      <c r="B32" s="2">
        <v>70</v>
      </c>
      <c r="C32" s="2">
        <v>40</v>
      </c>
    </row>
    <row r="33" spans="1:3" ht="12.75" x14ac:dyDescent="0.2">
      <c r="A33" s="2" t="s">
        <v>105</v>
      </c>
      <c r="B33" s="2">
        <v>40</v>
      </c>
      <c r="C33" s="2">
        <v>75</v>
      </c>
    </row>
    <row r="34" spans="1:3" ht="12.75" x14ac:dyDescent="0.2">
      <c r="A34" s="2" t="s">
        <v>105</v>
      </c>
      <c r="B34" s="2">
        <v>45</v>
      </c>
    </row>
    <row r="35" spans="1:3" ht="12.75" x14ac:dyDescent="0.2">
      <c r="A35" s="2" t="s">
        <v>105</v>
      </c>
      <c r="B35" s="2">
        <v>60</v>
      </c>
      <c r="C35" s="2">
        <v>100</v>
      </c>
    </row>
    <row r="36" spans="1:3" ht="12.75" x14ac:dyDescent="0.2">
      <c r="A36" s="2" t="s">
        <v>105</v>
      </c>
      <c r="B36" s="2">
        <v>40</v>
      </c>
      <c r="C36" s="2">
        <v>50</v>
      </c>
    </row>
    <row r="37" spans="1:3" ht="12.75" x14ac:dyDescent="0.2">
      <c r="A37" s="2" t="s">
        <v>105</v>
      </c>
      <c r="B37" s="2">
        <v>60</v>
      </c>
      <c r="C37" s="2">
        <v>65</v>
      </c>
    </row>
    <row r="38" spans="1:3" ht="12.75" x14ac:dyDescent="0.2">
      <c r="A38" s="2" t="s">
        <v>108</v>
      </c>
      <c r="B38" s="2">
        <v>90</v>
      </c>
      <c r="C38" s="2">
        <v>30</v>
      </c>
    </row>
    <row r="39" spans="1:3" ht="12.75" x14ac:dyDescent="0.2">
      <c r="A39" s="2" t="s">
        <v>108</v>
      </c>
      <c r="B39" s="2">
        <v>35</v>
      </c>
      <c r="C39" s="2">
        <v>50</v>
      </c>
    </row>
    <row r="40" spans="1:3" ht="12.75" x14ac:dyDescent="0.2">
      <c r="A40" s="2" t="s">
        <v>108</v>
      </c>
      <c r="B40" s="2">
        <v>70</v>
      </c>
    </row>
    <row r="41" spans="1:3" ht="12.75" x14ac:dyDescent="0.2">
      <c r="A41" s="2" t="s">
        <v>108</v>
      </c>
      <c r="B41" s="2">
        <v>25</v>
      </c>
      <c r="C41" s="2">
        <v>70</v>
      </c>
    </row>
    <row r="42" spans="1:3" ht="12.75" x14ac:dyDescent="0.2">
      <c r="A42" s="2" t="s">
        <v>108</v>
      </c>
      <c r="B42" s="2">
        <v>70</v>
      </c>
      <c r="C42" s="2">
        <v>30</v>
      </c>
    </row>
    <row r="43" spans="1:3" ht="12.75" x14ac:dyDescent="0.2">
      <c r="A43" s="2" t="s">
        <v>108</v>
      </c>
      <c r="B43" s="2">
        <v>40</v>
      </c>
    </row>
    <row r="44" spans="1:3" ht="12.75" x14ac:dyDescent="0.2">
      <c r="A44" s="2" t="s">
        <v>108</v>
      </c>
      <c r="B44" s="2">
        <v>50</v>
      </c>
      <c r="C44" s="2">
        <v>45</v>
      </c>
    </row>
    <row r="45" spans="1:3" ht="12.75" x14ac:dyDescent="0.2">
      <c r="A45" s="2" t="s">
        <v>109</v>
      </c>
      <c r="B45" s="2">
        <v>60</v>
      </c>
      <c r="C45" s="2">
        <v>95</v>
      </c>
    </row>
    <row r="46" spans="1:3" ht="12.75" x14ac:dyDescent="0.2">
      <c r="A46" s="2" t="s">
        <v>109</v>
      </c>
      <c r="B46" s="2">
        <v>35</v>
      </c>
    </row>
    <row r="47" spans="1:3" ht="12.75" x14ac:dyDescent="0.2">
      <c r="A47" s="2" t="s">
        <v>109</v>
      </c>
      <c r="B47" s="2">
        <v>65</v>
      </c>
      <c r="C47" s="2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Mellia</cp:lastModifiedBy>
  <dcterms:modified xsi:type="dcterms:W3CDTF">2024-12-10T19:22:52Z</dcterms:modified>
</cp:coreProperties>
</file>