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Home Assignment1" sheetId="1" r:id="rId4"/>
    <sheet state="visible" name="Example" sheetId="2" r:id="rId5"/>
    <sheet state="visible" name="Worksheet 1" sheetId="3" r:id="rId6"/>
  </sheets>
  <definedNames/>
  <calcPr/>
  <pivotCaches>
    <pivotCache cacheId="0" r:id="rId7"/>
    <pivotCache cacheId="1" r:id="rId8"/>
  </pivotCaches>
</workbook>
</file>

<file path=xl/sharedStrings.xml><?xml version="1.0" encoding="utf-8"?>
<sst xmlns="http://schemas.openxmlformats.org/spreadsheetml/2006/main" count="150" uniqueCount="46">
  <si>
    <t>Order Month</t>
  </si>
  <si>
    <t>Category</t>
  </si>
  <si>
    <t>Total Order</t>
  </si>
  <si>
    <t>SUM of Total Order</t>
  </si>
  <si>
    <t>Fashion</t>
  </si>
  <si>
    <t>Итого</t>
  </si>
  <si>
    <t>Electronic</t>
  </si>
  <si>
    <t>Home&amp;Living</t>
  </si>
  <si>
    <t>Male</t>
  </si>
  <si>
    <t>Female</t>
  </si>
  <si>
    <t>Total</t>
  </si>
  <si>
    <t>Age Group</t>
  </si>
  <si>
    <t>&lt; 18</t>
  </si>
  <si>
    <t>19 - 25</t>
  </si>
  <si>
    <t>26 - 35</t>
  </si>
  <si>
    <t>36 - 45</t>
  </si>
  <si>
    <t>45 - 55</t>
  </si>
  <si>
    <t>55 - 65</t>
  </si>
  <si>
    <t>&gt; 65</t>
  </si>
  <si>
    <t>Contoh Pertanyaan:</t>
  </si>
  <si>
    <t>Kamu bekerja sebagai Data Analyst di suatu perusahaan logistik. Kamu memiliki visualisasi yang menunjukkan:
x Total Order berdasarkan tipe order
x Rating customer berdasarkan tipe order
x avg delivered days berdasarkan tipe order 
Berdasarkan data yang bisa kamu lihat di dalam figur, berikan highlight (setidaknya 3) atau insight atau rekomendasi (jika ada).
Ingat! Kamu bisa membuat asumsi sendiri untuk mendukung argumenmu!"</t>
  </si>
  <si>
    <t>Contoh Jawaban:</t>
  </si>
  <si>
    <t>Highlight &amp; Insight:</t>
  </si>
  <si>
    <r>
      <rPr>
        <rFont val="Arial"/>
        <b/>
        <color theme="1"/>
      </rPr>
      <t>Kecepatan Delivery:</t>
    </r>
    <r>
      <rPr>
        <rFont val="Arial"/>
        <color theme="1"/>
      </rPr>
      <t xml:space="preserve"> 
Opsi delivery tercepat yang diberikan perusahaan adalah "sameday" dengan rata-rata waktu delivery 1 hari dan rating customer yang tinggi, yaitu 9.7 dari 10. Ini menunjukkan bahwa customer sangat puas dengan opsi delivery cepat ini. Di sisi lain, opsi delivery terlama adalah "cargo" dengan rata-rata waktu delivery 14 hari dan rating customer rendah, yatu 8.6 dari 10. Ini menunjukkan pentingnya kecepatan delivery dalam kepuasan customer.</t>
    </r>
  </si>
  <si>
    <r>
      <rPr>
        <rFont val="Arial"/>
        <b/>
        <color theme="1"/>
      </rPr>
      <t>Kepuasan Customer:</t>
    </r>
    <r>
      <rPr>
        <rFont val="Arial"/>
        <color theme="1"/>
      </rPr>
      <t xml:space="preserve"> 
Data menunjukkan bahwa rating customer untuk opsi delivery "sameday" adalah yang tertinggi di antara semua tipe, yang menunjukkan bahwa customer sangat puas dengan opsi delivery ini. Ini bisa menjadi kesempatan yang baik bagi perusahaan untuk meningkatkan fokus terhadap delivery sameday dan mengoptimalkan proses untuk menjaga tingkat kepuasan customer yang tinggi.</t>
    </r>
  </si>
  <si>
    <r>
      <rPr>
        <rFont val="Arial"/>
        <b/>
        <color theme="1"/>
      </rPr>
      <t>Popularitas Opsi Delivery:</t>
    </r>
    <r>
      <rPr>
        <rFont val="Arial"/>
        <color theme="1"/>
      </rPr>
      <t xml:space="preserve"> 
Opsi delivery "next_day" memiliki angka total order tertinggi yang mengindikasikan bahwa opsi ini paling popular di antara customer. Perusahaan harus mempertimbangkan investasi dalam mengoptimalkan proses delivery next_day guna mengakomodir permintaan yang tinggi dan menjaga kepuasan customer.</t>
    </r>
  </si>
  <si>
    <t>Rekomendasi:</t>
  </si>
  <si>
    <t>Perusahaan harus mempertimbangkan memperbaiki opsi delivery "cargo" dengan mengurangi rata-rata waktu delivery dan meningkatkan rating kepuasan customer.</t>
  </si>
  <si>
    <t>Kepuasan customer yang tinggi dan popularitas opsi delivery "sameday" perlu ditingkatkan dan dioptimalkan oleh perusahaan.</t>
  </si>
  <si>
    <t>Perusahaan harus terus memonitor rating customer dan total order untuk mengidentifikasi area yang perlu dibenahi dalam opsi delivery.</t>
  </si>
  <si>
    <r>
      <rPr>
        <rFont val="Arial"/>
        <b/>
        <color theme="1"/>
        <sz val="12.0"/>
      </rPr>
      <t>Electronic, Fashion and Home&amp;Living Sales Performance:</t>
    </r>
    <r>
      <rPr>
        <rFont val="Arial"/>
        <color theme="1"/>
        <sz val="12.0"/>
      </rPr>
      <t xml:space="preserve"> Performa penjualan dari kategori Electronic, Fashion dan Home&amp;Living </t>
    </r>
  </si>
  <si>
    <r>
      <rPr>
        <rFont val="Arial"/>
        <b/>
        <color theme="1"/>
        <sz val="12.0"/>
      </rPr>
      <t xml:space="preserve">Male vs Female by Total Order: </t>
    </r>
    <r>
      <rPr>
        <rFont val="Arial"/>
        <color theme="1"/>
        <sz val="12.0"/>
      </rPr>
      <t xml:space="preserve"> Pria vs Wanita berdasarkan total order</t>
    </r>
  </si>
  <si>
    <r>
      <rPr>
        <rFont val="Arial"/>
        <b/>
        <color theme="1"/>
        <sz val="12.0"/>
      </rPr>
      <t>Female and Male by Age Group</t>
    </r>
    <r>
      <rPr>
        <rFont val="Arial"/>
        <color theme="1"/>
        <sz val="12.0"/>
      </rPr>
      <t>: Jumlah Wanita dan Pria berdasarkan grup dari umur</t>
    </r>
  </si>
  <si>
    <t>Highlight &amp; Insight (tugas wajib):</t>
  </si>
  <si>
    <t>Kelompok umur dengan market terbesar</t>
  </si>
  <si>
    <t xml:space="preserve">Group umur 26-35 merupakan kelompok  umur yang memiliki jumlah pembeli yang paling tinggi dibanding dengan kelompok umur lainnya. Ini menunjukkan bahwa pasar usia 26-35 sangat terbuka lebar </t>
  </si>
  <si>
    <t xml:space="preserve">Potensial market </t>
  </si>
  <si>
    <t>1. Group umur 36-45 merupakan kelompok jumlah besar ke 2 . Kelompok pembeli  diusia ini merupakan kelompok usia mulai mapan dalam hal finansial sehingga memiliki daya beli yang cukup tinggi. Kebanyakan mereka butuh fashion dan gadget (electronic) demi menjaga penampilan dan style-nya.</t>
  </si>
  <si>
    <t>2. Ada kelompok yang memiliki potensi besar dalah pembelanjaan fashion, yaitu kelompok anak 0 tahun - 18 tahun, karena mereka masih dalam masa pertumbuhan yang notabene perubahan size baju cukup cepat dibanding kelompok usia dewasa.</t>
  </si>
  <si>
    <t>High Season</t>
  </si>
  <si>
    <t>May 2022 merupakan high season untuk pembelanjaan fashion terkait  Hari Raya Idul Fitri. namun untuk hal Fashion, seharusnya high season tidak hanya di hari raya. ada 2 season lg yaitu :
1. Perayaan Natal &amp; Tahun Baru 
2. Back to School</t>
  </si>
  <si>
    <t>Rekomendasi untuk 2023 (tugas opsional):</t>
  </si>
  <si>
    <t>1. Menambah produk fashion untuk kelompok usia 0 tahun - 18 tahun</t>
  </si>
  <si>
    <t>2. Promosi produk fashion untuk anak saat Lebaran, tahun baru dan back to school</t>
  </si>
  <si>
    <t xml:space="preserve">3. Promosi produk fashion dewasa kelompok umur 26-35 dan 36-45. saat sesion natal dan tahun baru </t>
  </si>
  <si>
    <t>4. Promosi product gedget versi female  karena pasar usia dewasa muda cenderung menjaga penampilan dan style mereka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</si>
</sst>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7">
    <font>
      <sz val="10.0"/>
      <color rgb="FF000000"/>
      <name val="Arial"/>
      <scheme val="minor"/>
    </font>
    <font>
      <b/>
      <color theme="1"/>
      <name val="Arial"/>
    </font>
    <font>
      <color theme="1"/>
      <name val="Arial"/>
      <scheme val="minor"/>
    </font>
    <font>
      <color theme="1"/>
      <name val="Arial"/>
    </font>
    <font>
      <sz val="12.0"/>
      <color theme="1"/>
      <name val="Arial"/>
    </font>
    <font>
      <b/>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164" xfId="0" applyFont="1" applyNumberFormat="1"/>
    <xf borderId="0" fillId="0" fontId="3" numFmtId="0" xfId="0" applyFont="1"/>
    <xf borderId="0" fillId="0" fontId="2" numFmtId="164" xfId="0" applyFont="1" applyNumberFormat="1"/>
    <xf borderId="0" fillId="0" fontId="3" numFmtId="9" xfId="0" applyFont="1" applyNumberFormat="1"/>
    <xf borderId="0" fillId="0" fontId="3" numFmtId="0" xfId="0" applyAlignment="1" applyFont="1">
      <alignment shrinkToFit="0" wrapText="1"/>
    </xf>
    <xf borderId="0" fillId="0" fontId="3" numFmtId="3" xfId="0" applyFont="1" applyNumberFormat="1"/>
    <xf borderId="0" fillId="0" fontId="1" numFmtId="0" xfId="0" applyAlignment="1" applyFont="1">
      <alignment shrinkToFit="0" wrapText="1"/>
    </xf>
    <xf borderId="0" fillId="0" fontId="4" numFmtId="0" xfId="0" applyAlignment="1" applyFont="1">
      <alignment horizontal="center" shrinkToFit="0" vertical="top" wrapText="1"/>
    </xf>
    <xf borderId="0" fillId="0" fontId="5" numFmtId="0" xfId="0" applyAlignment="1" applyFont="1">
      <alignment readingOrder="0" shrinkToFit="0" vertical="bottom" wrapText="0"/>
    </xf>
    <xf borderId="0" fillId="0" fontId="2" numFmtId="0" xfId="0" applyAlignment="1" applyFont="1">
      <alignment readingOrder="0" shrinkToFit="0" vertical="top" wrapText="1"/>
    </xf>
    <xf borderId="0" fillId="0" fontId="5" numFmtId="0" xfId="0" applyAlignment="1" applyFont="1">
      <alignment readingOrder="0"/>
    </xf>
    <xf borderId="0" fillId="2" fontId="6" numFmtId="0" xfId="0" applyAlignment="1" applyFill="1" applyFont="1">
      <alignment horizontal="left" readingOrder="0" vertical="top"/>
    </xf>
    <xf borderId="0" fillId="2" fontId="6"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Electronic, Fashion and Home&amp;Living Sales Performance</a:t>
            </a:r>
          </a:p>
        </c:rich>
      </c:tx>
      <c:layout>
        <c:manualLayout>
          <c:xMode val="edge"/>
          <c:yMode val="edge"/>
          <c:x val="0.03093415007656968"/>
          <c:y val="0.04752475247524753"/>
        </c:manualLayout>
      </c:layout>
      <c:overlay val="0"/>
    </c:title>
    <c:plotArea>
      <c:layout/>
      <c:barChart>
        <c:barDir val="col"/>
        <c:ser>
          <c:idx val="0"/>
          <c:order val="0"/>
          <c:tx>
            <c:strRef>
              <c:f>'Home Assignment1'!$E$10</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'Home Assignment1'!$F$9:$Q$9</c:f>
            </c:strRef>
          </c:cat>
          <c:val>
            <c:numRef>
              <c:f>'Home Assignment1'!$F$10:$Q$10</c:f>
              <c:numCache/>
            </c:numRef>
          </c:val>
        </c:ser>
        <c:ser>
          <c:idx val="1"/>
          <c:order val="1"/>
          <c:tx>
            <c:strRef>
              <c:f>'Home Assignment1'!$E$11</c:f>
            </c:strRef>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'Home Assignment1'!$F$9:$Q$9</c:f>
            </c:strRef>
          </c:cat>
          <c:val>
            <c:numRef>
              <c:f>'Home Assignment1'!$F$11:$Q$11</c:f>
              <c:numCache/>
            </c:numRef>
          </c:val>
        </c:ser>
        <c:ser>
          <c:idx val="2"/>
          <c:order val="2"/>
          <c:tx>
            <c:strRef>
              <c:f>'Home Assignment1'!$E$12</c:f>
            </c:strRef>
          </c:tx>
          <c:spPr>
            <a:solidFill>
              <a:schemeClr val="accent3"/>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'Home Assignment1'!$F$9:$Q$9</c:f>
            </c:strRef>
          </c:cat>
          <c:val>
            <c:numRef>
              <c:f>'Home Assignment1'!$F$12:$Q$12</c:f>
              <c:numCache/>
            </c:numRef>
          </c:val>
        </c:ser>
        <c:axId val="936298013"/>
        <c:axId val="1103869637"/>
      </c:barChart>
      <c:catAx>
        <c:axId val="936298013"/>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Category</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03869637"/>
      </c:catAx>
      <c:valAx>
        <c:axId val="11038696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936298013"/>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Male vs Female by Total Order</a:t>
            </a:r>
          </a:p>
        </c:rich>
      </c:tx>
      <c:overlay val="0"/>
    </c:title>
    <c:plotArea>
      <c:layout/>
      <c:barChart>
        <c:barDir val="bar"/>
        <c:grouping val="percentStacked"/>
        <c:ser>
          <c:idx val="0"/>
          <c:order val="0"/>
          <c:tx>
            <c:strRef>
              <c:f>'Home Assignment1'!$I$45</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'Home Assignment1'!$H$46:$H$48</c:f>
            </c:strRef>
          </c:cat>
          <c:val>
            <c:numRef>
              <c:f>'Home Assignment1'!$I$46:$I$48</c:f>
              <c:numCache/>
            </c:numRef>
          </c:val>
        </c:ser>
        <c:ser>
          <c:idx val="1"/>
          <c:order val="1"/>
          <c:tx>
            <c:strRef>
              <c:f>'Home Assignment1'!$J$45</c:f>
            </c:strRef>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'Home Assignment1'!$H$46:$H$48</c:f>
            </c:strRef>
          </c:cat>
          <c:val>
            <c:numRef>
              <c:f>'Home Assignment1'!$J$46:$J$48</c:f>
              <c:numCache/>
            </c:numRef>
          </c:val>
        </c:ser>
        <c:overlap val="100"/>
        <c:axId val="213745379"/>
        <c:axId val="932886952"/>
      </c:barChart>
      <c:catAx>
        <c:axId val="213745379"/>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Category</a:t>
                </a:r>
              </a:p>
            </c:rich>
          </c:tx>
          <c:overlay val="0"/>
        </c:title>
        <c:numFmt formatCode="General" sourceLinked="1"/>
        <c:majorTickMark val="none"/>
        <c:minorTickMark val="none"/>
        <c:spPr/>
        <c:txPr>
          <a:bodyPr/>
          <a:lstStyle/>
          <a:p>
            <a:pPr lvl="0">
              <a:defRPr b="0" i="0">
                <a:solidFill>
                  <a:srgbClr val="000000"/>
                </a:solidFill>
                <a:latin typeface="+mn-lt"/>
              </a:defRPr>
            </a:pPr>
          </a:p>
        </c:txPr>
        <c:crossAx val="932886952"/>
      </c:catAx>
      <c:valAx>
        <c:axId val="9328869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13745379"/>
        <c:crosses val="max"/>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Female and Male by Age Group</a:t>
            </a:r>
          </a:p>
        </c:rich>
      </c:tx>
      <c:overlay val="0"/>
    </c:title>
    <c:plotArea>
      <c:layout/>
      <c:barChart>
        <c:barDir val="bar"/>
        <c:ser>
          <c:idx val="0"/>
          <c:order val="0"/>
          <c:tx>
            <c:strRef>
              <c:f>'Home Assignment1'!$N$40</c:f>
            </c:strRef>
          </c:tx>
          <c:spPr>
            <a:solidFill>
              <a:schemeClr val="accent1"/>
            </a:solidFill>
            <a:ln cmpd="sng">
              <a:solidFill>
                <a:srgbClr val="000000"/>
              </a:solidFill>
            </a:ln>
          </c:spPr>
          <c:cat>
            <c:strRef>
              <c:f>'Home Assignment1'!$M$41:$M$47</c:f>
            </c:strRef>
          </c:cat>
          <c:val>
            <c:numRef>
              <c:f>'Home Assignment1'!$N$41:$N$47</c:f>
              <c:numCache/>
            </c:numRef>
          </c:val>
        </c:ser>
        <c:ser>
          <c:idx val="1"/>
          <c:order val="1"/>
          <c:tx>
            <c:strRef>
              <c:f>'Home Assignment1'!$O$40</c:f>
            </c:strRef>
          </c:tx>
          <c:spPr>
            <a:solidFill>
              <a:schemeClr val="accent2"/>
            </a:solidFill>
            <a:ln cmpd="sng">
              <a:solidFill>
                <a:srgbClr val="000000"/>
              </a:solidFill>
            </a:ln>
          </c:spPr>
          <c:cat>
            <c:strRef>
              <c:f>'Home Assignment1'!$M$41:$M$47</c:f>
            </c:strRef>
          </c:cat>
          <c:val>
            <c:numRef>
              <c:f>'Home Assignment1'!$O$41:$O$47</c:f>
              <c:numCache/>
            </c:numRef>
          </c:val>
        </c:ser>
        <c:axId val="542625404"/>
        <c:axId val="39468275"/>
      </c:barChart>
      <c:catAx>
        <c:axId val="542625404"/>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Age Group</a:t>
                </a:r>
              </a:p>
            </c:rich>
          </c:tx>
          <c:overlay val="0"/>
        </c:title>
        <c:numFmt formatCode="General" sourceLinked="1"/>
        <c:majorTickMark val="none"/>
        <c:minorTickMark val="none"/>
        <c:spPr/>
        <c:txPr>
          <a:bodyPr/>
          <a:lstStyle/>
          <a:p>
            <a:pPr lvl="0">
              <a:defRPr b="0" i="0">
                <a:solidFill>
                  <a:srgbClr val="000000"/>
                </a:solidFill>
                <a:latin typeface="+mn-lt"/>
              </a:defRPr>
            </a:pPr>
          </a:p>
        </c:txPr>
        <c:crossAx val="39468275"/>
      </c:catAx>
      <c:valAx>
        <c:axId val="394682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42625404"/>
        <c:crosses val="max"/>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Male vs Female by Total Order</a:t>
            </a:r>
          </a:p>
        </c:rich>
      </c:tx>
      <c:overlay val="0"/>
    </c:title>
    <c:plotArea>
      <c:layout/>
      <c:barChart>
        <c:barDir val="bar"/>
        <c:grouping val="percentStacked"/>
        <c:ser>
          <c:idx val="0"/>
          <c:order val="0"/>
          <c:tx>
            <c:strRef>
              <c:f>'Home Assignment1'!$I$45</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'Home Assignment1'!$H$46:$H$48</c:f>
            </c:strRef>
          </c:cat>
          <c:val>
            <c:numRef>
              <c:f>'Home Assignment1'!$I$46:$I$48</c:f>
              <c:numCache/>
            </c:numRef>
          </c:val>
        </c:ser>
        <c:ser>
          <c:idx val="1"/>
          <c:order val="1"/>
          <c:tx>
            <c:strRef>
              <c:f>'Home Assignment1'!$J$45</c:f>
            </c:strRef>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'Home Assignment1'!$H$46:$H$48</c:f>
            </c:strRef>
          </c:cat>
          <c:val>
            <c:numRef>
              <c:f>'Home Assignment1'!$J$46:$J$48</c:f>
              <c:numCache/>
            </c:numRef>
          </c:val>
        </c:ser>
        <c:overlap val="100"/>
        <c:axId val="1710707481"/>
        <c:axId val="920365448"/>
      </c:barChart>
      <c:catAx>
        <c:axId val="1710707481"/>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Category</a:t>
                </a:r>
              </a:p>
            </c:rich>
          </c:tx>
          <c:overlay val="0"/>
        </c:title>
        <c:numFmt formatCode="General" sourceLinked="1"/>
        <c:majorTickMark val="none"/>
        <c:minorTickMark val="none"/>
        <c:spPr/>
        <c:txPr>
          <a:bodyPr/>
          <a:lstStyle/>
          <a:p>
            <a:pPr lvl="0">
              <a:defRPr b="0" i="0">
                <a:solidFill>
                  <a:srgbClr val="000000"/>
                </a:solidFill>
                <a:latin typeface="+mn-lt"/>
              </a:defRPr>
            </a:pPr>
          </a:p>
        </c:txPr>
        <c:crossAx val="920365448"/>
      </c:catAx>
      <c:valAx>
        <c:axId val="9203654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10707481"/>
        <c:crosses val="max"/>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Female and Male by Age Group</a:t>
            </a:r>
          </a:p>
        </c:rich>
      </c:tx>
      <c:overlay val="0"/>
    </c:title>
    <c:plotArea>
      <c:layout/>
      <c:barChart>
        <c:barDir val="bar"/>
        <c:ser>
          <c:idx val="0"/>
          <c:order val="0"/>
          <c:tx>
            <c:strRef>
              <c:f>'Home Assignment1'!$N$40</c:f>
            </c:strRef>
          </c:tx>
          <c:spPr>
            <a:solidFill>
              <a:schemeClr val="accent1"/>
            </a:solidFill>
            <a:ln cmpd="sng">
              <a:solidFill>
                <a:srgbClr val="000000"/>
              </a:solidFill>
            </a:ln>
          </c:spPr>
          <c:cat>
            <c:strRef>
              <c:f>'Home Assignment1'!$M$41:$M$47</c:f>
            </c:strRef>
          </c:cat>
          <c:val>
            <c:numRef>
              <c:f>'Home Assignment1'!$N$41:$N$47</c:f>
              <c:numCache/>
            </c:numRef>
          </c:val>
        </c:ser>
        <c:ser>
          <c:idx val="1"/>
          <c:order val="1"/>
          <c:tx>
            <c:strRef>
              <c:f>'Home Assignment1'!$O$40</c:f>
            </c:strRef>
          </c:tx>
          <c:spPr>
            <a:solidFill>
              <a:schemeClr val="accent2"/>
            </a:solidFill>
            <a:ln cmpd="sng">
              <a:solidFill>
                <a:srgbClr val="000000"/>
              </a:solidFill>
            </a:ln>
          </c:spPr>
          <c:cat>
            <c:strRef>
              <c:f>'Home Assignment1'!$M$41:$M$47</c:f>
            </c:strRef>
          </c:cat>
          <c:val>
            <c:numRef>
              <c:f>'Home Assignment1'!$O$41:$O$47</c:f>
              <c:numCache/>
            </c:numRef>
          </c:val>
        </c:ser>
        <c:axId val="112036322"/>
        <c:axId val="217835609"/>
      </c:barChart>
      <c:catAx>
        <c:axId val="112036322"/>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Age Group</a:t>
                </a:r>
              </a:p>
            </c:rich>
          </c:tx>
          <c:overlay val="0"/>
        </c:title>
        <c:numFmt formatCode="General" sourceLinked="1"/>
        <c:majorTickMark val="none"/>
        <c:minorTickMark val="none"/>
        <c:spPr/>
        <c:txPr>
          <a:bodyPr/>
          <a:lstStyle/>
          <a:p>
            <a:pPr lvl="0">
              <a:defRPr b="0" i="0">
                <a:solidFill>
                  <a:srgbClr val="000000"/>
                </a:solidFill>
                <a:latin typeface="+mn-lt"/>
              </a:defRPr>
            </a:pPr>
          </a:p>
        </c:txPr>
        <c:crossAx val="217835609"/>
      </c:catAx>
      <c:valAx>
        <c:axId val="2178356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2036322"/>
        <c:crosses val="max"/>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942975</xdr:colOff>
      <xdr:row>13</xdr:row>
      <xdr:rowOff>0</xdr:rowOff>
    </xdr:from>
    <xdr:ext cx="6219825" cy="3848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666750</xdr:colOff>
      <xdr:row>13</xdr:row>
      <xdr:rowOff>0</xdr:rowOff>
    </xdr:from>
    <xdr:ext cx="6219825" cy="38481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18</xdr:col>
      <xdr:colOff>19050</xdr:colOff>
      <xdr:row>13</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057650" cy="3533775"/>
    <xdr:pic>
      <xdr:nvPicPr>
        <xdr:cNvPr id="0" name="image3.png" title="Chart"/>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4057650</xdr:colOff>
      <xdr:row>0</xdr:row>
      <xdr:rowOff>0</xdr:rowOff>
    </xdr:from>
    <xdr:ext cx="4800600" cy="3533775"/>
    <xdr:pic>
      <xdr:nvPicPr>
        <xdr:cNvPr id="0" name="image2.png" title="Chart"/>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504825</xdr:colOff>
      <xdr:row>0</xdr:row>
      <xdr:rowOff>0</xdr:rowOff>
    </xdr:from>
    <xdr:ext cx="4800600" cy="3533775"/>
    <xdr:pic>
      <xdr:nvPicPr>
        <xdr:cNvPr id="0" name="image4.png" title="Chart"/>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962025</xdr:colOff>
      <xdr:row>1</xdr:row>
      <xdr:rowOff>190500</xdr:rowOff>
    </xdr:from>
    <xdr:ext cx="4810125" cy="38004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942975</xdr:colOff>
      <xdr:row>1</xdr:row>
      <xdr:rowOff>190500</xdr:rowOff>
    </xdr:from>
    <xdr:ext cx="4810125" cy="38004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57150</xdr:colOff>
      <xdr:row>1</xdr:row>
      <xdr:rowOff>171450</xdr:rowOff>
    </xdr:from>
    <xdr:ext cx="6915150" cy="3800475"/>
    <xdr:pic>
      <xdr:nvPicPr>
        <xdr:cNvPr id="0" name="image1.png" title="Изображение"/>
        <xdr:cNvPicPr preferRelativeResize="0"/>
      </xdr:nvPicPr>
      <xdr:blipFill>
        <a:blip cstate="print" r:embed="rId3"/>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37" sheet="Home Assignment1"/>
  </cacheSource>
  <cacheFields>
    <cacheField name="Order Month" numFmtId="164">
      <sharedItems containsSemiMixedTypes="0" containsDate="1" containsString="0">
        <d v="2022-01-01T00:00:00Z"/>
        <d v="2022-02-01T00:00:00Z"/>
        <d v="2022-03-01T00:00:00Z"/>
        <d v="2022-04-01T00:00:00Z"/>
        <d v="2022-05-01T00:00:00Z"/>
        <d v="2022-06-01T00:00:00Z"/>
        <d v="2022-07-01T00:00:00Z"/>
        <d v="2022-08-01T00:00:00Z"/>
        <d v="2022-09-01T00:00:00Z"/>
        <d v="2022-10-01T00:00:00Z"/>
        <d v="2022-11-01T00:00:00Z"/>
        <d v="2022-12-01T00:00:00Z"/>
      </sharedItems>
    </cacheField>
    <cacheField name="Category" numFmtId="0">
      <sharedItems>
        <s v="Fashion"/>
        <s v="Electronic"/>
        <s v="Home&amp;Living"/>
      </sharedItems>
    </cacheField>
    <cacheField name="Total Order" numFmtId="0">
      <sharedItems containsSemiMixedTypes="0" containsString="0" containsNumber="1" containsInteger="1">
        <n v="3423.0"/>
        <n v="2788.0"/>
        <n v="3102.0"/>
        <n v="3780.0"/>
        <n v="7680.0"/>
        <n v="2120.0"/>
        <n v="2890.0"/>
        <n v="3440.0"/>
        <n v="3421.0"/>
        <n v="3604.0"/>
        <n v="3748.0"/>
        <n v="4120.0"/>
        <n v="354.0"/>
        <n v="233.0"/>
        <n v="343.0"/>
        <n v="193.0"/>
        <n v="456.0"/>
        <n v="345.0"/>
        <n v="212.0"/>
        <n v="267.0"/>
        <n v="321.0"/>
        <n v="367.0"/>
        <n v="478.0"/>
        <n v="143.0"/>
        <n v="256.0"/>
        <n v="232.0"/>
        <n v="243.0"/>
        <n v="262.0"/>
        <n v="287.0"/>
        <n v="134.0"/>
        <n v="234.0"/>
        <n v="278.0"/>
        <n v="296.0"/>
        <n v="249.0"/>
        <n v="216.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0:C76" sheet="Home Assignment1"/>
  </cacheSource>
  <cacheFields>
    <cacheField name="Order Month" numFmtId="164">
      <sharedItems containsSemiMixedTypes="0" containsDate="1" containsString="0">
        <d v="2022-01-01T00:00:00Z"/>
        <d v="2022-02-01T00:00:00Z"/>
        <d v="2022-03-01T00:00:00Z"/>
        <d v="2022-04-01T00:00:00Z"/>
        <d v="2022-05-01T00:00:00Z"/>
        <d v="2022-06-01T00:00:00Z"/>
        <d v="2022-07-01T00:00:00Z"/>
        <d v="2022-08-01T00:00:00Z"/>
        <d v="2022-09-01T00:00:00Z"/>
        <d v="2022-10-01T00:00:00Z"/>
        <d v="2022-11-01T00:00:00Z"/>
        <d v="2022-12-01T00:00:00Z"/>
      </sharedItems>
    </cacheField>
    <cacheField name="Category" numFmtId="0">
      <sharedItems>
        <s v="Fashion"/>
        <s v="Electronic"/>
        <s v="Home&amp;Living"/>
      </sharedItems>
    </cacheField>
    <cacheField name="Total Order" numFmtId="0">
      <sharedItems containsSemiMixedTypes="0" containsString="0" containsNumber="1" containsInteger="1">
        <n v="3423.0"/>
        <n v="2788.0"/>
        <n v="3102.0"/>
        <n v="3780.0"/>
        <n v="7680.0"/>
        <n v="2120.0"/>
        <n v="2890.0"/>
        <n v="3440.0"/>
        <n v="3421.0"/>
        <n v="3604.0"/>
        <n v="3748.0"/>
        <n v="4120.0"/>
        <n v="354.0"/>
        <n v="233.0"/>
        <n v="343.0"/>
        <n v="193.0"/>
        <n v="456.0"/>
        <n v="345.0"/>
        <n v="212.0"/>
        <n v="267.0"/>
        <n v="321.0"/>
        <n v="367.0"/>
        <n v="478.0"/>
        <n v="143.0"/>
        <n v="256.0"/>
        <n v="232.0"/>
        <n v="243.0"/>
        <n v="262.0"/>
        <n v="287.0"/>
        <n v="134.0"/>
        <n v="234.0"/>
        <n v="278.0"/>
        <n v="296.0"/>
        <n v="249.0"/>
        <n v="216.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Home Assignment1" cacheId="0" dataCaption="" compact="0" compactData="0">
  <location ref="E1:R6" firstHeaderRow="0" firstDataRow="1" firstDataCol="1"/>
  <pivotFields>
    <pivotField name="Order Month" axis="axisCol" compact="0" numFmtId="164" outline="0" multipleItemSelectionAllowed="1" showAll="0" sortType="ascending">
      <items>
        <item x="0"/>
        <item x="1"/>
        <item x="2"/>
        <item x="3"/>
        <item x="4"/>
        <item x="5"/>
        <item x="6"/>
        <item x="7"/>
        <item x="8"/>
        <item x="9"/>
        <item x="10"/>
        <item x="11"/>
        <item t="default"/>
      </items>
    </pivotField>
    <pivotField name="Category" axis="axisRow" compact="0" outline="0" multipleItemSelectionAllowed="1" showAll="0" sortType="ascending">
      <items>
        <item x="1"/>
        <item x="0"/>
        <item x="2"/>
        <item t="default"/>
      </items>
    </pivotField>
    <pivotField name="Total Ord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field x="1"/>
  </rowFields>
  <colFields>
    <field x="0"/>
  </colFields>
  <dataFields>
    <dataField name="SUM of Total Order" fld="2" baseField="0"/>
  </dataFields>
</pivotTableDefinition>
</file>

<file path=xl/pivotTables/pivotTable2.xml><?xml version="1.0" encoding="utf-8"?>
<pivotTableDefinition xmlns="http://schemas.openxmlformats.org/spreadsheetml/2006/main" name="Home Assignment1 2" cacheId="1" dataCaption="" compact="0" compactData="0">
  <location ref="E40:F44" firstHeaderRow="0" firstDataRow="1" firstDataCol="0"/>
  <pivotFields>
    <pivotField name="Order Month" compact="0" numFmtId="164" outline="0" multipleItemSelectionAllowed="1" showAll="0">
      <items>
        <item x="0"/>
        <item x="1"/>
        <item x="2"/>
        <item x="3"/>
        <item x="4"/>
        <item x="5"/>
        <item x="6"/>
        <item x="7"/>
        <item x="8"/>
        <item x="9"/>
        <item x="10"/>
        <item x="11"/>
        <item t="default"/>
      </items>
    </pivotField>
    <pivotField name="Category" axis="axisRow" compact="0" outline="0" multipleItemSelectionAllowed="1" showAll="0" sortType="ascending">
      <items>
        <item x="1"/>
        <item x="0"/>
        <item x="2"/>
        <item t="default"/>
      </items>
    </pivotField>
    <pivotField name="Total Ord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field x="1"/>
  </rowFields>
  <dataFields>
    <dataField name="Total Order" fld="2"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A1" s="1" t="s">
        <v>0</v>
      </c>
      <c r="B1" s="1" t="s">
        <v>1</v>
      </c>
      <c r="C1" s="1" t="s">
        <v>2</v>
      </c>
    </row>
    <row r="2" ht="15.75" customHeight="1">
      <c r="A2" s="3">
        <v>44562.0</v>
      </c>
      <c r="B2" s="4" t="s">
        <v>4</v>
      </c>
      <c r="C2" s="4">
        <v>3423.0</v>
      </c>
    </row>
    <row r="3" ht="15.75" customHeight="1">
      <c r="A3" s="3">
        <v>44593.0</v>
      </c>
      <c r="B3" s="4" t="s">
        <v>4</v>
      </c>
      <c r="C3" s="4">
        <v>2788.0</v>
      </c>
    </row>
    <row r="4" ht="15.75" customHeight="1">
      <c r="A4" s="3">
        <v>44621.0</v>
      </c>
      <c r="B4" s="4" t="s">
        <v>4</v>
      </c>
      <c r="C4" s="4">
        <v>3102.0</v>
      </c>
    </row>
    <row r="5" ht="15.75" customHeight="1">
      <c r="A5" s="3">
        <v>44652.0</v>
      </c>
      <c r="B5" s="4" t="s">
        <v>4</v>
      </c>
      <c r="C5" s="4">
        <v>3780.0</v>
      </c>
    </row>
    <row r="6" ht="15.75" customHeight="1">
      <c r="A6" s="3">
        <v>44682.0</v>
      </c>
      <c r="B6" s="4" t="s">
        <v>4</v>
      </c>
      <c r="C6" s="4">
        <v>7680.0</v>
      </c>
    </row>
    <row r="7" ht="15.75" customHeight="1">
      <c r="A7" s="3">
        <v>44713.0</v>
      </c>
      <c r="B7" s="4" t="s">
        <v>4</v>
      </c>
      <c r="C7" s="4">
        <v>2120.0</v>
      </c>
    </row>
    <row r="8" ht="15.75" customHeight="1">
      <c r="A8" s="3">
        <v>44743.0</v>
      </c>
      <c r="B8" s="4" t="s">
        <v>4</v>
      </c>
      <c r="C8" s="4">
        <v>2890.0</v>
      </c>
    </row>
    <row r="9" ht="15.75" customHeight="1">
      <c r="A9" s="3">
        <v>44774.0</v>
      </c>
      <c r="B9" s="4" t="s">
        <v>4</v>
      </c>
      <c r="C9" s="4">
        <v>3440.0</v>
      </c>
      <c r="E9" s="4" t="s">
        <v>1</v>
      </c>
      <c r="F9" s="3">
        <v>44562.0</v>
      </c>
      <c r="G9" s="3">
        <v>44593.0</v>
      </c>
      <c r="H9" s="3">
        <v>44621.0</v>
      </c>
      <c r="I9" s="3">
        <v>44652.0</v>
      </c>
      <c r="J9" s="3">
        <v>44682.0</v>
      </c>
      <c r="K9" s="3">
        <v>44713.0</v>
      </c>
      <c r="L9" s="3">
        <v>44743.0</v>
      </c>
      <c r="M9" s="3">
        <v>44774.0</v>
      </c>
      <c r="N9" s="3">
        <v>44805.0</v>
      </c>
      <c r="O9" s="3">
        <v>44835.0</v>
      </c>
      <c r="P9" s="3">
        <v>44866.0</v>
      </c>
      <c r="Q9" s="3">
        <v>44896.0</v>
      </c>
    </row>
    <row r="10" ht="15.75" customHeight="1">
      <c r="A10" s="3">
        <v>44805.0</v>
      </c>
      <c r="B10" s="4" t="s">
        <v>4</v>
      </c>
      <c r="C10" s="4">
        <v>3421.0</v>
      </c>
      <c r="E10" s="4" t="s">
        <v>6</v>
      </c>
      <c r="F10" s="4">
        <v>354.0</v>
      </c>
      <c r="G10" s="4">
        <v>233.0</v>
      </c>
      <c r="H10" s="4">
        <v>343.0</v>
      </c>
      <c r="I10" s="4">
        <v>193.0</v>
      </c>
      <c r="J10" s="4">
        <v>456.0</v>
      </c>
      <c r="K10" s="4">
        <v>233.0</v>
      </c>
      <c r="L10" s="4">
        <v>345.0</v>
      </c>
      <c r="M10" s="4">
        <v>212.0</v>
      </c>
      <c r="N10" s="4">
        <v>267.0</v>
      </c>
      <c r="O10" s="4">
        <v>321.0</v>
      </c>
      <c r="P10" s="4">
        <v>367.0</v>
      </c>
      <c r="Q10" s="4">
        <v>478.0</v>
      </c>
    </row>
    <row r="11" ht="15.75" customHeight="1">
      <c r="A11" s="3">
        <v>44835.0</v>
      </c>
      <c r="B11" s="4" t="s">
        <v>4</v>
      </c>
      <c r="C11" s="4">
        <v>3604.0</v>
      </c>
      <c r="E11" s="4" t="s">
        <v>4</v>
      </c>
      <c r="F11" s="4">
        <v>3423.0</v>
      </c>
      <c r="G11" s="4">
        <v>2788.0</v>
      </c>
      <c r="H11" s="4">
        <v>3102.0</v>
      </c>
      <c r="I11" s="4">
        <v>3780.0</v>
      </c>
      <c r="J11" s="4">
        <v>7680.0</v>
      </c>
      <c r="K11" s="4">
        <v>2120.0</v>
      </c>
      <c r="L11" s="4">
        <v>2890.0</v>
      </c>
      <c r="M11" s="4">
        <v>3440.0</v>
      </c>
      <c r="N11" s="4">
        <v>3421.0</v>
      </c>
      <c r="O11" s="4">
        <v>3604.0</v>
      </c>
      <c r="P11" s="4">
        <v>3748.0</v>
      </c>
      <c r="Q11" s="4">
        <v>4120.0</v>
      </c>
    </row>
    <row r="12" ht="15.75" customHeight="1">
      <c r="A12" s="3">
        <v>44866.0</v>
      </c>
      <c r="B12" s="4" t="s">
        <v>4</v>
      </c>
      <c r="C12" s="4">
        <v>3748.0</v>
      </c>
      <c r="E12" s="4" t="s">
        <v>7</v>
      </c>
      <c r="F12" s="4">
        <v>143.0</v>
      </c>
      <c r="G12" s="4">
        <v>256.0</v>
      </c>
      <c r="H12" s="4">
        <v>232.0</v>
      </c>
      <c r="I12" s="4">
        <v>243.0</v>
      </c>
      <c r="J12" s="4">
        <v>262.0</v>
      </c>
      <c r="K12" s="4">
        <v>287.0</v>
      </c>
      <c r="L12" s="4">
        <v>134.0</v>
      </c>
      <c r="M12" s="4">
        <v>234.0</v>
      </c>
      <c r="N12" s="4">
        <v>278.0</v>
      </c>
      <c r="O12" s="4">
        <v>296.0</v>
      </c>
      <c r="P12" s="4">
        <v>249.0</v>
      </c>
      <c r="Q12" s="4">
        <v>216.0</v>
      </c>
    </row>
    <row r="13" ht="15.75" customHeight="1">
      <c r="A13" s="3">
        <v>44896.0</v>
      </c>
      <c r="B13" s="4" t="s">
        <v>4</v>
      </c>
      <c r="C13" s="4">
        <v>4120.0</v>
      </c>
    </row>
    <row r="14" ht="15.75" customHeight="1">
      <c r="A14" s="3">
        <v>44562.0</v>
      </c>
      <c r="B14" s="4" t="s">
        <v>6</v>
      </c>
      <c r="C14" s="4">
        <v>354.0</v>
      </c>
    </row>
    <row r="15" ht="15.75" customHeight="1">
      <c r="A15" s="3">
        <v>44593.0</v>
      </c>
      <c r="B15" s="4" t="s">
        <v>6</v>
      </c>
      <c r="C15" s="4">
        <v>233.0</v>
      </c>
    </row>
    <row r="16" ht="15.75" customHeight="1">
      <c r="A16" s="3">
        <v>44621.0</v>
      </c>
      <c r="B16" s="4" t="s">
        <v>6</v>
      </c>
      <c r="C16" s="4">
        <v>343.0</v>
      </c>
    </row>
    <row r="17" ht="15.75" customHeight="1">
      <c r="A17" s="3">
        <v>44652.0</v>
      </c>
      <c r="B17" s="4" t="s">
        <v>6</v>
      </c>
      <c r="C17" s="4">
        <v>193.0</v>
      </c>
    </row>
    <row r="18" ht="15.75" customHeight="1">
      <c r="A18" s="3">
        <v>44682.0</v>
      </c>
      <c r="B18" s="4" t="s">
        <v>6</v>
      </c>
      <c r="C18" s="4">
        <v>456.0</v>
      </c>
    </row>
    <row r="19" ht="15.75" customHeight="1">
      <c r="A19" s="3">
        <v>44713.0</v>
      </c>
      <c r="B19" s="4" t="s">
        <v>6</v>
      </c>
      <c r="C19" s="4">
        <v>233.0</v>
      </c>
    </row>
    <row r="20" ht="15.75" customHeight="1">
      <c r="A20" s="3">
        <v>44743.0</v>
      </c>
      <c r="B20" s="4" t="s">
        <v>6</v>
      </c>
      <c r="C20" s="4">
        <v>345.0</v>
      </c>
    </row>
    <row r="21" ht="15.75" customHeight="1">
      <c r="A21" s="3">
        <v>44774.0</v>
      </c>
      <c r="B21" s="4" t="s">
        <v>6</v>
      </c>
      <c r="C21" s="4">
        <v>212.0</v>
      </c>
    </row>
    <row r="22" ht="15.75" customHeight="1">
      <c r="A22" s="3">
        <v>44805.0</v>
      </c>
      <c r="B22" s="4" t="s">
        <v>6</v>
      </c>
      <c r="C22" s="4">
        <v>267.0</v>
      </c>
    </row>
    <row r="23" ht="15.75" customHeight="1">
      <c r="A23" s="3">
        <v>44835.0</v>
      </c>
      <c r="B23" s="4" t="s">
        <v>6</v>
      </c>
      <c r="C23" s="4">
        <v>321.0</v>
      </c>
    </row>
    <row r="24" ht="15.75" customHeight="1">
      <c r="A24" s="3">
        <v>44866.0</v>
      </c>
      <c r="B24" s="4" t="s">
        <v>6</v>
      </c>
      <c r="C24" s="4">
        <v>367.0</v>
      </c>
    </row>
    <row r="25" ht="15.75" customHeight="1">
      <c r="A25" s="3">
        <v>44896.0</v>
      </c>
      <c r="B25" s="4" t="s">
        <v>6</v>
      </c>
      <c r="C25" s="4">
        <v>478.0</v>
      </c>
    </row>
    <row r="26" ht="15.75" customHeight="1">
      <c r="A26" s="3">
        <v>44562.0</v>
      </c>
      <c r="B26" s="4" t="s">
        <v>7</v>
      </c>
      <c r="C26" s="4">
        <v>143.0</v>
      </c>
    </row>
    <row r="27" ht="15.75" customHeight="1">
      <c r="A27" s="3">
        <v>44593.0</v>
      </c>
      <c r="B27" s="4" t="s">
        <v>7</v>
      </c>
      <c r="C27" s="4">
        <v>256.0</v>
      </c>
    </row>
    <row r="28" ht="15.75" customHeight="1">
      <c r="A28" s="3">
        <v>44621.0</v>
      </c>
      <c r="B28" s="4" t="s">
        <v>7</v>
      </c>
      <c r="C28" s="4">
        <v>232.0</v>
      </c>
    </row>
    <row r="29" ht="15.75" customHeight="1">
      <c r="A29" s="3">
        <v>44652.0</v>
      </c>
      <c r="B29" s="4" t="s">
        <v>7</v>
      </c>
      <c r="C29" s="4">
        <v>243.0</v>
      </c>
    </row>
    <row r="30" ht="15.75" customHeight="1">
      <c r="A30" s="3">
        <v>44682.0</v>
      </c>
      <c r="B30" s="4" t="s">
        <v>7</v>
      </c>
      <c r="C30" s="4">
        <v>262.0</v>
      </c>
    </row>
    <row r="31" ht="15.75" customHeight="1">
      <c r="A31" s="3">
        <v>44713.0</v>
      </c>
      <c r="B31" s="4" t="s">
        <v>7</v>
      </c>
      <c r="C31" s="4">
        <v>287.0</v>
      </c>
    </row>
    <row r="32" ht="15.75" customHeight="1">
      <c r="A32" s="3">
        <v>44743.0</v>
      </c>
      <c r="B32" s="4" t="s">
        <v>7</v>
      </c>
      <c r="C32" s="4">
        <v>134.0</v>
      </c>
    </row>
    <row r="33" ht="15.75" customHeight="1">
      <c r="A33" s="3">
        <v>44774.0</v>
      </c>
      <c r="B33" s="4" t="s">
        <v>7</v>
      </c>
      <c r="C33" s="4">
        <v>234.0</v>
      </c>
    </row>
    <row r="34" ht="15.75" customHeight="1">
      <c r="A34" s="3">
        <v>44805.0</v>
      </c>
      <c r="B34" s="4" t="s">
        <v>7</v>
      </c>
      <c r="C34" s="4">
        <v>278.0</v>
      </c>
    </row>
    <row r="35" ht="15.75" customHeight="1">
      <c r="A35" s="3">
        <v>44835.0</v>
      </c>
      <c r="B35" s="4" t="s">
        <v>7</v>
      </c>
      <c r="C35" s="4">
        <v>296.0</v>
      </c>
    </row>
    <row r="36" ht="15.75" customHeight="1">
      <c r="A36" s="3">
        <v>44866.0</v>
      </c>
      <c r="B36" s="4" t="s">
        <v>7</v>
      </c>
      <c r="C36" s="4">
        <v>249.0</v>
      </c>
    </row>
    <row r="37" ht="15.75" customHeight="1">
      <c r="A37" s="3">
        <v>44896.0</v>
      </c>
      <c r="B37" s="4" t="s">
        <v>7</v>
      </c>
      <c r="C37" s="4">
        <v>216.0</v>
      </c>
    </row>
    <row r="38" ht="15.75" customHeight="1"/>
    <row r="39" ht="15.75" customHeight="1"/>
    <row r="40" ht="15.75" customHeight="1">
      <c r="A40" s="1" t="s">
        <v>0</v>
      </c>
      <c r="B40" s="1" t="s">
        <v>1</v>
      </c>
      <c r="C40" s="1" t="s">
        <v>2</v>
      </c>
      <c r="H40" s="4" t="s">
        <v>1</v>
      </c>
      <c r="I40" s="4" t="s">
        <v>8</v>
      </c>
      <c r="J40" s="4" t="s">
        <v>9</v>
      </c>
      <c r="K40" s="4" t="s">
        <v>10</v>
      </c>
      <c r="M40" s="4" t="s">
        <v>11</v>
      </c>
      <c r="N40" s="4" t="s">
        <v>9</v>
      </c>
      <c r="O40" s="4" t="s">
        <v>8</v>
      </c>
    </row>
    <row r="41" ht="15.75" customHeight="1">
      <c r="A41" s="3">
        <v>44562.0</v>
      </c>
      <c r="B41" s="4" t="s">
        <v>4</v>
      </c>
      <c r="C41" s="4">
        <v>3423.0</v>
      </c>
      <c r="H41" s="4" t="s">
        <v>6</v>
      </c>
      <c r="I41" s="4">
        <v>2548.0</v>
      </c>
      <c r="J41" s="4">
        <v>1254.0</v>
      </c>
      <c r="K41" s="4">
        <f t="shared" ref="K41:K43" si="1">SUM(I41:J41)</f>
        <v>3802</v>
      </c>
      <c r="M41" s="4" t="s">
        <v>12</v>
      </c>
      <c r="N41" s="6">
        <v>0.02</v>
      </c>
      <c r="O41" s="6">
        <v>0.01</v>
      </c>
    </row>
    <row r="42" ht="15.75" customHeight="1">
      <c r="A42" s="3">
        <v>44593.0</v>
      </c>
      <c r="B42" s="4" t="s">
        <v>4</v>
      </c>
      <c r="C42" s="4">
        <v>2788.0</v>
      </c>
      <c r="H42" s="4" t="s">
        <v>4</v>
      </c>
      <c r="I42" s="4">
        <v>15441.0</v>
      </c>
      <c r="J42" s="4">
        <v>28675.0</v>
      </c>
      <c r="K42" s="4">
        <f t="shared" si="1"/>
        <v>44116</v>
      </c>
      <c r="M42" s="4" t="s">
        <v>13</v>
      </c>
      <c r="N42" s="6">
        <v>0.14</v>
      </c>
      <c r="O42" s="6">
        <v>0.08</v>
      </c>
    </row>
    <row r="43" ht="15.75" customHeight="1">
      <c r="A43" s="3">
        <v>44621.0</v>
      </c>
      <c r="B43" s="4" t="s">
        <v>4</v>
      </c>
      <c r="C43" s="4">
        <v>3102.0</v>
      </c>
      <c r="H43" s="4" t="s">
        <v>7</v>
      </c>
      <c r="I43" s="4">
        <v>1331.0</v>
      </c>
      <c r="J43" s="4">
        <v>1499.0</v>
      </c>
      <c r="K43" s="4">
        <f t="shared" si="1"/>
        <v>2830</v>
      </c>
      <c r="M43" s="4" t="s">
        <v>14</v>
      </c>
      <c r="N43" s="6">
        <v>0.4</v>
      </c>
      <c r="O43" s="6">
        <v>0.46</v>
      </c>
    </row>
    <row r="44" ht="15.75" customHeight="1">
      <c r="A44" s="3">
        <v>44652.0</v>
      </c>
      <c r="B44" s="4" t="s">
        <v>4</v>
      </c>
      <c r="C44" s="4">
        <v>3780.0</v>
      </c>
      <c r="M44" s="4" t="s">
        <v>15</v>
      </c>
      <c r="N44" s="6">
        <v>0.32</v>
      </c>
      <c r="O44" s="6">
        <v>0.39</v>
      </c>
    </row>
    <row r="45" ht="15.75" customHeight="1">
      <c r="A45" s="3">
        <v>44682.0</v>
      </c>
      <c r="B45" s="4" t="s">
        <v>4</v>
      </c>
      <c r="C45" s="4">
        <v>7680.0</v>
      </c>
      <c r="H45" s="4" t="s">
        <v>1</v>
      </c>
      <c r="I45" s="4" t="s">
        <v>8</v>
      </c>
      <c r="J45" s="4" t="s">
        <v>9</v>
      </c>
      <c r="K45" s="4" t="s">
        <v>10</v>
      </c>
      <c r="M45" s="4" t="s">
        <v>16</v>
      </c>
      <c r="N45" s="6">
        <v>0.08</v>
      </c>
      <c r="O45" s="6">
        <v>0.03</v>
      </c>
    </row>
    <row r="46" ht="15.75" customHeight="1">
      <c r="A46" s="3">
        <v>44713.0</v>
      </c>
      <c r="B46" s="4" t="s">
        <v>4</v>
      </c>
      <c r="C46" s="4">
        <v>2120.0</v>
      </c>
      <c r="H46" s="4" t="s">
        <v>6</v>
      </c>
      <c r="I46" s="6">
        <f t="shared" ref="I46:K46" si="2">I41/$K41</f>
        <v>0.6701735928</v>
      </c>
      <c r="J46" s="6">
        <f t="shared" si="2"/>
        <v>0.3298264072</v>
      </c>
      <c r="K46" s="6">
        <f t="shared" si="2"/>
        <v>1</v>
      </c>
      <c r="M46" s="4" t="s">
        <v>17</v>
      </c>
      <c r="N46" s="6">
        <v>0.03</v>
      </c>
      <c r="O46" s="6">
        <v>0.01</v>
      </c>
    </row>
    <row r="47" ht="15.75" customHeight="1">
      <c r="A47" s="3">
        <v>44743.0</v>
      </c>
      <c r="B47" s="4" t="s">
        <v>4</v>
      </c>
      <c r="C47" s="4">
        <v>2890.0</v>
      </c>
      <c r="H47" s="4" t="s">
        <v>4</v>
      </c>
      <c r="I47" s="6">
        <f t="shared" ref="I47:K47" si="3">I42/$K42</f>
        <v>0.350009067</v>
      </c>
      <c r="J47" s="6">
        <f t="shared" si="3"/>
        <v>0.649990933</v>
      </c>
      <c r="K47" s="6">
        <f t="shared" si="3"/>
        <v>1</v>
      </c>
      <c r="M47" s="4" t="s">
        <v>18</v>
      </c>
      <c r="N47" s="6">
        <v>0.01</v>
      </c>
      <c r="O47" s="6">
        <v>0.02</v>
      </c>
    </row>
    <row r="48" ht="15.75" customHeight="1">
      <c r="A48" s="3">
        <v>44774.0</v>
      </c>
      <c r="B48" s="4" t="s">
        <v>4</v>
      </c>
      <c r="C48" s="4">
        <v>3440.0</v>
      </c>
      <c r="H48" s="4" t="s">
        <v>7</v>
      </c>
      <c r="I48" s="6">
        <f t="shared" ref="I48:K48" si="4">I43/$K43</f>
        <v>0.4703180212</v>
      </c>
      <c r="J48" s="6">
        <f t="shared" si="4"/>
        <v>0.5296819788</v>
      </c>
      <c r="K48" s="6">
        <f t="shared" si="4"/>
        <v>1</v>
      </c>
      <c r="N48" s="6">
        <f t="shared" ref="N48:O48" si="5">SUM(N41:N47)</f>
        <v>1</v>
      </c>
      <c r="O48" s="6">
        <f t="shared" si="5"/>
        <v>1</v>
      </c>
    </row>
    <row r="49" ht="15.75" customHeight="1">
      <c r="A49" s="3">
        <v>44805.0</v>
      </c>
      <c r="B49" s="4" t="s">
        <v>4</v>
      </c>
      <c r="C49" s="4">
        <v>3421.0</v>
      </c>
    </row>
    <row r="50" ht="15.75" customHeight="1">
      <c r="A50" s="3">
        <v>44835.0</v>
      </c>
      <c r="B50" s="4" t="s">
        <v>4</v>
      </c>
      <c r="C50" s="4">
        <v>3604.0</v>
      </c>
    </row>
    <row r="51" ht="15.75" customHeight="1">
      <c r="A51" s="3">
        <v>44866.0</v>
      </c>
      <c r="B51" s="4" t="s">
        <v>4</v>
      </c>
      <c r="C51" s="4">
        <v>3748.0</v>
      </c>
    </row>
    <row r="52" ht="15.75" customHeight="1">
      <c r="A52" s="3">
        <v>44896.0</v>
      </c>
      <c r="B52" s="4" t="s">
        <v>4</v>
      </c>
      <c r="C52" s="4">
        <v>4120.0</v>
      </c>
    </row>
    <row r="53" ht="15.75" customHeight="1">
      <c r="A53" s="3">
        <v>44562.0</v>
      </c>
      <c r="B53" s="4" t="s">
        <v>6</v>
      </c>
      <c r="C53" s="4">
        <v>354.0</v>
      </c>
    </row>
    <row r="54" ht="15.75" customHeight="1">
      <c r="A54" s="3">
        <v>44593.0</v>
      </c>
      <c r="B54" s="4" t="s">
        <v>6</v>
      </c>
      <c r="C54" s="4">
        <v>233.0</v>
      </c>
    </row>
    <row r="55" ht="15.75" customHeight="1">
      <c r="A55" s="3">
        <v>44621.0</v>
      </c>
      <c r="B55" s="4" t="s">
        <v>6</v>
      </c>
      <c r="C55" s="4">
        <v>343.0</v>
      </c>
    </row>
    <row r="56" ht="15.75" customHeight="1">
      <c r="A56" s="3">
        <v>44652.0</v>
      </c>
      <c r="B56" s="4" t="s">
        <v>6</v>
      </c>
      <c r="C56" s="4">
        <v>193.0</v>
      </c>
    </row>
    <row r="57" ht="15.75" customHeight="1">
      <c r="A57" s="3">
        <v>44682.0</v>
      </c>
      <c r="B57" s="4" t="s">
        <v>6</v>
      </c>
      <c r="C57" s="4">
        <v>456.0</v>
      </c>
    </row>
    <row r="58" ht="15.75" customHeight="1">
      <c r="A58" s="3">
        <v>44713.0</v>
      </c>
      <c r="B58" s="4" t="s">
        <v>6</v>
      </c>
      <c r="C58" s="4">
        <v>233.0</v>
      </c>
    </row>
    <row r="59" ht="15.75" customHeight="1">
      <c r="A59" s="3">
        <v>44743.0</v>
      </c>
      <c r="B59" s="4" t="s">
        <v>6</v>
      </c>
      <c r="C59" s="4">
        <v>345.0</v>
      </c>
    </row>
    <row r="60" ht="15.75" customHeight="1">
      <c r="A60" s="3">
        <v>44774.0</v>
      </c>
      <c r="B60" s="4" t="s">
        <v>6</v>
      </c>
      <c r="C60" s="4">
        <v>212.0</v>
      </c>
    </row>
    <row r="61" ht="15.75" customHeight="1">
      <c r="A61" s="3">
        <v>44805.0</v>
      </c>
      <c r="B61" s="4" t="s">
        <v>6</v>
      </c>
      <c r="C61" s="4">
        <v>267.0</v>
      </c>
    </row>
    <row r="62" ht="15.75" customHeight="1">
      <c r="A62" s="3">
        <v>44835.0</v>
      </c>
      <c r="B62" s="4" t="s">
        <v>6</v>
      </c>
      <c r="C62" s="4">
        <v>321.0</v>
      </c>
    </row>
    <row r="63" ht="15.75" customHeight="1">
      <c r="A63" s="3">
        <v>44866.0</v>
      </c>
      <c r="B63" s="4" t="s">
        <v>6</v>
      </c>
      <c r="C63" s="4">
        <v>367.0</v>
      </c>
    </row>
    <row r="64" ht="15.75" customHeight="1">
      <c r="A64" s="3">
        <v>44896.0</v>
      </c>
      <c r="B64" s="4" t="s">
        <v>6</v>
      </c>
      <c r="C64" s="4">
        <v>478.0</v>
      </c>
    </row>
    <row r="65" ht="15.75" customHeight="1">
      <c r="A65" s="3">
        <v>44562.0</v>
      </c>
      <c r="B65" s="4" t="s">
        <v>7</v>
      </c>
      <c r="C65" s="4">
        <v>143.0</v>
      </c>
    </row>
    <row r="66" ht="15.75" customHeight="1">
      <c r="A66" s="3">
        <v>44593.0</v>
      </c>
      <c r="B66" s="4" t="s">
        <v>7</v>
      </c>
      <c r="C66" s="4">
        <v>256.0</v>
      </c>
    </row>
    <row r="67" ht="15.75" customHeight="1">
      <c r="A67" s="3">
        <v>44621.0</v>
      </c>
      <c r="B67" s="4" t="s">
        <v>7</v>
      </c>
      <c r="C67" s="4">
        <v>232.0</v>
      </c>
    </row>
    <row r="68" ht="15.75" customHeight="1">
      <c r="A68" s="3">
        <v>44652.0</v>
      </c>
      <c r="B68" s="4" t="s">
        <v>7</v>
      </c>
      <c r="C68" s="4">
        <v>243.0</v>
      </c>
    </row>
    <row r="69" ht="15.75" customHeight="1">
      <c r="A69" s="3">
        <v>44682.0</v>
      </c>
      <c r="B69" s="4" t="s">
        <v>7</v>
      </c>
      <c r="C69" s="4">
        <v>262.0</v>
      </c>
    </row>
    <row r="70" ht="15.75" customHeight="1">
      <c r="A70" s="3">
        <v>44713.0</v>
      </c>
      <c r="B70" s="4" t="s">
        <v>7</v>
      </c>
      <c r="C70" s="4">
        <v>287.0</v>
      </c>
    </row>
    <row r="71" ht="15.75" customHeight="1">
      <c r="A71" s="3">
        <v>44743.0</v>
      </c>
      <c r="B71" s="4" t="s">
        <v>7</v>
      </c>
      <c r="C71" s="4">
        <v>134.0</v>
      </c>
    </row>
    <row r="72" ht="15.75" customHeight="1">
      <c r="A72" s="3">
        <v>44774.0</v>
      </c>
      <c r="B72" s="4" t="s">
        <v>7</v>
      </c>
      <c r="C72" s="4">
        <v>234.0</v>
      </c>
    </row>
    <row r="73" ht="15.75" customHeight="1">
      <c r="A73" s="3">
        <v>44805.0</v>
      </c>
      <c r="B73" s="4" t="s">
        <v>7</v>
      </c>
      <c r="C73" s="4">
        <v>278.0</v>
      </c>
    </row>
    <row r="74" ht="15.75" customHeight="1">
      <c r="A74" s="3">
        <v>44835.0</v>
      </c>
      <c r="B74" s="4" t="s">
        <v>7</v>
      </c>
      <c r="C74" s="4">
        <v>296.0</v>
      </c>
    </row>
    <row r="75" ht="15.75" customHeight="1">
      <c r="A75" s="3">
        <v>44866.0</v>
      </c>
      <c r="B75" s="4" t="s">
        <v>7</v>
      </c>
      <c r="C75" s="4">
        <v>249.0</v>
      </c>
    </row>
    <row r="76" ht="15.75" customHeight="1">
      <c r="A76" s="3">
        <v>44896.0</v>
      </c>
      <c r="B76" s="4" t="s">
        <v>7</v>
      </c>
      <c r="C76" s="4">
        <v>216.0</v>
      </c>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8.5"/>
    <col customWidth="1" min="3" max="3" width="15.88"/>
  </cols>
  <sheetData>
    <row r="1" ht="15.75" customHeight="1">
      <c r="A1" s="7"/>
      <c r="C1" s="8"/>
    </row>
    <row r="2" ht="15.75" customHeight="1">
      <c r="A2" s="7"/>
      <c r="C2" s="8"/>
    </row>
    <row r="3" ht="15.75" customHeight="1">
      <c r="A3" s="7"/>
      <c r="C3" s="8"/>
    </row>
    <row r="4" ht="15.75" customHeight="1">
      <c r="A4" s="7"/>
      <c r="C4" s="8"/>
    </row>
    <row r="5" ht="15.75" customHeight="1">
      <c r="A5" s="7"/>
      <c r="C5" s="8"/>
    </row>
    <row r="6" ht="15.75" customHeight="1">
      <c r="A6" s="7"/>
    </row>
    <row r="7" ht="15.75" customHeight="1">
      <c r="A7" s="7"/>
    </row>
    <row r="8" ht="15.75" customHeight="1">
      <c r="A8" s="7"/>
    </row>
    <row r="9" ht="15.75" customHeight="1">
      <c r="A9" s="7"/>
    </row>
    <row r="10" ht="15.75" customHeight="1">
      <c r="A10" s="7"/>
    </row>
    <row r="11" ht="15.75" customHeight="1">
      <c r="A11" s="7"/>
    </row>
    <row r="12" ht="15.75" customHeight="1">
      <c r="A12" s="7"/>
    </row>
    <row r="13" ht="15.75" customHeight="1">
      <c r="A13" s="7"/>
    </row>
    <row r="14" ht="15.75" customHeight="1">
      <c r="A14" s="7"/>
    </row>
    <row r="15" ht="15.75" customHeight="1">
      <c r="A15" s="7"/>
    </row>
    <row r="16" ht="15.75" customHeight="1">
      <c r="A16" s="7"/>
    </row>
    <row r="17" ht="15.75" customHeight="1">
      <c r="A17" s="7"/>
    </row>
    <row r="18" ht="15.75" customHeight="1">
      <c r="A18" s="7"/>
    </row>
    <row r="19" ht="15.75" customHeight="1">
      <c r="A19" s="9" t="s">
        <v>19</v>
      </c>
    </row>
    <row r="20" ht="94.5" customHeight="1">
      <c r="A20" s="7" t="s">
        <v>20</v>
      </c>
    </row>
    <row r="21" ht="15.75" customHeight="1">
      <c r="A21" s="9"/>
    </row>
    <row r="22" ht="15.75" customHeight="1">
      <c r="A22" s="9" t="s">
        <v>21</v>
      </c>
    </row>
    <row r="23" ht="15.75" customHeight="1">
      <c r="A23" s="7"/>
    </row>
    <row r="24" ht="15.75" customHeight="1">
      <c r="A24" s="9" t="s">
        <v>22</v>
      </c>
    </row>
    <row r="25">
      <c r="A25" s="7" t="s">
        <v>23</v>
      </c>
    </row>
    <row r="26">
      <c r="A26" s="7" t="s">
        <v>24</v>
      </c>
    </row>
    <row r="27">
      <c r="A27" s="7" t="s">
        <v>25</v>
      </c>
    </row>
    <row r="28" ht="15.75" customHeight="1">
      <c r="A28" s="7"/>
    </row>
    <row r="29" ht="15.75" customHeight="1">
      <c r="A29" s="9" t="s">
        <v>26</v>
      </c>
    </row>
    <row r="30">
      <c r="A30" s="7" t="s">
        <v>27</v>
      </c>
    </row>
    <row r="31">
      <c r="A31" s="7" t="s">
        <v>28</v>
      </c>
    </row>
    <row r="32">
      <c r="A32" s="7" t="s">
        <v>29</v>
      </c>
    </row>
    <row r="33" ht="15.75" customHeight="1">
      <c r="A33" s="7"/>
    </row>
    <row r="34" ht="15.75" customHeight="1">
      <c r="A34" s="7"/>
    </row>
    <row r="35" ht="15.75" customHeight="1">
      <c r="A35" s="7"/>
    </row>
    <row r="36" ht="15.75" customHeight="1">
      <c r="A36" s="7"/>
    </row>
    <row r="37" ht="15.75" customHeight="1">
      <c r="A37" s="7"/>
    </row>
    <row r="38" ht="15.75" customHeight="1">
      <c r="A38" s="7"/>
    </row>
    <row r="39" ht="15.75" customHeight="1">
      <c r="A39" s="7"/>
    </row>
    <row r="40" ht="15.75" customHeight="1">
      <c r="A40" s="7"/>
    </row>
    <row r="41" ht="15.75" customHeight="1">
      <c r="A41" s="7"/>
    </row>
    <row r="42" ht="15.75" customHeight="1">
      <c r="A42" s="7"/>
    </row>
    <row r="43" ht="15.75" customHeight="1">
      <c r="A43" s="7"/>
    </row>
    <row r="44" ht="15.75" customHeight="1">
      <c r="A44" s="7"/>
    </row>
    <row r="45" ht="15.75" customHeight="1">
      <c r="A45" s="7"/>
    </row>
    <row r="46" ht="15.75" customHeight="1">
      <c r="A46" s="7"/>
    </row>
    <row r="47" ht="15.75" customHeight="1">
      <c r="A47" s="7"/>
    </row>
    <row r="48" ht="15.75" customHeight="1">
      <c r="A48" s="7"/>
    </row>
    <row r="49" ht="15.75" customHeight="1">
      <c r="A49" s="7"/>
    </row>
    <row r="50" ht="15.75" customHeight="1">
      <c r="A50" s="7"/>
    </row>
    <row r="51" ht="15.75" customHeight="1">
      <c r="A51" s="7"/>
    </row>
    <row r="52" ht="15.75" customHeight="1">
      <c r="A52" s="7"/>
    </row>
    <row r="53" ht="15.75" customHeight="1">
      <c r="A53" s="7"/>
    </row>
    <row r="54" ht="15.75" customHeight="1">
      <c r="A54" s="7"/>
    </row>
    <row r="55" ht="15.75" customHeight="1">
      <c r="A55" s="7"/>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88"/>
  </cols>
  <sheetData>
    <row r="1" ht="15.75" customHeight="1">
      <c r="A1" s="10" t="s">
        <v>30</v>
      </c>
      <c r="H1" s="10" t="s">
        <v>31</v>
      </c>
      <c r="M1" s="10" t="s">
        <v>32</v>
      </c>
    </row>
    <row r="2" ht="15.75" customHeight="1"/>
    <row r="3" ht="15.75" customHeight="1">
      <c r="C3" s="8"/>
    </row>
    <row r="4" ht="15.75" customHeight="1">
      <c r="C4" s="8"/>
    </row>
    <row r="5" ht="15.75" customHeight="1">
      <c r="C5" s="8"/>
    </row>
    <row r="6" ht="15.75" customHeight="1">
      <c r="C6" s="8"/>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9" t="s">
        <v>19</v>
      </c>
    </row>
    <row r="24" ht="14.25" customHeight="1">
      <c r="A24" s="7"/>
    </row>
    <row r="25" ht="15.75" customHeight="1">
      <c r="A25" s="1" t="s">
        <v>33</v>
      </c>
      <c r="H25" s="1" t="s">
        <v>33</v>
      </c>
    </row>
    <row r="26" ht="24.75" customHeight="1">
      <c r="H26" s="11" t="s">
        <v>34</v>
      </c>
      <c r="K26" s="12"/>
      <c r="L26" s="12"/>
    </row>
    <row r="27" ht="45.0" customHeight="1">
      <c r="H27" s="12" t="s">
        <v>35</v>
      </c>
    </row>
    <row r="28">
      <c r="H28" s="13" t="s">
        <v>36</v>
      </c>
    </row>
    <row r="29" ht="52.5" customHeight="1">
      <c r="H29" s="12" t="s">
        <v>37</v>
      </c>
      <c r="M29" s="14"/>
      <c r="N29" s="14"/>
      <c r="O29" s="14"/>
      <c r="P29" s="14"/>
      <c r="Q29" s="14"/>
    </row>
    <row r="30" ht="46.5" customHeight="1">
      <c r="H30" s="15" t="s">
        <v>38</v>
      </c>
      <c r="M30" s="14"/>
      <c r="N30" s="14"/>
      <c r="O30" s="14"/>
      <c r="P30" s="14"/>
      <c r="Q30" s="14"/>
    </row>
    <row r="31" ht="14.25" customHeight="1">
      <c r="H31" s="11" t="s">
        <v>39</v>
      </c>
      <c r="J31" s="12"/>
      <c r="K31" s="12"/>
      <c r="L31" s="12"/>
      <c r="M31" s="14"/>
      <c r="N31" s="14"/>
      <c r="O31" s="14"/>
      <c r="P31" s="14"/>
      <c r="Q31" s="14"/>
    </row>
    <row r="32">
      <c r="H32" s="15" t="s">
        <v>40</v>
      </c>
    </row>
    <row r="33" ht="15.75" customHeight="1">
      <c r="A33" s="1" t="s">
        <v>41</v>
      </c>
    </row>
    <row r="34" ht="15.75" customHeight="1">
      <c r="H34" s="1" t="s">
        <v>41</v>
      </c>
    </row>
    <row r="35" ht="19.5" customHeight="1">
      <c r="H35" s="12" t="s">
        <v>42</v>
      </c>
    </row>
    <row r="36" ht="21.0" customHeight="1">
      <c r="H36" s="12" t="s">
        <v>43</v>
      </c>
    </row>
    <row r="37" ht="33.75" customHeight="1">
      <c r="H37" s="12" t="s">
        <v>44</v>
      </c>
    </row>
    <row r="38" ht="38.25" customHeight="1">
      <c r="H38" s="12" t="s">
        <v>45</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5">
    <mergeCell ref="A1:G2"/>
    <mergeCell ref="H1:L2"/>
    <mergeCell ref="M1:Q2"/>
    <mergeCell ref="A23:B23"/>
    <mergeCell ref="A24:E24"/>
    <mergeCell ref="H27:L27"/>
    <mergeCell ref="H29:L29"/>
    <mergeCell ref="H26:J26"/>
    <mergeCell ref="H32:L32"/>
    <mergeCell ref="H35:L35"/>
    <mergeCell ref="H36:L36"/>
    <mergeCell ref="H37:L37"/>
    <mergeCell ref="H38:L38"/>
    <mergeCell ref="H30:L30"/>
    <mergeCell ref="H31:I31"/>
  </mergeCells>
  <drawing r:id="rId1"/>
</worksheet>
</file>