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ED0541CB-7B14-4E7F-9FE4-82A2E5D64014}" xr6:coauthVersionLast="47" xr6:coauthVersionMax="47" xr10:uidLastSave="{00000000-0000-0000-0000-000000000000}"/>
  <bookViews>
    <workbookView xWindow="-120" yWindow="-120" windowWidth="20730" windowHeight="11160" xr2:uid="{705F2058-0DB8-4EC9-8FBC-F77D58123D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B5" i="1"/>
  <c r="E3" i="1"/>
  <c r="E6" i="1" s="1"/>
  <c r="B3" i="1"/>
  <c r="B6" i="1" s="1"/>
  <c r="D40" i="1" l="1"/>
  <c r="D14" i="1"/>
  <c r="D18" i="1"/>
  <c r="D22" i="1"/>
  <c r="D26" i="1"/>
  <c r="D30" i="1"/>
  <c r="D34" i="1"/>
  <c r="D38" i="1"/>
  <c r="D11" i="1"/>
  <c r="D15" i="1"/>
  <c r="D19" i="1"/>
  <c r="D23" i="1"/>
  <c r="D27" i="1"/>
  <c r="D31" i="1"/>
  <c r="D35" i="1"/>
  <c r="D39" i="1"/>
  <c r="D12" i="1"/>
  <c r="D16" i="1"/>
  <c r="D20" i="1"/>
  <c r="D24" i="1"/>
  <c r="D28" i="1"/>
  <c r="D32" i="1"/>
  <c r="D36" i="1"/>
  <c r="D13" i="1"/>
  <c r="D17" i="1"/>
  <c r="D21" i="1"/>
  <c r="D25" i="1"/>
  <c r="D29" i="1"/>
  <c r="D33" i="1"/>
  <c r="D37" i="1"/>
  <c r="D41" i="1"/>
  <c r="E13" i="1"/>
  <c r="F13" i="1" s="1"/>
  <c r="E11" i="1"/>
  <c r="F11" i="1" s="1"/>
  <c r="E29" i="1"/>
  <c r="E36" i="1"/>
  <c r="F36" i="1" s="1"/>
  <c r="E32" i="1"/>
  <c r="F32" i="1" s="1"/>
  <c r="E24" i="1"/>
  <c r="E12" i="1"/>
  <c r="F12" i="1" s="1"/>
  <c r="E41" i="1"/>
  <c r="F41" i="1" s="1"/>
  <c r="E21" i="1"/>
  <c r="F21" i="1" s="1"/>
  <c r="E40" i="1"/>
  <c r="F40" i="1" s="1"/>
  <c r="E28" i="1"/>
  <c r="F28" i="1" s="1"/>
  <c r="E20" i="1"/>
  <c r="F20" i="1" s="1"/>
  <c r="E16" i="1"/>
  <c r="F16" i="1" s="1"/>
  <c r="E39" i="1"/>
  <c r="E35" i="1"/>
  <c r="F35" i="1" s="1"/>
  <c r="E31" i="1"/>
  <c r="F31" i="1" s="1"/>
  <c r="E27" i="1"/>
  <c r="F27" i="1" s="1"/>
  <c r="E23" i="1"/>
  <c r="E19" i="1"/>
  <c r="F19" i="1" s="1"/>
  <c r="E15" i="1"/>
  <c r="F15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37" i="1"/>
  <c r="F37" i="1" s="1"/>
  <c r="E33" i="1"/>
  <c r="F33" i="1" s="1"/>
  <c r="E25" i="1"/>
  <c r="F25" i="1" s="1"/>
  <c r="E17" i="1"/>
  <c r="F17" i="1" s="1"/>
  <c r="F29" i="1" l="1"/>
  <c r="F23" i="1"/>
  <c r="F39" i="1"/>
  <c r="F24" i="1"/>
</calcChain>
</file>

<file path=xl/sharedStrings.xml><?xml version="1.0" encoding="utf-8"?>
<sst xmlns="http://schemas.openxmlformats.org/spreadsheetml/2006/main" count="22" uniqueCount="18">
  <si>
    <t>Kondisi Awal</t>
  </si>
  <si>
    <t>Amplitudo 1</t>
  </si>
  <si>
    <t>Lamda 1</t>
  </si>
  <si>
    <t>Frekuensi 1</t>
  </si>
  <si>
    <t>Omega 1</t>
  </si>
  <si>
    <t>k1</t>
  </si>
  <si>
    <t>Amplitudo 2</t>
  </si>
  <si>
    <t>Lamda 2</t>
  </si>
  <si>
    <t>Frekuensi 2</t>
  </si>
  <si>
    <t>Omega 2</t>
  </si>
  <si>
    <t>k2</t>
  </si>
  <si>
    <t>meter</t>
  </si>
  <si>
    <t>Hz</t>
  </si>
  <si>
    <t>waktu (S)</t>
  </si>
  <si>
    <t>panjang (m)</t>
  </si>
  <si>
    <t>simpangan y1 (m)</t>
  </si>
  <si>
    <t>simpangan y2 (m)</t>
  </si>
  <si>
    <t>y1+y2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</si>
</sst>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INTERFERENSI GELOMBANG MEKANIK</a:t>
            </a:r>
          </a:p>
        </c:rich>
      </c:tx>
      <c:layout>
        <c:manualLayout>
          <c:xMode val="edge"/>
          <c:yMode val="edge"/>
          <c:x val="0.187430446194225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simpangan y1 (m)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Sheet1!$C$11:$C$41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Sheet1!$D$11:$D$41</c:f>
              <c:numCache>
                <c:formatCode>General</c:formatCode>
                <c:ptCount val="31"/>
                <c:pt idx="0">
                  <c:v>0</c:v>
                </c:pt>
                <c:pt idx="1">
                  <c:v>2.3819711957841045</c:v>
                </c:pt>
                <c:pt idx="2">
                  <c:v>2.8961449166366089</c:v>
                </c:pt>
                <c:pt idx="3">
                  <c:v>1.1393372847084444</c:v>
                </c:pt>
                <c:pt idx="4">
                  <c:v>-1.510869604001186</c:v>
                </c:pt>
                <c:pt idx="5">
                  <c:v>-2.976344103428942</c:v>
                </c:pt>
                <c:pt idx="6">
                  <c:v>-2.1079499065399374</c:v>
                </c:pt>
                <c:pt idx="7">
                  <c:v>0.41337087300331066</c:v>
                </c:pt>
                <c:pt idx="8">
                  <c:v>2.6105512629750161</c:v>
                </c:pt>
                <c:pt idx="9">
                  <c:v>2.7606955441146743</c:v>
                </c:pt>
                <c:pt idx="10">
                  <c:v>0.74606966944660869</c:v>
                </c:pt>
                <c:pt idx="11">
                  <c:v>-1.8535788479874775</c:v>
                </c:pt>
                <c:pt idx="12">
                  <c:v>-2.9997631325105503</c:v>
                </c:pt>
                <c:pt idx="13">
                  <c:v>-1.7937149451861629</c:v>
                </c:pt>
                <c:pt idx="14">
                  <c:v>0.81885580839625871</c:v>
                </c:pt>
                <c:pt idx="15">
                  <c:v>2.7893294613595385</c:v>
                </c:pt>
                <c:pt idx="16">
                  <c:v>2.5725799707391666</c:v>
                </c:pt>
                <c:pt idx="17">
                  <c:v>0.3385691507210824</c:v>
                </c:pt>
                <c:pt idx="18">
                  <c:v>-2.1609270675138141</c:v>
                </c:pt>
                <c:pt idx="19">
                  <c:v>-2.965955234542422</c:v>
                </c:pt>
                <c:pt idx="20">
                  <c:v>-1.445261036694059</c:v>
                </c:pt>
                <c:pt idx="21">
                  <c:v>1.2087193200014896</c:v>
                </c:pt>
                <c:pt idx="22">
                  <c:v>2.9148952039874856</c:v>
                </c:pt>
                <c:pt idx="23">
                  <c:v>2.3353868997177369</c:v>
                </c:pt>
                <c:pt idx="24">
                  <c:v>-7.539030238378594E-2</c:v>
                </c:pt>
                <c:pt idx="25">
                  <c:v>-2.4270509841986097</c:v>
                </c:pt>
                <c:pt idx="26">
                  <c:v>-2.8755653642171835</c:v>
                </c:pt>
                <c:pt idx="27">
                  <c:v>-1.0692356401438572</c:v>
                </c:pt>
                <c:pt idx="28">
                  <c:v>1.5755238931467344</c:v>
                </c:pt>
                <c:pt idx="29">
                  <c:v>2.9848530499003507</c:v>
                </c:pt>
                <c:pt idx="30">
                  <c:v>2.0536413031530731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3F0-AE6B-740AB435307B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simpangan y2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Sheet1!$C$11:$C$41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Sheet1!$E$11:$E$41</c:f>
              <c:numCache>
                <c:formatCode>General</c:formatCode>
                <c:ptCount val="31"/>
                <c:pt idx="0">
                  <c:v>0</c:v>
                </c:pt>
                <c:pt idx="1">
                  <c:v>-2.0349637163753758</c:v>
                </c:pt>
                <c:pt idx="2">
                  <c:v>-3.503880556023951</c:v>
                </c:pt>
                <c:pt idx="3">
                  <c:v>-3.9981556223003101</c:v>
                </c:pt>
                <c:pt idx="4">
                  <c:v>-3.3803010303124577</c:v>
                </c:pt>
                <c:pt idx="5">
                  <c:v>-1.8221796306423139</c:v>
                </c:pt>
                <c:pt idx="6">
                  <c:v>0.24280048785268518</c:v>
                </c:pt>
                <c:pt idx="7">
                  <c:v>2.2402430465698324</c:v>
                </c:pt>
                <c:pt idx="8">
                  <c:v>3.614538103624898</c:v>
                </c:pt>
                <c:pt idx="9">
                  <c:v>3.9834108049994232</c:v>
                </c:pt>
                <c:pt idx="10">
                  <c:v>3.2442552782022864</c:v>
                </c:pt>
                <c:pt idx="11">
                  <c:v>1.6026755079612918</c:v>
                </c:pt>
                <c:pt idx="12">
                  <c:v>-0.48470555058020282</c:v>
                </c:pt>
                <c:pt idx="13">
                  <c:v>-2.4372605872310356</c:v>
                </c:pt>
                <c:pt idx="14">
                  <c:v>-3.7118655744435212</c:v>
                </c:pt>
                <c:pt idx="15">
                  <c:v>-3.9539755469785276</c:v>
                </c:pt>
                <c:pt idx="16">
                  <c:v>-3.0962450169536417</c:v>
                </c:pt>
                <c:pt idx="17">
                  <c:v>-1.3772609049264359</c:v>
                </c:pt>
                <c:pt idx="18">
                  <c:v>0.72482305064567665</c:v>
                </c:pt>
                <c:pt idx="19">
                  <c:v>2.6252897362940137</c:v>
                </c:pt>
                <c:pt idx="20">
                  <c:v>3.7955040441551589</c:v>
                </c:pt>
                <c:pt idx="21">
                  <c:v>3.9099584028981167</c:v>
                </c:pt>
                <c:pt idx="22">
                  <c:v>2.9368160882107692</c:v>
                </c:pt>
                <c:pt idx="23">
                  <c:v>1.1467670529780774</c:v>
                </c:pt>
                <c:pt idx="24">
                  <c:v>-0.96226750143730844</c:v>
                </c:pt>
                <c:pt idx="25">
                  <c:v>-2.8036370556701624</c:v>
                </c:pt>
                <c:pt idx="26">
                  <c:v>-3.8651450594862911</c:v>
                </c:pt>
                <c:pt idx="27">
                  <c:v>-3.8515217078247268</c:v>
                </c:pt>
                <c:pt idx="28">
                  <c:v>-2.7665565025495833</c:v>
                </c:pt>
                <c:pt idx="29">
                  <c:v>-0.91204403260030131</c:v>
                </c:pt>
                <c:pt idx="30">
                  <c:v>1.196163172256941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3F0-AE6B-740AB435307B}"/>
            </c:ext>
          </c:extLst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y1+y2 (m)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Sheet1!$C$11:$C$41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Sheet1!$F$11:$F$41</c:f>
              <c:numCache>
                <c:formatCode>General</c:formatCode>
                <c:ptCount val="31"/>
                <c:pt idx="0">
                  <c:v>0</c:v>
                </c:pt>
                <c:pt idx="1">
                  <c:v>0.34700747940872878</c:v>
                </c:pt>
                <c:pt idx="2">
                  <c:v>-0.6077356393873421</c:v>
                </c:pt>
                <c:pt idx="3">
                  <c:v>-2.8588183375918659</c:v>
                </c:pt>
                <c:pt idx="4">
                  <c:v>-4.8911706343136441</c:v>
                </c:pt>
                <c:pt idx="5">
                  <c:v>-4.7985237340712557</c:v>
                </c:pt>
                <c:pt idx="6">
                  <c:v>-1.8651494186872521</c:v>
                </c:pt>
                <c:pt idx="7">
                  <c:v>2.653613919573143</c:v>
                </c:pt>
                <c:pt idx="8">
                  <c:v>6.2250893665999136</c:v>
                </c:pt>
                <c:pt idx="9">
                  <c:v>6.744106349114098</c:v>
                </c:pt>
                <c:pt idx="10">
                  <c:v>3.9903249476488951</c:v>
                </c:pt>
                <c:pt idx="11">
                  <c:v>-0.25090334002618575</c:v>
                </c:pt>
                <c:pt idx="12">
                  <c:v>-3.484468683090753</c:v>
                </c:pt>
                <c:pt idx="13">
                  <c:v>-4.2309755324171983</c:v>
                </c:pt>
                <c:pt idx="14">
                  <c:v>-2.8930097660472622</c:v>
                </c:pt>
                <c:pt idx="15">
                  <c:v>-1.1646460856189891</c:v>
                </c:pt>
                <c:pt idx="16">
                  <c:v>-0.52366504621447518</c:v>
                </c:pt>
                <c:pt idx="17">
                  <c:v>-1.0386917542053535</c:v>
                </c:pt>
                <c:pt idx="18">
                  <c:v>-1.4361040168681374</c:v>
                </c:pt>
                <c:pt idx="19">
                  <c:v>-0.3406654982484083</c:v>
                </c:pt>
                <c:pt idx="20">
                  <c:v>2.3502430074611</c:v>
                </c:pt>
                <c:pt idx="21">
                  <c:v>5.1186777228996068</c:v>
                </c:pt>
                <c:pt idx="22">
                  <c:v>5.8517112921982548</c:v>
                </c:pt>
                <c:pt idx="23">
                  <c:v>3.4821539526958141</c:v>
                </c:pt>
                <c:pt idx="24">
                  <c:v>-1.0376578038210944</c:v>
                </c:pt>
                <c:pt idx="25">
                  <c:v>-5.2306880398687721</c:v>
                </c:pt>
                <c:pt idx="26">
                  <c:v>-6.7407104237034741</c:v>
                </c:pt>
                <c:pt idx="27">
                  <c:v>-4.9207573479685838</c:v>
                </c:pt>
                <c:pt idx="28">
                  <c:v>-1.1910326094028489</c:v>
                </c:pt>
                <c:pt idx="29">
                  <c:v>2.0728090173000493</c:v>
                </c:pt>
                <c:pt idx="30">
                  <c:v>3.2498044754100142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9-43F0-AE6B-740AB435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14176"/>
        <c:axId val="1178498768"/>
      </c:lineChart>
      <c:catAx>
        <c:axId val="11557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Panjang(m)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98768"/>
        <c:crosses val="autoZero"/>
        <c:auto val="1"/>
        <c:lblAlgn val="ctr"/>
        <c:lblOffset val="100"/>
        <c:noMultiLvlLbl val="0"/>
      </c:catAx>
      <c:valAx>
        <c:axId val="1178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Simpangan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65966754155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282539</xdr:colOff>
      <xdr:row>3</xdr:row>
      <xdr:rowOff>126716</xdr:rowOff>
    </xdr:from>
    <xdr:to>
      <xdr:col>15</xdr:col>
      <xdr:colOff>584342</xdr:colOff>
      <xdr:row>17</xdr:row>
      <xdr:rowOff>172949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62F70-A2DC-432F-A845-7592E812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4F9B-A9C3-4C6A-91C5-FEB51CA41037}">
  <dimension ref="A1:F41"/>
  <sheetViews>
    <sheetView tabSelected="1" zoomScaleNormal="100" workbookViewId="0">
      <selection activeCell="I11" sqref="I11"/>
    </sheetView>
  </sheetViews>
  <sheetFormatPr defaultRowHeight="15" x14ac:dyDescent="0.25"/>
  <cols>
    <col min="1" max="1" width="12.85546875" customWidth="1"/>
    <col min="2" max="2" width="12" bestFit="1" customWidth="1"/>
    <col min="3" max="3" width="11.7109375" customWidth="1"/>
    <col min="4" max="5" width="17.140625" customWidth="1"/>
    <col min="6" max="6" width="11.425781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1" t="s">
        <v>1</v>
      </c>
      <c r="B2" s="2">
        <v>3</v>
      </c>
      <c r="C2" s="2" t="s">
        <v>11</v>
      </c>
      <c r="D2" s="1" t="s">
        <v>6</v>
      </c>
      <c r="E2" s="2">
        <v>4</v>
      </c>
      <c r="F2" s="2" t="s">
        <v>11</v>
      </c>
    </row>
    <row r="3" spans="1:6" x14ac:dyDescent="0.25">
      <c r="A3" s="1" t="s">
        <v>2</v>
      </c>
      <c r="B3" s="2">
        <f xml:space="preserve"> 500*10^-10</f>
        <v>5.0000000000000004E-8</v>
      </c>
      <c r="C3" s="2" t="s">
        <v>11</v>
      </c>
      <c r="D3" s="1" t="s">
        <v>7</v>
      </c>
      <c r="E3" s="2">
        <f xml:space="preserve"> 500*10^-10</f>
        <v>5.0000000000000004E-8</v>
      </c>
      <c r="F3" s="2" t="s">
        <v>11</v>
      </c>
    </row>
    <row r="4" spans="1:6" x14ac:dyDescent="0.25">
      <c r="A4" s="1" t="s">
        <v>3</v>
      </c>
      <c r="B4" s="2">
        <v>20</v>
      </c>
      <c r="C4" s="2" t="s">
        <v>12</v>
      </c>
      <c r="D4" s="1" t="s">
        <v>8</v>
      </c>
      <c r="E4" s="2">
        <v>15</v>
      </c>
      <c r="F4" s="2" t="s">
        <v>12</v>
      </c>
    </row>
    <row r="5" spans="1:6" x14ac:dyDescent="0.25">
      <c r="A5" s="1" t="s">
        <v>4</v>
      </c>
      <c r="B5" s="2">
        <f>2*3.14*B4</f>
        <v>125.60000000000001</v>
      </c>
      <c r="C5" s="2"/>
      <c r="D5" s="1" t="s">
        <v>9</v>
      </c>
      <c r="E5" s="2">
        <f>2*3.14*E4</f>
        <v>94.2</v>
      </c>
      <c r="F5" s="2"/>
    </row>
    <row r="6" spans="1:6" x14ac:dyDescent="0.25">
      <c r="A6" s="1" t="s">
        <v>5</v>
      </c>
      <c r="B6" s="2">
        <f>2*3.14/B3</f>
        <v>125600000</v>
      </c>
      <c r="C6" s="2"/>
      <c r="D6" s="1" t="s">
        <v>10</v>
      </c>
      <c r="E6" s="2">
        <f>2*3.14/E3</f>
        <v>125600000</v>
      </c>
      <c r="F6" s="2"/>
    </row>
    <row r="10" spans="1:6" x14ac:dyDescent="0.25"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</row>
    <row r="11" spans="1:6" x14ac:dyDescent="0.25">
      <c r="B11" s="1">
        <v>0</v>
      </c>
      <c r="C11" s="1">
        <v>0</v>
      </c>
      <c r="D11" s="1">
        <f>$B$2*SIN(RADIANS($B$5*B11-$B$6*C11))</f>
        <v>0</v>
      </c>
      <c r="E11" s="1">
        <f>$E$2*SIN(RADIANS($E$5*B11+$E$6*C11))</f>
        <v>0</v>
      </c>
      <c r="F11" s="1">
        <f>D11+E11</f>
        <v>0</v>
      </c>
    </row>
    <row r="12" spans="1:6" x14ac:dyDescent="0.25">
      <c r="B12" s="1">
        <v>0.1</v>
      </c>
      <c r="C12" s="1">
        <v>1</v>
      </c>
      <c r="D12" s="1">
        <f t="shared" ref="D12:D41" si="0">$B$2*SIN(RADIANS($B$5*B12-$B$6*C12))</f>
        <v>2.3819711957841045</v>
      </c>
      <c r="E12" s="1">
        <f t="shared" ref="E12:E41" si="1">$E$2*SIN(RADIANS($E$5*B12+$E$6*C12))</f>
        <v>-2.0349637163753758</v>
      </c>
      <c r="F12" s="1">
        <f t="shared" ref="F12:F41" si="2">D12+E12</f>
        <v>0.34700747940872878</v>
      </c>
    </row>
    <row r="13" spans="1:6" x14ac:dyDescent="0.25">
      <c r="B13" s="1">
        <v>0.2</v>
      </c>
      <c r="C13" s="1">
        <v>2</v>
      </c>
      <c r="D13" s="1">
        <f t="shared" si="0"/>
        <v>2.8961449166366089</v>
      </c>
      <c r="E13" s="1">
        <f t="shared" si="1"/>
        <v>-3.503880556023951</v>
      </c>
      <c r="F13" s="1">
        <f t="shared" si="2"/>
        <v>-0.6077356393873421</v>
      </c>
    </row>
    <row r="14" spans="1:6" x14ac:dyDescent="0.25">
      <c r="B14" s="1">
        <v>0.3</v>
      </c>
      <c r="C14" s="1">
        <v>3</v>
      </c>
      <c r="D14" s="1">
        <f t="shared" si="0"/>
        <v>1.1393372847084444</v>
      </c>
      <c r="E14" s="1">
        <f t="shared" si="1"/>
        <v>-3.9981556223003101</v>
      </c>
      <c r="F14" s="1">
        <f t="shared" si="2"/>
        <v>-2.8588183375918659</v>
      </c>
    </row>
    <row r="15" spans="1:6" x14ac:dyDescent="0.25">
      <c r="B15" s="1">
        <v>0.4</v>
      </c>
      <c r="C15" s="1">
        <v>4</v>
      </c>
      <c r="D15" s="1">
        <f t="shared" si="0"/>
        <v>-1.510869604001186</v>
      </c>
      <c r="E15" s="1">
        <f t="shared" si="1"/>
        <v>-3.3803010303124577</v>
      </c>
      <c r="F15" s="1">
        <f t="shared" si="2"/>
        <v>-4.8911706343136441</v>
      </c>
    </row>
    <row r="16" spans="1:6" x14ac:dyDescent="0.25">
      <c r="B16" s="1">
        <v>0.5</v>
      </c>
      <c r="C16" s="1">
        <v>5</v>
      </c>
      <c r="D16" s="1">
        <f t="shared" si="0"/>
        <v>-2.976344103428942</v>
      </c>
      <c r="E16" s="1">
        <f t="shared" si="1"/>
        <v>-1.8221796306423139</v>
      </c>
      <c r="F16" s="1">
        <f t="shared" si="2"/>
        <v>-4.7985237340712557</v>
      </c>
    </row>
    <row r="17" spans="2:6" x14ac:dyDescent="0.25">
      <c r="B17" s="1">
        <v>0.6</v>
      </c>
      <c r="C17" s="1">
        <v>6</v>
      </c>
      <c r="D17" s="1">
        <f t="shared" si="0"/>
        <v>-2.1079499065399374</v>
      </c>
      <c r="E17" s="1">
        <f t="shared" si="1"/>
        <v>0.24280048785268518</v>
      </c>
      <c r="F17" s="1">
        <f t="shared" si="2"/>
        <v>-1.8651494186872521</v>
      </c>
    </row>
    <row r="18" spans="2:6" x14ac:dyDescent="0.25">
      <c r="B18" s="1">
        <v>0.7</v>
      </c>
      <c r="C18" s="1">
        <v>7</v>
      </c>
      <c r="D18" s="1">
        <f t="shared" si="0"/>
        <v>0.41337087300331066</v>
      </c>
      <c r="E18" s="1">
        <f t="shared" si="1"/>
        <v>2.2402430465698324</v>
      </c>
      <c r="F18" s="1">
        <f t="shared" si="2"/>
        <v>2.653613919573143</v>
      </c>
    </row>
    <row r="19" spans="2:6" x14ac:dyDescent="0.25">
      <c r="B19" s="1">
        <v>0.8</v>
      </c>
      <c r="C19" s="1">
        <v>8</v>
      </c>
      <c r="D19" s="1">
        <f t="shared" si="0"/>
        <v>2.6105512629750161</v>
      </c>
      <c r="E19" s="1">
        <f t="shared" si="1"/>
        <v>3.614538103624898</v>
      </c>
      <c r="F19" s="1">
        <f t="shared" si="2"/>
        <v>6.2250893665999136</v>
      </c>
    </row>
    <row r="20" spans="2:6" x14ac:dyDescent="0.25">
      <c r="B20" s="1">
        <v>0.9</v>
      </c>
      <c r="C20" s="1">
        <v>9</v>
      </c>
      <c r="D20" s="1">
        <f t="shared" si="0"/>
        <v>2.7606955441146743</v>
      </c>
      <c r="E20" s="1">
        <f t="shared" si="1"/>
        <v>3.9834108049994232</v>
      </c>
      <c r="F20" s="1">
        <f t="shared" si="2"/>
        <v>6.744106349114098</v>
      </c>
    </row>
    <row r="21" spans="2:6" x14ac:dyDescent="0.25">
      <c r="B21" s="1">
        <v>1</v>
      </c>
      <c r="C21" s="1">
        <v>10</v>
      </c>
      <c r="D21" s="1">
        <f t="shared" si="0"/>
        <v>0.74606966944660869</v>
      </c>
      <c r="E21" s="1">
        <f t="shared" si="1"/>
        <v>3.2442552782022864</v>
      </c>
      <c r="F21" s="1">
        <f t="shared" si="2"/>
        <v>3.9903249476488951</v>
      </c>
    </row>
    <row r="22" spans="2:6" x14ac:dyDescent="0.25">
      <c r="B22" s="1">
        <v>1.1000000000000001</v>
      </c>
      <c r="C22" s="1">
        <v>11</v>
      </c>
      <c r="D22" s="1">
        <f t="shared" si="0"/>
        <v>-1.8535788479874775</v>
      </c>
      <c r="E22" s="1">
        <f t="shared" si="1"/>
        <v>1.6026755079612918</v>
      </c>
      <c r="F22" s="1">
        <f t="shared" si="2"/>
        <v>-0.25090334002618575</v>
      </c>
    </row>
    <row r="23" spans="2:6" x14ac:dyDescent="0.25">
      <c r="B23" s="1">
        <v>1.2</v>
      </c>
      <c r="C23" s="1">
        <v>12</v>
      </c>
      <c r="D23" s="1">
        <f t="shared" si="0"/>
        <v>-2.9997631325105503</v>
      </c>
      <c r="E23" s="1">
        <f t="shared" si="1"/>
        <v>-0.48470555058020282</v>
      </c>
      <c r="F23" s="1">
        <f t="shared" si="2"/>
        <v>-3.484468683090753</v>
      </c>
    </row>
    <row r="24" spans="2:6" x14ac:dyDescent="0.25">
      <c r="B24" s="1">
        <v>1.3</v>
      </c>
      <c r="C24" s="1">
        <v>13</v>
      </c>
      <c r="D24" s="1">
        <f t="shared" si="0"/>
        <v>-1.7937149451861629</v>
      </c>
      <c r="E24" s="1">
        <f t="shared" si="1"/>
        <v>-2.4372605872310356</v>
      </c>
      <c r="F24" s="1">
        <f t="shared" si="2"/>
        <v>-4.2309755324171983</v>
      </c>
    </row>
    <row r="25" spans="2:6" x14ac:dyDescent="0.25">
      <c r="B25" s="1">
        <v>1.4</v>
      </c>
      <c r="C25" s="1">
        <v>14</v>
      </c>
      <c r="D25" s="1">
        <f t="shared" si="0"/>
        <v>0.81885580839625871</v>
      </c>
      <c r="E25" s="1">
        <f t="shared" si="1"/>
        <v>-3.7118655744435212</v>
      </c>
      <c r="F25" s="1">
        <f t="shared" si="2"/>
        <v>-2.8930097660472622</v>
      </c>
    </row>
    <row r="26" spans="2:6" x14ac:dyDescent="0.25">
      <c r="B26" s="1">
        <v>1.5</v>
      </c>
      <c r="C26" s="1">
        <v>15</v>
      </c>
      <c r="D26" s="1">
        <f t="shared" si="0"/>
        <v>2.7893294613595385</v>
      </c>
      <c r="E26" s="1">
        <f t="shared" si="1"/>
        <v>-3.9539755469785276</v>
      </c>
      <c r="F26" s="1">
        <f t="shared" si="2"/>
        <v>-1.1646460856189891</v>
      </c>
    </row>
    <row r="27" spans="2:6" x14ac:dyDescent="0.25">
      <c r="B27" s="1">
        <v>1.6</v>
      </c>
      <c r="C27" s="1">
        <v>16</v>
      </c>
      <c r="D27" s="1">
        <f t="shared" si="0"/>
        <v>2.5725799707391666</v>
      </c>
      <c r="E27" s="1">
        <f t="shared" si="1"/>
        <v>-3.0962450169536417</v>
      </c>
      <c r="F27" s="1">
        <f t="shared" si="2"/>
        <v>-0.52366504621447518</v>
      </c>
    </row>
    <row r="28" spans="2:6" x14ac:dyDescent="0.25">
      <c r="B28" s="1">
        <v>1.7</v>
      </c>
      <c r="C28" s="1">
        <v>17</v>
      </c>
      <c r="D28" s="1">
        <f t="shared" si="0"/>
        <v>0.3385691507210824</v>
      </c>
      <c r="E28" s="1">
        <f t="shared" si="1"/>
        <v>-1.3772609049264359</v>
      </c>
      <c r="F28" s="1">
        <f t="shared" si="2"/>
        <v>-1.0386917542053535</v>
      </c>
    </row>
    <row r="29" spans="2:6" x14ac:dyDescent="0.25">
      <c r="B29" s="1">
        <v>1.8</v>
      </c>
      <c r="C29" s="1">
        <v>18</v>
      </c>
      <c r="D29" s="1">
        <f t="shared" si="0"/>
        <v>-2.1609270675138141</v>
      </c>
      <c r="E29" s="1">
        <f t="shared" si="1"/>
        <v>0.72482305064567665</v>
      </c>
      <c r="F29" s="1">
        <f t="shared" si="2"/>
        <v>-1.4361040168681374</v>
      </c>
    </row>
    <row r="30" spans="2:6" x14ac:dyDescent="0.25">
      <c r="B30" s="1">
        <v>1.9</v>
      </c>
      <c r="C30" s="1">
        <v>19</v>
      </c>
      <c r="D30" s="1">
        <f t="shared" si="0"/>
        <v>-2.965955234542422</v>
      </c>
      <c r="E30" s="1">
        <f t="shared" si="1"/>
        <v>2.6252897362940137</v>
      </c>
      <c r="F30" s="1">
        <f t="shared" si="2"/>
        <v>-0.3406654982484083</v>
      </c>
    </row>
    <row r="31" spans="2:6" x14ac:dyDescent="0.25">
      <c r="B31" s="1">
        <v>2</v>
      </c>
      <c r="C31" s="1">
        <v>20</v>
      </c>
      <c r="D31" s="1">
        <f t="shared" si="0"/>
        <v>-1.445261036694059</v>
      </c>
      <c r="E31" s="1">
        <f t="shared" si="1"/>
        <v>3.7955040441551589</v>
      </c>
      <c r="F31" s="1">
        <f t="shared" si="2"/>
        <v>2.3502430074611</v>
      </c>
    </row>
    <row r="32" spans="2:6" x14ac:dyDescent="0.25">
      <c r="B32" s="1">
        <v>2.1</v>
      </c>
      <c r="C32" s="1">
        <v>21</v>
      </c>
      <c r="D32" s="1">
        <f t="shared" si="0"/>
        <v>1.2087193200014896</v>
      </c>
      <c r="E32" s="1">
        <f t="shared" si="1"/>
        <v>3.9099584028981167</v>
      </c>
      <c r="F32" s="1">
        <f t="shared" si="2"/>
        <v>5.1186777228996068</v>
      </c>
    </row>
    <row r="33" spans="2:6" x14ac:dyDescent="0.25">
      <c r="B33" s="1">
        <v>2.2000000000000002</v>
      </c>
      <c r="C33" s="1">
        <v>22</v>
      </c>
      <c r="D33" s="1">
        <f t="shared" si="0"/>
        <v>2.9148952039874856</v>
      </c>
      <c r="E33" s="1">
        <f t="shared" si="1"/>
        <v>2.9368160882107692</v>
      </c>
      <c r="F33" s="1">
        <f t="shared" si="2"/>
        <v>5.8517112921982548</v>
      </c>
    </row>
    <row r="34" spans="2:6" x14ac:dyDescent="0.25">
      <c r="B34" s="1">
        <v>2.2999999999999998</v>
      </c>
      <c r="C34" s="1">
        <v>23</v>
      </c>
      <c r="D34" s="1">
        <f t="shared" si="0"/>
        <v>2.3353868997177369</v>
      </c>
      <c r="E34" s="1">
        <f t="shared" si="1"/>
        <v>1.1467670529780774</v>
      </c>
      <c r="F34" s="1">
        <f t="shared" si="2"/>
        <v>3.4821539526958141</v>
      </c>
    </row>
    <row r="35" spans="2:6" x14ac:dyDescent="0.25">
      <c r="B35" s="1">
        <v>2.4</v>
      </c>
      <c r="C35" s="1">
        <v>24</v>
      </c>
      <c r="D35" s="1">
        <f t="shared" si="0"/>
        <v>-7.539030238378594E-2</v>
      </c>
      <c r="E35" s="1">
        <f t="shared" si="1"/>
        <v>-0.96226750143730844</v>
      </c>
      <c r="F35" s="1">
        <f t="shared" si="2"/>
        <v>-1.0376578038210944</v>
      </c>
    </row>
    <row r="36" spans="2:6" x14ac:dyDescent="0.25">
      <c r="B36" s="1">
        <v>2.5</v>
      </c>
      <c r="C36" s="1">
        <v>25</v>
      </c>
      <c r="D36" s="1">
        <f t="shared" si="0"/>
        <v>-2.4270509841986097</v>
      </c>
      <c r="E36" s="1">
        <f t="shared" si="1"/>
        <v>-2.8036370556701624</v>
      </c>
      <c r="F36" s="1">
        <f t="shared" si="2"/>
        <v>-5.2306880398687721</v>
      </c>
    </row>
    <row r="37" spans="2:6" x14ac:dyDescent="0.25">
      <c r="B37" s="1">
        <v>2.6</v>
      </c>
      <c r="C37" s="1">
        <v>26</v>
      </c>
      <c r="D37" s="1">
        <f t="shared" si="0"/>
        <v>-2.8755653642171835</v>
      </c>
      <c r="E37" s="1">
        <f t="shared" si="1"/>
        <v>-3.8651450594862911</v>
      </c>
      <c r="F37" s="1">
        <f t="shared" si="2"/>
        <v>-6.7407104237034741</v>
      </c>
    </row>
    <row r="38" spans="2:6" x14ac:dyDescent="0.25">
      <c r="B38" s="1">
        <v>2.7</v>
      </c>
      <c r="C38" s="1">
        <v>27</v>
      </c>
      <c r="D38" s="1">
        <f t="shared" si="0"/>
        <v>-1.0692356401438572</v>
      </c>
      <c r="E38" s="1">
        <f t="shared" si="1"/>
        <v>-3.8515217078247268</v>
      </c>
      <c r="F38" s="1">
        <f t="shared" si="2"/>
        <v>-4.9207573479685838</v>
      </c>
    </row>
    <row r="39" spans="2:6" x14ac:dyDescent="0.25">
      <c r="B39" s="1">
        <v>2.8</v>
      </c>
      <c r="C39" s="1">
        <v>28</v>
      </c>
      <c r="D39" s="1">
        <f t="shared" si="0"/>
        <v>1.5755238931467344</v>
      </c>
      <c r="E39" s="1">
        <f t="shared" si="1"/>
        <v>-2.7665565025495833</v>
      </c>
      <c r="F39" s="1">
        <f t="shared" si="2"/>
        <v>-1.1910326094028489</v>
      </c>
    </row>
    <row r="40" spans="2:6" x14ac:dyDescent="0.25">
      <c r="B40" s="1">
        <v>2.9</v>
      </c>
      <c r="C40" s="1">
        <v>29</v>
      </c>
      <c r="D40" s="1">
        <f t="shared" si="0"/>
        <v>2.9848530499003507</v>
      </c>
      <c r="E40" s="1">
        <f t="shared" si="1"/>
        <v>-0.91204403260030131</v>
      </c>
      <c r="F40" s="1">
        <f t="shared" si="2"/>
        <v>2.0728090173000493</v>
      </c>
    </row>
    <row r="41" spans="2:6" x14ac:dyDescent="0.25">
      <c r="B41" s="1">
        <v>3</v>
      </c>
      <c r="C41" s="1">
        <v>30</v>
      </c>
      <c r="D41" s="1">
        <f t="shared" si="0"/>
        <v>2.0536413031530731</v>
      </c>
      <c r="E41" s="1">
        <f t="shared" si="1"/>
        <v>1.196163172256941</v>
      </c>
      <c r="F41" s="1">
        <f t="shared" si="2"/>
        <v>3.2498044754100142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2025-03-09T15:19:31Z</dcterms:created>
  <dcterms:modified xsi:type="dcterms:W3CDTF">2025-04-04T04:43:30Z</dcterms:modified>
</cp:coreProperties>
</file>