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5"/>
  </bookViews>
  <sheets>
    <sheet name="Bernie" sheetId="1" r:id="rId1"/>
  </sheets>
  <definedNames>
    <definedName name="_xlnm._FilterDatabase" localSheetId="0" hidden="1">Bernie!$A$1:$K$52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/>
  <c r="E59"/>
  <c r="E60"/>
  <c r="E61"/>
  <c r="E62"/>
  <c r="D58"/>
  <c r="I63"/>
  <c r="H63"/>
  <c r="G63"/>
  <c r="F63"/>
  <c r="E63"/>
  <c r="D63"/>
  <c r="H62"/>
  <c r="F62"/>
  <c r="D62"/>
  <c r="G61"/>
  <c r="F61"/>
  <c r="D61"/>
  <c r="F60"/>
  <c r="D60"/>
  <c r="D59"/>
  <c r="J25" l="1"/>
  <c r="K25" s="1"/>
  <c r="J20"/>
  <c r="K20" s="1"/>
  <c r="J26"/>
  <c r="K26" s="1"/>
  <c r="J2"/>
  <c r="K2" s="1"/>
  <c r="J13"/>
  <c r="K13" s="1"/>
  <c r="J17"/>
  <c r="K17" s="1"/>
  <c r="J19"/>
  <c r="K19" s="1"/>
  <c r="J7"/>
  <c r="K7" s="1"/>
  <c r="J9"/>
  <c r="K9" s="1"/>
  <c r="J12"/>
  <c r="K12" s="1"/>
  <c r="J33"/>
  <c r="K33" s="1"/>
  <c r="J39"/>
  <c r="K39" s="1"/>
  <c r="J46"/>
  <c r="K46" s="1"/>
  <c r="J5"/>
  <c r="K5" s="1"/>
  <c r="J6"/>
  <c r="K6" s="1"/>
  <c r="J18"/>
  <c r="K18" s="1"/>
  <c r="J16"/>
  <c r="K16" s="1"/>
  <c r="J21"/>
  <c r="K21" s="1"/>
  <c r="J11"/>
  <c r="K11" s="1"/>
  <c r="J22"/>
  <c r="K22" s="1"/>
  <c r="J29"/>
  <c r="K29" s="1"/>
  <c r="J14"/>
  <c r="K14" s="1"/>
  <c r="J45"/>
  <c r="K45" s="1"/>
  <c r="J15"/>
  <c r="K15" s="1"/>
  <c r="J27"/>
  <c r="K27" s="1"/>
  <c r="J43"/>
  <c r="K43" s="1"/>
  <c r="J31"/>
  <c r="K31" s="1"/>
  <c r="J32"/>
  <c r="K32" s="1"/>
  <c r="J42"/>
  <c r="K42" s="1"/>
  <c r="J38"/>
  <c r="K38" s="1"/>
  <c r="J3"/>
  <c r="K3" s="1"/>
  <c r="J30"/>
  <c r="K30" s="1"/>
  <c r="J44"/>
  <c r="K44" s="1"/>
  <c r="J24"/>
  <c r="K24" s="1"/>
  <c r="J36"/>
  <c r="K36" s="1"/>
  <c r="J40"/>
  <c r="K40" s="1"/>
  <c r="J10"/>
  <c r="K10" s="1"/>
  <c r="J48"/>
  <c r="K48" s="1"/>
  <c r="J4"/>
  <c r="K4" s="1"/>
  <c r="J47"/>
  <c r="K47" s="1"/>
  <c r="J8"/>
  <c r="K8" s="1"/>
  <c r="J23"/>
  <c r="K23" s="1"/>
  <c r="J52"/>
  <c r="K52" s="1"/>
  <c r="J51"/>
  <c r="K51" s="1"/>
  <c r="J50"/>
  <c r="K50" s="1"/>
  <c r="J37"/>
  <c r="K37" s="1"/>
  <c r="J49"/>
  <c r="K49" s="1"/>
  <c r="J35"/>
  <c r="K35" s="1"/>
  <c r="J34"/>
  <c r="K34" s="1"/>
  <c r="J28"/>
  <c r="K28" s="1"/>
  <c r="J41"/>
  <c r="K41" s="1"/>
</calcChain>
</file>

<file path=xl/sharedStrings.xml><?xml version="1.0" encoding="utf-8"?>
<sst xmlns="http://schemas.openxmlformats.org/spreadsheetml/2006/main" count="83" uniqueCount="63">
  <si>
    <t>Population, 2014 estimate</t>
  </si>
  <si>
    <t>Population, 2010 (April 1) estimates base</t>
  </si>
  <si>
    <t>Population, percent change - April 1, 2010 to July 1, 2014</t>
  </si>
  <si>
    <t>Population, 2010</t>
  </si>
  <si>
    <t>Persons under 5 years, percent, 2014</t>
  </si>
  <si>
    <t>Persons under 18 years, percent, 2014</t>
  </si>
  <si>
    <t>Persons 65 years and over, percent, 2014</t>
  </si>
  <si>
    <t>Female persons, percent, 2014</t>
  </si>
  <si>
    <t>White alone, percent, 2014</t>
  </si>
  <si>
    <t>Black or African American alone, percent, 2014</t>
  </si>
  <si>
    <t>American Indian and Alaska Native alone, percent, 2014</t>
  </si>
  <si>
    <t>Asian alone, percent, 2014</t>
  </si>
  <si>
    <t>Native Hawaiian and Other Pacific Islander alone, percent, 2014</t>
  </si>
  <si>
    <t>Two or More Races, percent, 2014</t>
  </si>
  <si>
    <t>Hispanic or Latino, percent, 2014</t>
  </si>
  <si>
    <t>White alone, not Hispanic or Latino, percent, 2014</t>
  </si>
  <si>
    <t>Living in same house 1 year &amp; over, percent, 2009-2013</t>
  </si>
  <si>
    <t>Foreign born persons, percent, 2009-2013</t>
  </si>
  <si>
    <t>Language other than English spoken at home, pct age 5+, 2009-2013</t>
  </si>
  <si>
    <t>High school graduate or higher, percent of persons age 25+, 2009-2013</t>
  </si>
  <si>
    <t>Bachelor's degree or higher, percent of persons age 25+, 2009-2013</t>
  </si>
  <si>
    <t>Veterans, 2009-2013</t>
  </si>
  <si>
    <t>Mean travel time to work (minutes), workers age 16+, 2009-2013</t>
  </si>
  <si>
    <t>Housing units, 2014</t>
  </si>
  <si>
    <t>Homeownership rate, 2009-2013</t>
  </si>
  <si>
    <t>Housing units in multi-unit structures, percent, 2009-2013</t>
  </si>
  <si>
    <t>Median value of owner-occupied housing units, 2009-2013</t>
  </si>
  <si>
    <t>Households, 2009-2013</t>
  </si>
  <si>
    <t>Persons per household, 2009-2013</t>
  </si>
  <si>
    <t>Per capita money income in past 12 months (2013 dollars), 2009-2013</t>
  </si>
  <si>
    <t>Median household income, 2009-2013</t>
  </si>
  <si>
    <t>Persons below poverty level, percent, 2009-2013</t>
  </si>
  <si>
    <t>Private nonfarm establishments, 2013</t>
  </si>
  <si>
    <t>Private nonfarm employment,  2013</t>
  </si>
  <si>
    <t>Private nonfarm employment, percent change, 2012-2013</t>
  </si>
  <si>
    <t>Nonemployer establishments, 2013</t>
  </si>
  <si>
    <t>Total number of firms, 2007</t>
  </si>
  <si>
    <t>Black-owned firms, percent, 2007</t>
  </si>
  <si>
    <t>American Indian- and Alaska Native-owned firms, percent, 2007</t>
  </si>
  <si>
    <t>Asian-owned firms, percent, 2007</t>
  </si>
  <si>
    <t>Native Hawaiian- and Other Pacific Islander-owned firms, percent, 2007</t>
  </si>
  <si>
    <t>Hispanic-owned firms, percent, 2007</t>
  </si>
  <si>
    <t>Women-owned firms, percent, 2007</t>
  </si>
  <si>
    <t>Manufacturers shipments, 2007 ($1,000)</t>
  </si>
  <si>
    <t>Merchant wholesaler sales, 2007 ($1,000)</t>
  </si>
  <si>
    <t>Retail sales, 2007 ($1,000)</t>
  </si>
  <si>
    <t>Retail sales per capita, 2007</t>
  </si>
  <si>
    <t>Accommodation and food services sales, 2007 ($1,000)</t>
  </si>
  <si>
    <t>Building permits, 2014</t>
  </si>
  <si>
    <t>Land area in square miles, 2010</t>
  </si>
  <si>
    <t>Population per square mile, 2010</t>
  </si>
  <si>
    <t>Feature</t>
  </si>
  <si>
    <t>Bernie</t>
  </si>
  <si>
    <t>Clinton</t>
  </si>
  <si>
    <t>Carson</t>
  </si>
  <si>
    <t>Trump</t>
  </si>
  <si>
    <t>Kasich</t>
  </si>
  <si>
    <t>Rubio</t>
  </si>
  <si>
    <t>Cruz</t>
  </si>
  <si>
    <t>Index</t>
  </si>
  <si>
    <t>Average</t>
  </si>
  <si>
    <t>To include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</si>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</sst>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1" fillId="0" borderId="1" xfId="1" applyFill="1"/>
    <xf numFmtId="0" fontId="0" fillId="0" borderId="2" xfId="0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0" fillId="0" borderId="0" xfId="0" applyBorder="1"/>
    <xf numFmtId="0" fontId="0" fillId="0" borderId="6" xfId="0" applyBorder="1"/>
    <xf numFmtId="0" fontId="1" fillId="0" borderId="7" xfId="1" applyBorder="1"/>
    <xf numFmtId="0" fontId="0" fillId="0" borderId="8" xfId="0" applyBorder="1"/>
    <xf numFmtId="0" fontId="0" fillId="0" borderId="9" xfId="0" applyBorder="1"/>
  </cellXfs>
  <cellStyles count="2">
    <cellStyle name="Nagłówek 1" xfId="1" builtinId="1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topLeftCell="A37" workbookViewId="0">
      <selection activeCell="N38" sqref="N38"/>
    </sheetView>
  </sheetViews>
  <sheetFormatPr defaultRowHeight="15"/>
  <cols>
    <col min="1" max="1" width="7.85546875" bestFit="1" customWidth="1"/>
    <col min="2" max="2" width="65.7109375" bestFit="1" customWidth="1"/>
    <col min="3" max="3" width="9" bestFit="1" customWidth="1"/>
    <col min="4" max="4" width="10" bestFit="1" customWidth="1"/>
    <col min="5" max="5" width="9.5703125" bestFit="1" customWidth="1"/>
    <col min="6" max="6" width="9.140625" bestFit="1" customWidth="1"/>
    <col min="7" max="7" width="8.85546875" bestFit="1" customWidth="1"/>
    <col min="8" max="8" width="8.28515625" bestFit="1" customWidth="1"/>
    <col min="9" max="9" width="9.7109375" customWidth="1"/>
    <col min="10" max="10" width="12" bestFit="1" customWidth="1"/>
    <col min="11" max="11" width="13.85546875" bestFit="1" customWidth="1"/>
  </cols>
  <sheetData>
    <row r="1" spans="1:11" ht="20.25" thickBot="1">
      <c r="A1" s="1" t="s">
        <v>59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2" t="s">
        <v>60</v>
      </c>
      <c r="K1" s="2" t="s">
        <v>61</v>
      </c>
    </row>
    <row r="2" spans="1:11" ht="15.75" thickTop="1">
      <c r="A2">
        <v>7</v>
      </c>
      <c r="B2" t="s">
        <v>4</v>
      </c>
      <c r="C2">
        <v>28</v>
      </c>
      <c r="D2">
        <v>1</v>
      </c>
      <c r="E2">
        <v>1</v>
      </c>
      <c r="F2">
        <v>4</v>
      </c>
      <c r="G2">
        <v>1</v>
      </c>
      <c r="H2">
        <v>1</v>
      </c>
      <c r="I2">
        <v>1</v>
      </c>
      <c r="J2">
        <f>AVERAGE(C2:I2)</f>
        <v>5.2857142857142856</v>
      </c>
      <c r="K2">
        <f>IF(J2&lt;=20, 1, 0)</f>
        <v>1</v>
      </c>
    </row>
    <row r="3" spans="1:11">
      <c r="A3">
        <v>34</v>
      </c>
      <c r="B3" t="s">
        <v>31</v>
      </c>
      <c r="C3">
        <v>14</v>
      </c>
      <c r="D3">
        <v>10</v>
      </c>
      <c r="E3">
        <v>6</v>
      </c>
      <c r="F3">
        <v>18</v>
      </c>
      <c r="G3">
        <v>1</v>
      </c>
      <c r="H3">
        <v>1</v>
      </c>
      <c r="I3">
        <v>1</v>
      </c>
      <c r="J3">
        <f>AVERAGE(C3:I3)</f>
        <v>7.2857142857142856</v>
      </c>
      <c r="K3">
        <f>IF(J3&lt;=20, 1, 0)</f>
        <v>1</v>
      </c>
    </row>
    <row r="4" spans="1:11">
      <c r="A4">
        <v>42</v>
      </c>
      <c r="B4" t="s">
        <v>39</v>
      </c>
      <c r="C4">
        <v>33</v>
      </c>
      <c r="D4">
        <v>18</v>
      </c>
      <c r="E4">
        <v>42</v>
      </c>
      <c r="F4">
        <v>3</v>
      </c>
      <c r="G4">
        <v>2</v>
      </c>
      <c r="H4">
        <v>44</v>
      </c>
      <c r="I4">
        <v>1</v>
      </c>
      <c r="J4">
        <f>AVERAGE(C4:I4)</f>
        <v>20.428571428571427</v>
      </c>
      <c r="K4">
        <f>IF(J4&lt;=20, 1, 0)</f>
        <v>0</v>
      </c>
    </row>
    <row r="5" spans="1:11">
      <c r="A5">
        <v>17</v>
      </c>
      <c r="B5" t="s">
        <v>14</v>
      </c>
      <c r="C5">
        <v>2</v>
      </c>
      <c r="D5">
        <v>3</v>
      </c>
      <c r="E5">
        <v>5</v>
      </c>
      <c r="F5">
        <v>1</v>
      </c>
      <c r="G5">
        <v>3</v>
      </c>
      <c r="H5">
        <v>6</v>
      </c>
      <c r="I5">
        <v>2</v>
      </c>
      <c r="J5">
        <f>AVERAGE(C5:I5)</f>
        <v>3.1428571428571428</v>
      </c>
      <c r="K5">
        <f>IF(J5&lt;=20, 1, 0)</f>
        <v>1</v>
      </c>
    </row>
    <row r="6" spans="1:11">
      <c r="A6">
        <v>18</v>
      </c>
      <c r="B6" t="s">
        <v>15</v>
      </c>
      <c r="C6">
        <v>1</v>
      </c>
      <c r="D6">
        <v>2</v>
      </c>
      <c r="E6">
        <v>13</v>
      </c>
      <c r="F6">
        <v>1</v>
      </c>
      <c r="G6">
        <v>14</v>
      </c>
      <c r="H6">
        <v>5</v>
      </c>
      <c r="I6">
        <v>3</v>
      </c>
      <c r="J6">
        <f>AVERAGE(C6:I6)</f>
        <v>5.5714285714285712</v>
      </c>
      <c r="K6">
        <f>IF(J6&lt;=20, 1, 0)</f>
        <v>1</v>
      </c>
    </row>
    <row r="7" spans="1:11">
      <c r="A7">
        <v>11</v>
      </c>
      <c r="B7" t="s">
        <v>8</v>
      </c>
      <c r="C7">
        <v>1</v>
      </c>
      <c r="D7">
        <v>4</v>
      </c>
      <c r="E7">
        <v>14</v>
      </c>
      <c r="F7">
        <v>1</v>
      </c>
      <c r="G7">
        <v>19</v>
      </c>
      <c r="H7">
        <v>4</v>
      </c>
      <c r="I7">
        <v>4</v>
      </c>
      <c r="J7">
        <f>AVERAGE(C7:I7)</f>
        <v>6.7142857142857144</v>
      </c>
      <c r="K7">
        <f>IF(J7&lt;=20, 1, 0)</f>
        <v>1</v>
      </c>
    </row>
    <row r="8" spans="1:11">
      <c r="A8">
        <v>44</v>
      </c>
      <c r="B8" t="s">
        <v>41</v>
      </c>
      <c r="C8">
        <v>6</v>
      </c>
      <c r="D8">
        <v>12</v>
      </c>
      <c r="E8">
        <v>29</v>
      </c>
      <c r="F8">
        <v>7</v>
      </c>
      <c r="G8">
        <v>8</v>
      </c>
      <c r="H8">
        <v>29</v>
      </c>
      <c r="I8">
        <v>5</v>
      </c>
      <c r="J8">
        <f>AVERAGE(C8:I8)</f>
        <v>13.714285714285714</v>
      </c>
      <c r="K8">
        <f>IF(J8&lt;=20, 1, 0)</f>
        <v>1</v>
      </c>
    </row>
    <row r="9" spans="1:11">
      <c r="A9">
        <v>12</v>
      </c>
      <c r="B9" t="s">
        <v>9</v>
      </c>
      <c r="C9">
        <v>3</v>
      </c>
      <c r="D9">
        <v>9</v>
      </c>
      <c r="E9">
        <v>3</v>
      </c>
      <c r="F9">
        <v>11</v>
      </c>
      <c r="G9">
        <v>5</v>
      </c>
      <c r="H9">
        <v>3</v>
      </c>
      <c r="I9">
        <v>6</v>
      </c>
      <c r="J9">
        <f>AVERAGE(C9:I9)</f>
        <v>5.7142857142857144</v>
      </c>
      <c r="K9">
        <f>IF(J9&lt;=20, 1, 0)</f>
        <v>1</v>
      </c>
    </row>
    <row r="10" spans="1:11">
      <c r="A10">
        <v>40</v>
      </c>
      <c r="B10" t="s">
        <v>37</v>
      </c>
      <c r="C10">
        <v>13</v>
      </c>
      <c r="D10">
        <v>20</v>
      </c>
      <c r="E10">
        <v>27</v>
      </c>
      <c r="F10">
        <v>20</v>
      </c>
      <c r="G10">
        <v>6</v>
      </c>
      <c r="H10">
        <v>27</v>
      </c>
      <c r="I10">
        <v>7</v>
      </c>
      <c r="J10">
        <f>AVERAGE(C10:I10)</f>
        <v>17.142857142857142</v>
      </c>
      <c r="K10">
        <f>IF(J10&lt;=20, 1, 0)</f>
        <v>1</v>
      </c>
    </row>
    <row r="11" spans="1:11">
      <c r="A11">
        <v>22</v>
      </c>
      <c r="B11" t="s">
        <v>19</v>
      </c>
      <c r="C11">
        <v>18</v>
      </c>
      <c r="D11">
        <v>5</v>
      </c>
      <c r="E11">
        <v>2</v>
      </c>
      <c r="F11">
        <v>27</v>
      </c>
      <c r="G11">
        <v>16</v>
      </c>
      <c r="H11">
        <v>13</v>
      </c>
      <c r="I11">
        <v>8</v>
      </c>
      <c r="J11">
        <f>AVERAGE(C11:I11)</f>
        <v>12.714285714285714</v>
      </c>
      <c r="K11">
        <f>IF(J11&lt;=20, 1, 0)</f>
        <v>1</v>
      </c>
    </row>
    <row r="12" spans="1:11">
      <c r="A12">
        <v>13</v>
      </c>
      <c r="B12" t="s">
        <v>10</v>
      </c>
      <c r="C12">
        <v>21</v>
      </c>
      <c r="D12">
        <v>22</v>
      </c>
      <c r="E12">
        <v>31</v>
      </c>
      <c r="F12">
        <v>25</v>
      </c>
      <c r="G12">
        <v>15</v>
      </c>
      <c r="H12">
        <v>33</v>
      </c>
      <c r="I12">
        <v>9</v>
      </c>
      <c r="J12">
        <f>AVERAGE(C12:I12)</f>
        <v>22.285714285714285</v>
      </c>
      <c r="K12">
        <f>IF(J12&lt;=20, 1, 0)</f>
        <v>0</v>
      </c>
    </row>
    <row r="13" spans="1:11">
      <c r="A13">
        <v>8</v>
      </c>
      <c r="B13" t="s">
        <v>5</v>
      </c>
      <c r="C13">
        <v>10</v>
      </c>
      <c r="D13">
        <v>23</v>
      </c>
      <c r="E13">
        <v>12</v>
      </c>
      <c r="F13">
        <v>5</v>
      </c>
      <c r="G13">
        <v>22</v>
      </c>
      <c r="H13">
        <v>1</v>
      </c>
      <c r="I13">
        <v>10</v>
      </c>
      <c r="J13">
        <f>AVERAGE(C13:I13)</f>
        <v>11.857142857142858</v>
      </c>
      <c r="K13">
        <f>IF(J13&lt;=20, 1, 0)</f>
        <v>1</v>
      </c>
    </row>
    <row r="14" spans="1:11">
      <c r="A14">
        <v>25</v>
      </c>
      <c r="B14" t="s">
        <v>22</v>
      </c>
      <c r="C14">
        <v>11</v>
      </c>
      <c r="D14">
        <v>14</v>
      </c>
      <c r="E14">
        <v>7</v>
      </c>
      <c r="F14">
        <v>21</v>
      </c>
      <c r="G14">
        <v>10</v>
      </c>
      <c r="H14">
        <v>2</v>
      </c>
      <c r="I14">
        <v>11</v>
      </c>
      <c r="J14">
        <f>AVERAGE(C14:I14)</f>
        <v>10.857142857142858</v>
      </c>
      <c r="K14">
        <f>IF(J14&lt;=20, 1, 0)</f>
        <v>1</v>
      </c>
    </row>
    <row r="15" spans="1:11">
      <c r="A15">
        <v>27</v>
      </c>
      <c r="B15" t="s">
        <v>24</v>
      </c>
      <c r="C15">
        <v>8</v>
      </c>
      <c r="D15">
        <v>19</v>
      </c>
      <c r="E15">
        <v>8</v>
      </c>
      <c r="F15">
        <v>13</v>
      </c>
      <c r="G15">
        <v>11</v>
      </c>
      <c r="H15">
        <v>7</v>
      </c>
      <c r="I15">
        <v>12</v>
      </c>
      <c r="J15">
        <f>AVERAGE(C15:I15)</f>
        <v>11.142857142857142</v>
      </c>
      <c r="K15">
        <f>IF(J15&lt;=20, 1, 0)</f>
        <v>1</v>
      </c>
    </row>
    <row r="16" spans="1:11">
      <c r="A16">
        <v>20</v>
      </c>
      <c r="B16" t="s">
        <v>17</v>
      </c>
      <c r="C16">
        <v>26</v>
      </c>
      <c r="D16">
        <v>15</v>
      </c>
      <c r="E16">
        <v>16</v>
      </c>
      <c r="F16">
        <v>6</v>
      </c>
      <c r="G16">
        <v>27</v>
      </c>
      <c r="H16">
        <v>24</v>
      </c>
      <c r="I16">
        <v>13</v>
      </c>
      <c r="J16">
        <f>AVERAGE(C16:I16)</f>
        <v>18.142857142857142</v>
      </c>
      <c r="K16">
        <f>IF(J16&lt;=20, 1, 0)</f>
        <v>1</v>
      </c>
    </row>
    <row r="17" spans="1:11">
      <c r="A17">
        <v>9</v>
      </c>
      <c r="B17" t="s">
        <v>6</v>
      </c>
      <c r="C17">
        <v>4</v>
      </c>
      <c r="D17">
        <v>24</v>
      </c>
      <c r="E17">
        <v>11</v>
      </c>
      <c r="F17">
        <v>17</v>
      </c>
      <c r="G17">
        <v>12</v>
      </c>
      <c r="H17">
        <v>12</v>
      </c>
      <c r="I17">
        <v>14</v>
      </c>
      <c r="J17">
        <f>AVERAGE(C17:I17)</f>
        <v>13.428571428571429</v>
      </c>
      <c r="K17">
        <f>IF(J17&lt;=20, 1, 0)</f>
        <v>1</v>
      </c>
    </row>
    <row r="18" spans="1:11">
      <c r="A18">
        <v>19</v>
      </c>
      <c r="B18" t="s">
        <v>16</v>
      </c>
      <c r="C18">
        <v>16</v>
      </c>
      <c r="D18">
        <v>7</v>
      </c>
      <c r="E18">
        <v>10</v>
      </c>
      <c r="F18">
        <v>12</v>
      </c>
      <c r="G18">
        <v>13</v>
      </c>
      <c r="H18">
        <v>9</v>
      </c>
      <c r="I18">
        <v>15</v>
      </c>
      <c r="J18">
        <f>AVERAGE(C18:I18)</f>
        <v>11.714285714285714</v>
      </c>
      <c r="K18">
        <f>IF(J18&lt;=20, 1, 0)</f>
        <v>1</v>
      </c>
    </row>
    <row r="19" spans="1:11">
      <c r="A19">
        <v>10</v>
      </c>
      <c r="B19" t="s">
        <v>7</v>
      </c>
      <c r="C19">
        <v>9</v>
      </c>
      <c r="D19">
        <v>8</v>
      </c>
      <c r="E19">
        <v>1</v>
      </c>
      <c r="F19">
        <v>26</v>
      </c>
      <c r="G19">
        <v>20</v>
      </c>
      <c r="H19">
        <v>10</v>
      </c>
      <c r="I19">
        <v>16</v>
      </c>
      <c r="J19">
        <f>AVERAGE(C19:I19)</f>
        <v>12.857142857142858</v>
      </c>
      <c r="K19">
        <f>IF(J19&lt;=20, 1, 0)</f>
        <v>1</v>
      </c>
    </row>
    <row r="20" spans="1:11">
      <c r="A20">
        <v>5</v>
      </c>
      <c r="B20" t="s">
        <v>2</v>
      </c>
      <c r="C20">
        <v>17</v>
      </c>
      <c r="D20">
        <v>11</v>
      </c>
      <c r="E20">
        <v>28</v>
      </c>
      <c r="F20">
        <v>14</v>
      </c>
      <c r="G20">
        <v>17</v>
      </c>
      <c r="H20">
        <v>28</v>
      </c>
      <c r="I20">
        <v>17</v>
      </c>
      <c r="J20">
        <f>AVERAGE(C20:I20)</f>
        <v>18.857142857142858</v>
      </c>
      <c r="K20">
        <f>IF(J20&lt;=20, 1, 0)</f>
        <v>1</v>
      </c>
    </row>
    <row r="21" spans="1:11">
      <c r="A21">
        <v>21</v>
      </c>
      <c r="B21" t="s">
        <v>18</v>
      </c>
      <c r="C21">
        <v>19</v>
      </c>
      <c r="D21">
        <v>6</v>
      </c>
      <c r="E21">
        <v>4</v>
      </c>
      <c r="F21">
        <v>19</v>
      </c>
      <c r="G21">
        <v>4</v>
      </c>
      <c r="H21">
        <v>11</v>
      </c>
      <c r="I21">
        <v>18</v>
      </c>
      <c r="J21">
        <f>AVERAGE(C21:I21)</f>
        <v>11.571428571428571</v>
      </c>
      <c r="K21">
        <f>IF(J21&lt;=20, 1, 0)</f>
        <v>1</v>
      </c>
    </row>
    <row r="22" spans="1:11">
      <c r="A22">
        <v>23</v>
      </c>
      <c r="B22" t="s">
        <v>20</v>
      </c>
      <c r="C22">
        <v>15</v>
      </c>
      <c r="D22">
        <v>26</v>
      </c>
      <c r="E22">
        <v>15</v>
      </c>
      <c r="F22">
        <v>16</v>
      </c>
      <c r="G22">
        <v>18</v>
      </c>
      <c r="H22">
        <v>15</v>
      </c>
      <c r="I22">
        <v>19</v>
      </c>
      <c r="J22">
        <f>AVERAGE(C22:I22)</f>
        <v>17.714285714285715</v>
      </c>
      <c r="K22">
        <f>IF(J22&lt;=20, 1, 0)</f>
        <v>1</v>
      </c>
    </row>
    <row r="23" spans="1:11">
      <c r="A23">
        <v>45</v>
      </c>
      <c r="B23" t="s">
        <v>42</v>
      </c>
      <c r="C23">
        <v>25</v>
      </c>
      <c r="D23">
        <v>28</v>
      </c>
      <c r="E23">
        <v>17</v>
      </c>
      <c r="F23">
        <v>22</v>
      </c>
      <c r="G23">
        <v>25</v>
      </c>
      <c r="H23">
        <v>14</v>
      </c>
      <c r="I23">
        <v>20</v>
      </c>
      <c r="J23">
        <f>AVERAGE(C23:I23)</f>
        <v>21.571428571428573</v>
      </c>
      <c r="K23">
        <f>IF(J23&lt;=20, 1, 0)</f>
        <v>0</v>
      </c>
    </row>
    <row r="24" spans="1:11">
      <c r="A24">
        <v>37</v>
      </c>
      <c r="B24" t="s">
        <v>34</v>
      </c>
      <c r="C24">
        <v>20</v>
      </c>
      <c r="D24">
        <v>27</v>
      </c>
      <c r="E24">
        <v>32</v>
      </c>
      <c r="F24">
        <v>23</v>
      </c>
      <c r="G24">
        <v>21</v>
      </c>
      <c r="H24">
        <v>30</v>
      </c>
      <c r="I24">
        <v>21</v>
      </c>
      <c r="J24">
        <f>AVERAGE(C24:I24)</f>
        <v>24.857142857142858</v>
      </c>
      <c r="K24">
        <f>IF(J24&lt;=20, 1, 0)</f>
        <v>0</v>
      </c>
    </row>
    <row r="25" spans="1:11">
      <c r="A25">
        <v>4</v>
      </c>
      <c r="B25" t="s">
        <v>1</v>
      </c>
      <c r="C25">
        <v>22</v>
      </c>
      <c r="D25">
        <v>29</v>
      </c>
      <c r="E25">
        <v>24</v>
      </c>
      <c r="F25">
        <v>29</v>
      </c>
      <c r="G25">
        <v>24</v>
      </c>
      <c r="H25">
        <v>23</v>
      </c>
      <c r="I25">
        <v>22</v>
      </c>
      <c r="J25">
        <f>AVERAGE(C25:I25)</f>
        <v>24.714285714285715</v>
      </c>
      <c r="K25">
        <f>IF(J25&lt;=20, 1, 0)</f>
        <v>0</v>
      </c>
    </row>
    <row r="26" spans="1:11">
      <c r="A26">
        <v>6</v>
      </c>
      <c r="B26" t="s">
        <v>3</v>
      </c>
      <c r="C26">
        <v>23</v>
      </c>
      <c r="D26">
        <v>30</v>
      </c>
      <c r="E26">
        <v>26</v>
      </c>
      <c r="F26">
        <v>28</v>
      </c>
      <c r="G26">
        <v>23</v>
      </c>
      <c r="H26">
        <v>22</v>
      </c>
      <c r="I26">
        <v>23</v>
      </c>
      <c r="J26">
        <f>AVERAGE(C26:I26)</f>
        <v>25</v>
      </c>
      <c r="K26">
        <f>IF(J26&lt;=20, 1, 0)</f>
        <v>0</v>
      </c>
    </row>
    <row r="27" spans="1:11">
      <c r="A27">
        <v>28</v>
      </c>
      <c r="B27" t="s">
        <v>25</v>
      </c>
      <c r="C27">
        <v>7</v>
      </c>
      <c r="D27">
        <v>16</v>
      </c>
      <c r="E27">
        <v>9</v>
      </c>
      <c r="F27">
        <v>8</v>
      </c>
      <c r="G27">
        <v>9</v>
      </c>
      <c r="H27">
        <v>8</v>
      </c>
      <c r="I27">
        <v>24</v>
      </c>
      <c r="J27">
        <f>AVERAGE(C27:I27)</f>
        <v>11.571428571428571</v>
      </c>
      <c r="K27">
        <f>IF(J27&lt;=20, 1, 0)</f>
        <v>1</v>
      </c>
    </row>
    <row r="28" spans="1:11">
      <c r="A28">
        <v>53</v>
      </c>
      <c r="B28" t="s">
        <v>50</v>
      </c>
      <c r="C28">
        <v>27</v>
      </c>
      <c r="D28">
        <v>32</v>
      </c>
      <c r="E28">
        <v>19</v>
      </c>
      <c r="F28">
        <v>36</v>
      </c>
      <c r="G28">
        <v>30</v>
      </c>
      <c r="H28">
        <v>20</v>
      </c>
      <c r="I28">
        <v>25</v>
      </c>
      <c r="J28">
        <f>AVERAGE(C28:I28)</f>
        <v>27</v>
      </c>
      <c r="K28">
        <f>IF(J28&lt;=20, 1, 0)</f>
        <v>0</v>
      </c>
    </row>
    <row r="29" spans="1:11">
      <c r="A29">
        <v>24</v>
      </c>
      <c r="B29" t="s">
        <v>21</v>
      </c>
      <c r="C29">
        <v>31</v>
      </c>
      <c r="D29">
        <v>37</v>
      </c>
      <c r="E29">
        <v>22</v>
      </c>
      <c r="F29">
        <v>42</v>
      </c>
      <c r="G29">
        <v>31</v>
      </c>
      <c r="H29">
        <v>21</v>
      </c>
      <c r="I29">
        <v>26</v>
      </c>
      <c r="J29">
        <f>AVERAGE(C29:I29)</f>
        <v>30</v>
      </c>
      <c r="K29">
        <f>IF(J29&lt;=20, 1, 0)</f>
        <v>0</v>
      </c>
    </row>
    <row r="30" spans="1:11">
      <c r="A30">
        <v>35</v>
      </c>
      <c r="B30" t="s">
        <v>32</v>
      </c>
      <c r="C30">
        <v>29</v>
      </c>
      <c r="D30">
        <v>39</v>
      </c>
      <c r="E30">
        <v>39</v>
      </c>
      <c r="F30">
        <v>33</v>
      </c>
      <c r="G30">
        <v>28</v>
      </c>
      <c r="H30">
        <v>17</v>
      </c>
      <c r="I30">
        <v>27</v>
      </c>
      <c r="J30">
        <f>AVERAGE(C30:I30)</f>
        <v>30.285714285714285</v>
      </c>
      <c r="K30">
        <f>IF(J30&lt;=20, 1, 0)</f>
        <v>0</v>
      </c>
    </row>
    <row r="31" spans="1:11">
      <c r="A31">
        <v>30</v>
      </c>
      <c r="B31" t="s">
        <v>27</v>
      </c>
      <c r="C31">
        <v>38</v>
      </c>
      <c r="D31">
        <v>40</v>
      </c>
      <c r="E31">
        <v>23</v>
      </c>
      <c r="F31">
        <v>37</v>
      </c>
      <c r="G31">
        <v>35</v>
      </c>
      <c r="H31">
        <v>26</v>
      </c>
      <c r="I31">
        <v>28</v>
      </c>
      <c r="J31">
        <f>AVERAGE(C31:I31)</f>
        <v>32.428571428571431</v>
      </c>
      <c r="K31">
        <f>IF(J31&lt;=20, 1, 0)</f>
        <v>0</v>
      </c>
    </row>
    <row r="32" spans="1:11">
      <c r="A32">
        <v>31</v>
      </c>
      <c r="B32" t="s">
        <v>28</v>
      </c>
      <c r="C32">
        <v>1</v>
      </c>
      <c r="D32">
        <v>1</v>
      </c>
      <c r="E32">
        <v>1</v>
      </c>
      <c r="F32">
        <v>15</v>
      </c>
      <c r="G32">
        <v>1</v>
      </c>
      <c r="H32">
        <v>25</v>
      </c>
      <c r="I32">
        <v>29</v>
      </c>
      <c r="J32">
        <f>AVERAGE(C32:I32)</f>
        <v>10.428571428571429</v>
      </c>
      <c r="K32">
        <f>IF(J32&lt;=20, 1, 0)</f>
        <v>1</v>
      </c>
    </row>
    <row r="33" spans="1:11">
      <c r="A33">
        <v>14</v>
      </c>
      <c r="B33" t="s">
        <v>11</v>
      </c>
      <c r="C33">
        <v>12</v>
      </c>
      <c r="D33">
        <v>17</v>
      </c>
      <c r="E33">
        <v>34</v>
      </c>
      <c r="F33">
        <v>9</v>
      </c>
      <c r="G33">
        <v>33</v>
      </c>
      <c r="H33">
        <v>35</v>
      </c>
      <c r="I33">
        <v>30</v>
      </c>
      <c r="J33">
        <f>AVERAGE(C33:I33)</f>
        <v>24.285714285714285</v>
      </c>
      <c r="K33">
        <f>IF(J33&lt;=20, 1, 0)</f>
        <v>0</v>
      </c>
    </row>
    <row r="34" spans="1:11">
      <c r="A34">
        <v>52</v>
      </c>
      <c r="B34" t="s">
        <v>49</v>
      </c>
      <c r="C34">
        <v>30</v>
      </c>
      <c r="D34">
        <v>34</v>
      </c>
      <c r="E34">
        <v>30</v>
      </c>
      <c r="F34">
        <v>35</v>
      </c>
      <c r="G34">
        <v>36</v>
      </c>
      <c r="H34">
        <v>34</v>
      </c>
      <c r="I34">
        <v>31</v>
      </c>
      <c r="J34">
        <f>AVERAGE(C34:I34)</f>
        <v>32.857142857142854</v>
      </c>
      <c r="K34">
        <f>IF(J34&lt;=20, 1, 0)</f>
        <v>0</v>
      </c>
    </row>
    <row r="35" spans="1:11">
      <c r="A35">
        <v>51</v>
      </c>
      <c r="B35" t="s">
        <v>48</v>
      </c>
      <c r="C35">
        <v>24</v>
      </c>
      <c r="D35">
        <v>31</v>
      </c>
      <c r="E35">
        <v>18</v>
      </c>
      <c r="F35">
        <v>32</v>
      </c>
      <c r="G35">
        <v>26</v>
      </c>
      <c r="H35">
        <v>16</v>
      </c>
      <c r="I35">
        <v>32</v>
      </c>
      <c r="J35">
        <f>AVERAGE(C35:I35)</f>
        <v>25.571428571428573</v>
      </c>
      <c r="K35">
        <f>IF(J35&lt;=20, 1, 0)</f>
        <v>0</v>
      </c>
    </row>
    <row r="36" spans="1:11">
      <c r="A36">
        <v>38</v>
      </c>
      <c r="B36" t="s">
        <v>35</v>
      </c>
      <c r="C36">
        <v>32</v>
      </c>
      <c r="D36">
        <v>35</v>
      </c>
      <c r="E36">
        <v>21</v>
      </c>
      <c r="F36">
        <v>31</v>
      </c>
      <c r="G36">
        <v>32</v>
      </c>
      <c r="H36">
        <v>19</v>
      </c>
      <c r="I36">
        <v>33</v>
      </c>
      <c r="J36">
        <f>AVERAGE(C36:I36)</f>
        <v>29</v>
      </c>
      <c r="K36">
        <f>IF(J36&lt;=20, 1, 0)</f>
        <v>0</v>
      </c>
    </row>
    <row r="37" spans="1:11">
      <c r="A37">
        <v>49</v>
      </c>
      <c r="B37" t="s">
        <v>46</v>
      </c>
      <c r="C37">
        <v>43</v>
      </c>
      <c r="D37">
        <v>45</v>
      </c>
      <c r="E37">
        <v>37</v>
      </c>
      <c r="F37">
        <v>41</v>
      </c>
      <c r="G37">
        <v>43</v>
      </c>
      <c r="H37">
        <v>36</v>
      </c>
      <c r="I37">
        <v>34</v>
      </c>
      <c r="J37">
        <f>AVERAGE(C37:I37)</f>
        <v>39.857142857142854</v>
      </c>
      <c r="K37">
        <f>IF(J37&lt;=20, 1, 0)</f>
        <v>0</v>
      </c>
    </row>
    <row r="38" spans="1:11">
      <c r="A38">
        <v>33</v>
      </c>
      <c r="B38" t="s">
        <v>30</v>
      </c>
      <c r="C38">
        <v>39</v>
      </c>
      <c r="D38">
        <v>38</v>
      </c>
      <c r="E38">
        <v>38</v>
      </c>
      <c r="F38">
        <v>39</v>
      </c>
      <c r="G38">
        <v>42</v>
      </c>
      <c r="H38">
        <v>39</v>
      </c>
      <c r="I38">
        <v>35</v>
      </c>
      <c r="J38">
        <f>AVERAGE(C38:I38)</f>
        <v>38.571428571428569</v>
      </c>
      <c r="K38">
        <f>IF(J38&lt;=20, 1, 0)</f>
        <v>0</v>
      </c>
    </row>
    <row r="39" spans="1:11">
      <c r="A39">
        <v>15</v>
      </c>
      <c r="B39" t="s">
        <v>12</v>
      </c>
      <c r="C39">
        <v>35</v>
      </c>
      <c r="D39">
        <v>25</v>
      </c>
      <c r="E39">
        <v>35</v>
      </c>
      <c r="F39">
        <v>2</v>
      </c>
      <c r="G39">
        <v>38</v>
      </c>
      <c r="H39">
        <v>40</v>
      </c>
      <c r="I39">
        <v>36</v>
      </c>
      <c r="J39">
        <f>AVERAGE(C39:I39)</f>
        <v>30.142857142857142</v>
      </c>
      <c r="K39">
        <f>IF(J39&lt;=20, 1, 0)</f>
        <v>0</v>
      </c>
    </row>
    <row r="40" spans="1:11">
      <c r="A40">
        <v>39</v>
      </c>
      <c r="B40" t="s">
        <v>36</v>
      </c>
      <c r="C40">
        <v>41</v>
      </c>
      <c r="D40">
        <v>36</v>
      </c>
      <c r="E40">
        <v>20</v>
      </c>
      <c r="F40">
        <v>34</v>
      </c>
      <c r="G40">
        <v>34</v>
      </c>
      <c r="H40">
        <v>18</v>
      </c>
      <c r="I40">
        <v>37</v>
      </c>
      <c r="J40">
        <f>AVERAGE(C40:I40)</f>
        <v>31.428571428571427</v>
      </c>
      <c r="K40">
        <f>IF(J40&lt;=20, 1, 0)</f>
        <v>0</v>
      </c>
    </row>
    <row r="41" spans="1:11">
      <c r="A41">
        <v>3</v>
      </c>
      <c r="B41" t="s">
        <v>0</v>
      </c>
      <c r="C41">
        <v>40</v>
      </c>
      <c r="D41">
        <v>43</v>
      </c>
      <c r="E41">
        <v>43</v>
      </c>
      <c r="F41">
        <v>44</v>
      </c>
      <c r="G41">
        <v>41</v>
      </c>
      <c r="H41">
        <v>47</v>
      </c>
      <c r="I41">
        <v>38</v>
      </c>
      <c r="J41">
        <f>AVERAGE(C41:I41)</f>
        <v>42.285714285714285</v>
      </c>
      <c r="K41">
        <f>IF(J41&lt;=20, 1, 0)</f>
        <v>0</v>
      </c>
    </row>
    <row r="42" spans="1:11">
      <c r="A42">
        <v>32</v>
      </c>
      <c r="B42" t="s">
        <v>29</v>
      </c>
      <c r="C42">
        <v>36</v>
      </c>
      <c r="D42">
        <v>33</v>
      </c>
      <c r="E42">
        <v>36</v>
      </c>
      <c r="F42">
        <v>40</v>
      </c>
      <c r="G42">
        <v>29</v>
      </c>
      <c r="H42">
        <v>37</v>
      </c>
      <c r="I42">
        <v>39</v>
      </c>
      <c r="J42">
        <f>AVERAGE(C42:I42)</f>
        <v>35.714285714285715</v>
      </c>
      <c r="K42">
        <f>IF(J42&lt;=20, 1, 0)</f>
        <v>0</v>
      </c>
    </row>
    <row r="43" spans="1:11">
      <c r="A43">
        <v>29</v>
      </c>
      <c r="B43" t="s">
        <v>26</v>
      </c>
      <c r="C43">
        <v>46</v>
      </c>
      <c r="D43">
        <v>44</v>
      </c>
      <c r="E43">
        <v>45</v>
      </c>
      <c r="F43">
        <v>46</v>
      </c>
      <c r="G43">
        <v>44</v>
      </c>
      <c r="H43">
        <v>45</v>
      </c>
      <c r="I43">
        <v>40</v>
      </c>
      <c r="J43">
        <f>AVERAGE(C43:I43)</f>
        <v>44.285714285714285</v>
      </c>
      <c r="K43">
        <f>IF(J43&lt;=20, 1, 0)</f>
        <v>0</v>
      </c>
    </row>
    <row r="44" spans="1:11">
      <c r="A44">
        <v>36</v>
      </c>
      <c r="B44" t="s">
        <v>33</v>
      </c>
      <c r="C44">
        <v>44</v>
      </c>
      <c r="D44">
        <v>42</v>
      </c>
      <c r="E44">
        <v>41</v>
      </c>
      <c r="F44">
        <v>43</v>
      </c>
      <c r="G44">
        <v>37</v>
      </c>
      <c r="H44">
        <v>32</v>
      </c>
      <c r="I44">
        <v>41</v>
      </c>
      <c r="J44">
        <f>AVERAGE(C44:I44)</f>
        <v>40</v>
      </c>
      <c r="K44">
        <f>IF(J44&lt;=20, 1, 0)</f>
        <v>0</v>
      </c>
    </row>
    <row r="45" spans="1:11">
      <c r="A45">
        <v>26</v>
      </c>
      <c r="B45" t="s">
        <v>23</v>
      </c>
      <c r="C45">
        <v>42</v>
      </c>
      <c r="D45">
        <v>41</v>
      </c>
      <c r="E45">
        <v>25</v>
      </c>
      <c r="F45">
        <v>38</v>
      </c>
      <c r="G45">
        <v>40</v>
      </c>
      <c r="H45">
        <v>38</v>
      </c>
      <c r="I45">
        <v>42</v>
      </c>
      <c r="J45">
        <f>AVERAGE(C45:I45)</f>
        <v>38</v>
      </c>
      <c r="K45">
        <f>IF(J45&lt;=20, 1, 0)</f>
        <v>0</v>
      </c>
    </row>
    <row r="46" spans="1:11">
      <c r="A46">
        <v>16</v>
      </c>
      <c r="B46" t="s">
        <v>13</v>
      </c>
      <c r="C46">
        <v>34</v>
      </c>
      <c r="D46">
        <v>21</v>
      </c>
      <c r="E46">
        <v>40</v>
      </c>
      <c r="F46">
        <v>10</v>
      </c>
      <c r="G46">
        <v>45</v>
      </c>
      <c r="H46">
        <v>41</v>
      </c>
      <c r="I46">
        <v>43</v>
      </c>
      <c r="J46">
        <f>AVERAGE(C46:I46)</f>
        <v>33.428571428571431</v>
      </c>
      <c r="K46">
        <f>IF(J46&lt;=20, 1, 0)</f>
        <v>0</v>
      </c>
    </row>
    <row r="47" spans="1:11">
      <c r="A47">
        <v>43</v>
      </c>
      <c r="B47" t="s">
        <v>40</v>
      </c>
      <c r="C47">
        <v>37</v>
      </c>
      <c r="D47">
        <v>1</v>
      </c>
      <c r="E47">
        <v>44</v>
      </c>
      <c r="F47">
        <v>30</v>
      </c>
      <c r="G47">
        <v>39</v>
      </c>
      <c r="H47">
        <v>42</v>
      </c>
      <c r="I47">
        <v>44</v>
      </c>
      <c r="J47">
        <f>AVERAGE(C47:I47)</f>
        <v>33.857142857142854</v>
      </c>
      <c r="K47">
        <f>IF(J47&lt;=20, 1, 0)</f>
        <v>0</v>
      </c>
    </row>
    <row r="48" spans="1:11">
      <c r="A48">
        <v>41</v>
      </c>
      <c r="B48" t="s">
        <v>38</v>
      </c>
      <c r="C48">
        <v>5</v>
      </c>
      <c r="D48">
        <v>13</v>
      </c>
      <c r="E48">
        <v>33</v>
      </c>
      <c r="F48">
        <v>24</v>
      </c>
      <c r="G48">
        <v>7</v>
      </c>
      <c r="H48">
        <v>31</v>
      </c>
      <c r="I48">
        <v>45</v>
      </c>
      <c r="J48">
        <f>AVERAGE(C48:I48)</f>
        <v>22.571428571428573</v>
      </c>
      <c r="K48">
        <f>IF(J48&lt;=20, 1, 0)</f>
        <v>0</v>
      </c>
    </row>
    <row r="49" spans="1:11">
      <c r="A49">
        <v>50</v>
      </c>
      <c r="B49" t="s">
        <v>47</v>
      </c>
      <c r="C49">
        <v>45</v>
      </c>
      <c r="D49">
        <v>46</v>
      </c>
      <c r="E49">
        <v>46</v>
      </c>
      <c r="F49">
        <v>45</v>
      </c>
      <c r="G49">
        <v>46</v>
      </c>
      <c r="H49">
        <v>43</v>
      </c>
      <c r="I49">
        <v>46</v>
      </c>
      <c r="J49">
        <f>AVERAGE(C49:I49)</f>
        <v>45.285714285714285</v>
      </c>
      <c r="K49">
        <f>IF(J49&lt;=20, 1, 0)</f>
        <v>0</v>
      </c>
    </row>
    <row r="50" spans="1:11">
      <c r="A50">
        <v>48</v>
      </c>
      <c r="B50" t="s">
        <v>45</v>
      </c>
      <c r="C50">
        <v>47</v>
      </c>
      <c r="D50">
        <v>48</v>
      </c>
      <c r="E50">
        <v>47</v>
      </c>
      <c r="F50">
        <v>48</v>
      </c>
      <c r="G50">
        <v>49</v>
      </c>
      <c r="H50">
        <v>46</v>
      </c>
      <c r="I50">
        <v>47</v>
      </c>
      <c r="J50">
        <f>AVERAGE(C50:I50)</f>
        <v>47.428571428571431</v>
      </c>
      <c r="K50">
        <f>IF(J50&lt;=20, 1, 0)</f>
        <v>0</v>
      </c>
    </row>
    <row r="51" spans="1:11">
      <c r="A51">
        <v>47</v>
      </c>
      <c r="B51" t="s">
        <v>44</v>
      </c>
      <c r="C51">
        <v>49</v>
      </c>
      <c r="D51">
        <v>47</v>
      </c>
      <c r="E51">
        <v>49</v>
      </c>
      <c r="F51">
        <v>49</v>
      </c>
      <c r="G51">
        <v>48</v>
      </c>
      <c r="H51">
        <v>49</v>
      </c>
      <c r="I51">
        <v>48</v>
      </c>
      <c r="J51">
        <f>AVERAGE(C51:I51)</f>
        <v>48.428571428571431</v>
      </c>
      <c r="K51">
        <f>IF(J51&lt;=20, 1, 0)</f>
        <v>0</v>
      </c>
    </row>
    <row r="52" spans="1:11">
      <c r="A52">
        <v>46</v>
      </c>
      <c r="B52" t="s">
        <v>43</v>
      </c>
      <c r="C52">
        <v>48</v>
      </c>
      <c r="D52">
        <v>49</v>
      </c>
      <c r="E52">
        <v>48</v>
      </c>
      <c r="F52">
        <v>47</v>
      </c>
      <c r="G52">
        <v>47</v>
      </c>
      <c r="H52">
        <v>48</v>
      </c>
      <c r="I52">
        <v>49</v>
      </c>
      <c r="J52">
        <f>AVERAGE(C52:I52)</f>
        <v>48</v>
      </c>
      <c r="K52">
        <f>IF(J52&lt;=20, 1, 0)</f>
        <v>0</v>
      </c>
    </row>
    <row r="56" spans="1:11" ht="20.25" thickBot="1">
      <c r="C56" s="3"/>
      <c r="D56" s="4" t="s">
        <v>52</v>
      </c>
      <c r="E56" s="4" t="s">
        <v>53</v>
      </c>
      <c r="F56" s="4" t="s">
        <v>54</v>
      </c>
      <c r="G56" s="4" t="s">
        <v>55</v>
      </c>
      <c r="H56" s="4" t="s">
        <v>56</v>
      </c>
      <c r="I56" s="4" t="s">
        <v>57</v>
      </c>
      <c r="J56" s="5" t="s">
        <v>58</v>
      </c>
    </row>
    <row r="57" spans="1:11" ht="21" thickTop="1" thickBot="1">
      <c r="C57" s="6" t="s">
        <v>52</v>
      </c>
      <c r="D57" s="7" t="s">
        <v>62</v>
      </c>
      <c r="E57" s="7">
        <v>0.7848136083185917</v>
      </c>
      <c r="F57" s="7">
        <v>0.73026060318419139</v>
      </c>
      <c r="G57" s="7">
        <v>0.74676403330888386</v>
      </c>
      <c r="H57" s="7">
        <v>0.82341329766578908</v>
      </c>
      <c r="I57" s="7">
        <v>0.72475945980929368</v>
      </c>
      <c r="J57" s="8">
        <v>0.72017517366354566</v>
      </c>
    </row>
    <row r="58" spans="1:11" ht="21" thickTop="1" thickBot="1">
      <c r="C58" s="6" t="s">
        <v>53</v>
      </c>
      <c r="D58" s="7">
        <f>CORREL($C$2:$C$52,D2:D52)</f>
        <v>0.78481360831859159</v>
      </c>
      <c r="E58" s="7" t="s">
        <v>62</v>
      </c>
      <c r="F58" s="7">
        <v>0.67424062648315153</v>
      </c>
      <c r="G58" s="7">
        <v>0.80791841049316115</v>
      </c>
      <c r="H58" s="7">
        <v>0.78426349398110218</v>
      </c>
      <c r="I58" s="7">
        <v>0.59658281917418132</v>
      </c>
      <c r="J58" s="8">
        <v>0.68634314190792622</v>
      </c>
    </row>
    <row r="59" spans="1:11" ht="21" thickTop="1" thickBot="1">
      <c r="C59" s="6" t="s">
        <v>54</v>
      </c>
      <c r="D59" s="7">
        <f>CORREL($C$2:$C$52,E2:E52)</f>
        <v>0.73026060318419128</v>
      </c>
      <c r="E59" s="7">
        <f>CORREL($D$2:$D$52,E2:E52)</f>
        <v>0.6742406264831512</v>
      </c>
      <c r="F59" s="7" t="s">
        <v>62</v>
      </c>
      <c r="G59" s="7">
        <v>0.56036695862277264</v>
      </c>
      <c r="H59" s="7">
        <v>0.72952711740087162</v>
      </c>
      <c r="I59" s="7">
        <v>0.90345493377054831</v>
      </c>
      <c r="J59" s="8">
        <v>0.69752880010355078</v>
      </c>
    </row>
    <row r="60" spans="1:11" ht="21" thickTop="1" thickBot="1">
      <c r="C60" s="6" t="s">
        <v>55</v>
      </c>
      <c r="D60" s="7">
        <f>CORREL($C$2:$C$52,F2:F52)</f>
        <v>0.74676403330888408</v>
      </c>
      <c r="E60" s="7">
        <f>CORREL($D$2:$D$52,F2:F52)</f>
        <v>0.80791841049316138</v>
      </c>
      <c r="F60" s="7">
        <f>CORREL($E$2:$E$52,F2:F52)</f>
        <v>0.56036695862277253</v>
      </c>
      <c r="G60" s="7" t="s">
        <v>62</v>
      </c>
      <c r="H60" s="7">
        <v>0.69991262889933958</v>
      </c>
      <c r="I60" s="7">
        <v>0.55816650127281342</v>
      </c>
      <c r="J60" s="8">
        <v>0.72549294559261335</v>
      </c>
    </row>
    <row r="61" spans="1:11" ht="21" thickTop="1" thickBot="1">
      <c r="C61" s="6" t="s">
        <v>56</v>
      </c>
      <c r="D61" s="7">
        <f>CORREL($C$2:$C$52,G2:G52)</f>
        <v>0.82341329766578963</v>
      </c>
      <c r="E61" s="7">
        <f>CORREL($D$2:$D$52,G2:G52)</f>
        <v>0.78426349398110173</v>
      </c>
      <c r="F61" s="7">
        <f>CORREL($E$2:$E$52,G2:G52)</f>
        <v>0.72952711740087139</v>
      </c>
      <c r="G61" s="7">
        <f>CORREL($F$2:$F$52,G2:G52)</f>
        <v>0.69991262889933981</v>
      </c>
      <c r="H61" s="7" t="s">
        <v>62</v>
      </c>
      <c r="I61" s="7">
        <v>0.69505328558484702</v>
      </c>
      <c r="J61" s="8">
        <v>0.8166285541700824</v>
      </c>
    </row>
    <row r="62" spans="1:11" ht="21" thickTop="1" thickBot="1">
      <c r="C62" s="6" t="s">
        <v>57</v>
      </c>
      <c r="D62" s="7">
        <f>CORREL($C$2:$C$52,H2:H52)</f>
        <v>0.72475945980929402</v>
      </c>
      <c r="E62" s="7">
        <f>CORREL($D$2:$D$52,H2:H52)</f>
        <v>0.59658281917418132</v>
      </c>
      <c r="F62" s="7">
        <f>CORREL($E$2:$E$52,H2:H52)</f>
        <v>0.9034549337705482</v>
      </c>
      <c r="G62" s="7">
        <f>CORREL($F$2:$F$52,H2:H52)</f>
        <v>0.55816650127281353</v>
      </c>
      <c r="H62" s="7">
        <f>CORREL($G$2:$G$52,H2:H52)</f>
        <v>0.69505328558484714</v>
      </c>
      <c r="I62" s="7" t="s">
        <v>62</v>
      </c>
      <c r="J62" s="8">
        <v>0.730627346075851</v>
      </c>
    </row>
    <row r="63" spans="1:11" ht="20.25" thickTop="1">
      <c r="C63" s="9" t="s">
        <v>58</v>
      </c>
      <c r="D63" s="10">
        <f>CORREL($C$2:$C$52,I2:I52)</f>
        <v>0.72017517366354566</v>
      </c>
      <c r="E63" s="10">
        <f>CORREL($D$2:$D$52,I2:I52)</f>
        <v>0.686343141907926</v>
      </c>
      <c r="F63" s="10">
        <f>CORREL($E$2:$E$52,I2:I52)</f>
        <v>0.69752880010355078</v>
      </c>
      <c r="G63" s="10">
        <f>CORREL($F$2:$F$52,I2:I52)</f>
        <v>0.72549294559261324</v>
      </c>
      <c r="H63" s="10">
        <f>CORREL($G$2:$G$52,I2:I52)</f>
        <v>0.81662855417008251</v>
      </c>
      <c r="I63" s="10">
        <f>CORREL($H$2:$H$52,I2:I52)</f>
        <v>0.73062734607585089</v>
      </c>
      <c r="J63" s="11" t="s">
        <v>62</v>
      </c>
    </row>
  </sheetData>
  <autoFilter ref="A1:K52">
    <sortState ref="A2:K52">
      <sortCondition ref="I1:I52"/>
    </sortState>
  </autoFilter>
  <sortState ref="A2:K52">
    <sortCondition ref="C2"/>
  </sortState>
  <conditionalFormatting sqref="D58:I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7:J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Bernie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Hałatek</dc:creator>
  <cp:lastModifiedBy>Michał Dela</cp:lastModifiedBy>
  <dcterms:created xsi:type="dcterms:W3CDTF">2018-12-25T21:33:10Z</dcterms:created>
  <dcterms:modified xsi:type="dcterms:W3CDTF">2018-12-26T15:47:00Z</dcterms:modified>
</cp:coreProperties>
</file>